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44" activeTab="6"/>
  </bookViews>
  <sheets>
    <sheet name="封面" sheetId="1" r:id="rId1"/>
    <sheet name="目录" sheetId="2" r:id="rId2"/>
    <sheet name="1收支总表" sheetId="3" r:id="rId3"/>
    <sheet name="2收入总表" sheetId="4" r:id="rId4"/>
    <sheet name="3支出总表" sheetId="5" r:id="rId5"/>
    <sheet name="4支出预算分类汇总表(政府预算)" sheetId="6" r:id="rId6"/>
    <sheet name="5支出预算分类汇总表（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<sst xmlns="http://schemas.openxmlformats.org/spreadsheetml/2006/main" count="4817" uniqueCount="965">
  <si>
    <t>2023年部门预算公开表</t>
  </si>
  <si>
    <t>单位编码：</t>
  </si>
  <si>
    <t>单位名称：</t>
  </si>
  <si>
    <t>汨罗市交通运输系统</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</si>
  <si>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</si>
  <si>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</si>
  <si>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</si>
  <si>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</si>
  <si>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</si>
  <si>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</si>
  <si>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</si>
  <si>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</si>
  <si>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</si>
  <si>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</si>
  <si>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</si>
  <si>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</si>
  <si>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</si>
  <si>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</si>
  <si>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</si>
  <si>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</si>
  <si>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</si>
  <si>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</si>
  <si>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</si>
  <si>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</si>
  <si>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</si>
  <si>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</si>
  <si>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</si>
  <si>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</si>
  <si>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</si>
  <si>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</si>
  <si>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</si>
  <si>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单位：汨罗市交通运输系统</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</si>
  <si>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</si>
  <si>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</si>
  <si>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</si>
  <si>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</si>
  <si>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</si>
  <si>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</si>
  <si>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</si>
  <si>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</si>
  <si>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</si>
  <si>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</si>
  <si>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</si>
  <si>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</si>
  <si>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</si>
  <si>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</si>
  <si>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</si>
  <si>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</si>
  <si>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</si>
  <si>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</si>
  <si>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</si>
  <si>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</si>
  <si>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</si>
  <si>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</si>
  <si>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</si>
  <si>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</si>
  <si>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</si>
  <si>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</si>
  <si>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</si>
  <si>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</si>
  <si>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</si>
  <si>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</si>
  <si>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</si>
  <si>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</si>
  <si>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</si>
  <si>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</si>
  <si>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</si>
  <si>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</si>
  <si>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</si>
  <si>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</si>
  <si>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</si>
  <si>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</si>
  <si>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</si>
  <si>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</si>
  <si>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</si>
  <si>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</si>
  <si>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</si>
  <si>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</si>
  <si>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</si>
  <si>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</si>
  <si>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</si>
  <si>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</si>
  <si>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</si>
  <si>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</si>
  <si>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</si>
  <si>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</si>
  <si>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</si>
  <si>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</si>
  <si>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</si>
  <si>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</si>
  <si>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</si>
  <si>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</si>
  <si>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</si>
  <si>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</si>
  <si>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</si>
  <si>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</si>
  <si>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</si>
  <si>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</si>
  <si>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</si>
  <si>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</si>
  <si>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</si>
  <si>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</si>
  <si>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</si>
  <si>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</si>
  <si>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</si>
  <si>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</si>
  <si>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</si>
  <si>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</si>
  <si>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</si>
  <si>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</si>
  <si>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</si>
  <si>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</si>
  <si>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</si>
  <si>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</si>
  <si>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</si>
  <si>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</si>
  <si>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</si>
  <si>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</si>
  <si>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</si>
  <si>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</si>
  <si>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</si>
  <si>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</si>
  <si>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</si>
  <si>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</si>
  <si>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</si>
  <si>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</si>
  <si>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</si>
  <si>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</si>
  <si>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</si>
  <si>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</si>
  <si>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</si>
  <si>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</si>
  <si>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</si>
  <si>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</si>
  <si>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</si>
  <si>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</si>
  <si>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</si>
  <si>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</si>
  <si>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</si>
  <si>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</si>
  <si>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</si>
  <si>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</si>
  <si>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</si>
  <si>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</si>
  <si>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</si>
  <si>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</si>
  <si>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</si>
  <si>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</si>
  <si>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</si>
  <si>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</si>
  <si>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</si>
  <si>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</si>
  <si>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</si>
  <si>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</si>
  <si>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405001</t>
  </si>
  <si>
    <t xml:space="preserve">  汨罗市交通运输局本级</t>
  </si>
  <si>
    <t xml:space="preserve">  405004</t>
  </si>
  <si>
    <t xml:space="preserve">  汨罗市道路运输服务中心</t>
  </si>
  <si>
    <t xml:space="preserve">  405005</t>
  </si>
  <si>
    <t xml:space="preserve">  汨罗市农村公路养护中心</t>
  </si>
  <si>
    <t xml:space="preserve">  405007</t>
  </si>
  <si>
    <t xml:space="preserve">  汨罗市交通运输综合行政执法大队</t>
  </si>
  <si>
    <t xml:space="preserve">  405009</t>
  </si>
  <si>
    <t xml:space="preserve">  汨罗市水运事务中心</t>
  </si>
  <si>
    <t xml:space="preserve">  405012</t>
  </si>
  <si>
    <t xml:space="preserve">  京广高铁汨罗东站广场片区管理服务中心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</si>
  <si>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</si>
  <si>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</si>
  <si>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</si>
  <si>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</si>
  <si>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</si>
  <si>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</si>
  <si>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</si>
  <si>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</si>
  <si>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</si>
  <si>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</si>
  <si>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</si>
  <si>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</si>
  <si>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汨罗市交通运输局本级</t>
  </si>
  <si>
    <t>社会保障和就业支出</t>
  </si>
  <si>
    <t>05</t>
  </si>
  <si>
    <t xml:space="preserve">  20805</t>
  </si>
  <si>
    <t xml:space="preserve">  行政事业单位养老支出</t>
  </si>
  <si>
    <t xml:space="preserve">    2080505</t>
  </si>
  <si>
    <t xml:space="preserve">    机关事业单位基本养老保险缴费支出</t>
  </si>
  <si>
    <t>06</t>
  </si>
  <si>
    <t xml:space="preserve">    2080506</t>
  </si>
  <si>
    <t xml:space="preserve">    机关事业单位职业年金缴费支出</t>
  </si>
  <si>
    <t xml:space="preserve">  20810</t>
  </si>
  <si>
    <t xml:space="preserve">  社会福利</t>
  </si>
  <si>
    <t xml:space="preserve">    2081099</t>
  </si>
  <si>
    <t xml:space="preserve">    其他社会福利支出</t>
  </si>
  <si>
    <t xml:space="preserve">  20899</t>
  </si>
  <si>
    <t xml:space="preserve">  其他社会保障和就业支出</t>
  </si>
  <si>
    <t xml:space="preserve">    2089999</t>
  </si>
  <si>
    <t xml:space="preserve">    其他社会保障和就业支出</t>
  </si>
  <si>
    <t>卫生健康支出</t>
  </si>
  <si>
    <t xml:space="preserve">  21011</t>
  </si>
  <si>
    <t xml:space="preserve">  行政事业单位医疗</t>
  </si>
  <si>
    <t>01</t>
  </si>
  <si>
    <t xml:space="preserve">    2101101</t>
  </si>
  <si>
    <t xml:space="preserve">    行政单位医疗</t>
  </si>
  <si>
    <t>交通运输支出</t>
  </si>
  <si>
    <t xml:space="preserve">  21401</t>
  </si>
  <si>
    <t xml:space="preserve">  公路水路运输</t>
  </si>
  <si>
    <t xml:space="preserve">    2140101</t>
  </si>
  <si>
    <t xml:space="preserve">    行政运行</t>
  </si>
  <si>
    <t xml:space="preserve">    2140110</t>
  </si>
  <si>
    <t xml:space="preserve">    公路和运输安全</t>
  </si>
  <si>
    <t xml:space="preserve">    2140114</t>
  </si>
  <si>
    <t xml:space="preserve">    公路和运输技术标准化建设</t>
  </si>
  <si>
    <t xml:space="preserve">    2140122</t>
  </si>
  <si>
    <t xml:space="preserve">    港口设施</t>
  </si>
  <si>
    <t xml:space="preserve">    2140199</t>
  </si>
  <si>
    <t xml:space="preserve">    其他公路水路运输支出</t>
  </si>
  <si>
    <t>02</t>
  </si>
  <si>
    <t xml:space="preserve">  21402</t>
  </si>
  <si>
    <t xml:space="preserve">  铁路运输</t>
  </si>
  <si>
    <t xml:space="preserve">    2140206</t>
  </si>
  <si>
    <t xml:space="preserve">    铁路安全</t>
  </si>
  <si>
    <t>住房保障支出</t>
  </si>
  <si>
    <t xml:space="preserve">  22102</t>
  </si>
  <si>
    <t xml:space="preserve">  住房改革支出</t>
  </si>
  <si>
    <t xml:space="preserve">    2210201</t>
  </si>
  <si>
    <t xml:space="preserve">    住房公积金</t>
  </si>
  <si>
    <t>208</t>
  </si>
  <si>
    <t>99</t>
  </si>
  <si>
    <t>210</t>
  </si>
  <si>
    <t>11</t>
  </si>
  <si>
    <t xml:space="preserve">    事业单位医疗</t>
  </si>
  <si>
    <t>221</t>
  </si>
  <si>
    <t xml:space="preserve"> 汨罗市农村公路养护中心</t>
  </si>
  <si>
    <t>201</t>
  </si>
  <si>
    <t xml:space="preserve">   一般公共服务支出</t>
  </si>
  <si>
    <t xml:space="preserve">  20101</t>
  </si>
  <si>
    <t xml:space="preserve">     人大事务</t>
  </si>
  <si>
    <t xml:space="preserve">    20101</t>
  </si>
  <si>
    <t xml:space="preserve">      行政运行</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</si>
  <si>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</si>
  <si>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</si>
  <si>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</si>
  <si>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</si>
  <si>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</si>
  <si>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</si>
  <si>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卫生健康支出</t>
  </si>
  <si>
    <t xml:space="preserve">     行政事业单位医疗</t>
  </si>
  <si>
    <t xml:space="preserve">    2101102</t>
  </si>
  <si>
    <t xml:space="preserve">      事业单位医疗</t>
  </si>
  <si>
    <t>214</t>
  </si>
  <si>
    <t xml:space="preserve">   交通运输支出</t>
  </si>
  <si>
    <t xml:space="preserve">     公路水路运输</t>
  </si>
  <si>
    <t xml:space="preserve">    2140106</t>
  </si>
  <si>
    <t xml:space="preserve">      公路养护</t>
  </si>
  <si>
    <t xml:space="preserve">   住房保障支出</t>
  </si>
  <si>
    <t xml:space="preserve">     住房改革支出</t>
  </si>
  <si>
    <t xml:space="preserve">      住房公积金</t>
  </si>
  <si>
    <t xml:space="preserve"> 汨罗市交通运输综合行政执法大队</t>
  </si>
  <si>
    <t xml:space="preserve">   208</t>
  </si>
  <si>
    <t xml:space="preserve">     20805</t>
  </si>
  <si>
    <t xml:space="preserve">      2080505</t>
  </si>
  <si>
    <t xml:space="preserve">      2080506</t>
  </si>
  <si>
    <t xml:space="preserve">     20899</t>
  </si>
  <si>
    <t xml:space="preserve">      2089999</t>
  </si>
  <si>
    <t xml:space="preserve">   210</t>
  </si>
  <si>
    <t xml:space="preserve">     21011</t>
  </si>
  <si>
    <t xml:space="preserve">      2101102</t>
  </si>
  <si>
    <t xml:space="preserve">   214</t>
  </si>
  <si>
    <t xml:space="preserve">     21401</t>
  </si>
  <si>
    <t>12</t>
  </si>
  <si>
    <t xml:space="preserve">      2140112</t>
  </si>
  <si>
    <t xml:space="preserve">      公路运输管理</t>
  </si>
  <si>
    <t xml:space="preserve">   221</t>
  </si>
  <si>
    <t xml:space="preserve">     22102</t>
  </si>
  <si>
    <t xml:space="preserve">      2210201</t>
  </si>
  <si>
    <t xml:space="preserve">    2140136</t>
  </si>
  <si>
    <t xml:space="preserve">    水路运输管理支出</t>
  </si>
  <si>
    <t xml:space="preserve">    2140128</t>
  </si>
  <si>
    <t xml:space="preserve">    救助打捞</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</si>
  <si>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</si>
  <si>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</si>
  <si>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</si>
  <si>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</si>
  <si>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</si>
  <si>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</si>
  <si>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</si>
  <si>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</si>
  <si>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</si>
  <si>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</si>
  <si>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</si>
  <si>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</si>
  <si>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</si>
  <si>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</si>
  <si>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</si>
  <si>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</si>
  <si>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</si>
  <si>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</si>
  <si>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</si>
  <si>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</si>
  <si>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</si>
  <si>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</si>
  <si>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</si>
  <si>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</si>
  <si>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</si>
  <si>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</si>
  <si>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</si>
  <si>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</si>
  <si>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 xml:space="preserve">     事业单位医疗</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</si>
  <si>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</si>
  <si>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</si>
  <si>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</si>
  <si>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</si>
  <si>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</si>
  <si>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</si>
  <si>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</si>
  <si>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</si>
  <si>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</si>
  <si>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</si>
  <si>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</si>
  <si>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</si>
  <si>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</si>
  <si>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</si>
  <si>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</si>
  <si>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t>
  </si>
  <si>
    <t xml:space="preserve">    人大事务</t>
  </si>
  <si>
    <t xml:space="preserve">     2010101</t>
  </si>
  <si>
    <t xml:space="preserve">     行政运行</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</si>
  <si>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</si>
  <si>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</si>
  <si>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</si>
  <si>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</si>
  <si>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</si>
  <si>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</si>
  <si>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</si>
  <si>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</si>
  <si>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21011</t>
  </si>
  <si>
    <t xml:space="preserve">    行政事业单位医疗</t>
  </si>
  <si>
    <t xml:space="preserve">    21401</t>
  </si>
  <si>
    <t xml:space="preserve">    公路水路运输</t>
  </si>
  <si>
    <t xml:space="preserve">     2140101</t>
  </si>
  <si>
    <t xml:space="preserve">    22102</t>
  </si>
  <si>
    <t xml:space="preserve">    住房改革支出</t>
  </si>
  <si>
    <t xml:space="preserve">     2210201</t>
  </si>
  <si>
    <t xml:space="preserve">     住房公积金</t>
  </si>
  <si>
    <t xml:space="preserve">     2101102</t>
  </si>
  <si>
    <t xml:space="preserve">     2140112</t>
  </si>
  <si>
    <t xml:space="preserve">     公路运输管理</t>
  </si>
  <si>
    <t>部门公开表08</t>
  </si>
  <si>
    <t>部门预算支出经济分类科目</t>
  </si>
  <si>
    <t>本年一般公共预算基本支出</t>
  </si>
  <si>
    <t>科目代码</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</si>
  <si>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</si>
  <si>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</si>
  <si>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</si>
  <si>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</si>
  <si>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</si>
  <si>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</si>
  <si>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</si>
  <si>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</si>
  <si>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</si>
  <si>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</si>
  <si>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</si>
  <si>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</si>
  <si>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</si>
  <si>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</si>
  <si>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</si>
  <si>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</si>
  <si>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</si>
  <si>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</si>
  <si>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30312</t>
  </si>
  <si>
    <t xml:space="preserve">  遗属补助</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</si>
  <si>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</si>
  <si>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</si>
  <si>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</si>
  <si>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</si>
  <si>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</si>
  <si>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</si>
  <si>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</si>
  <si>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</si>
  <si>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</si>
  <si>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</si>
  <si>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</si>
  <si>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</si>
  <si>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</si>
  <si>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</si>
  <si>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</si>
  <si>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30214</t>
  </si>
  <si>
    <t>租赁费</t>
  </si>
  <si>
    <t xml:space="preserve">  30215</t>
  </si>
  <si>
    <t xml:space="preserve">  会议费</t>
  </si>
  <si>
    <t xml:space="preserve">  30216</t>
  </si>
  <si>
    <t>培训费</t>
  </si>
  <si>
    <t xml:space="preserve">  30217</t>
  </si>
  <si>
    <t xml:space="preserve">  公务接待费</t>
  </si>
  <si>
    <t xml:space="preserve">  30231</t>
  </si>
  <si>
    <t xml:space="preserve">  公务用车运行维护费</t>
  </si>
  <si>
    <t xml:space="preserve">  30228</t>
  </si>
  <si>
    <t xml:space="preserve">  工会经费</t>
  </si>
  <si>
    <t xml:space="preserve">  30239</t>
  </si>
  <si>
    <t xml:space="preserve">  其他交通费用</t>
  </si>
  <si>
    <t xml:space="preserve">  30299</t>
  </si>
  <si>
    <t xml:space="preserve">  其他商品和服务支出</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</si>
  <si>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</si>
  <si>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</si>
  <si>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</si>
  <si>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</si>
  <si>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</si>
  <si>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</si>
  <si>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</si>
  <si>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</si>
  <si>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</si>
  <si>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</si>
  <si>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</si>
  <si>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</si>
  <si>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</si>
  <si>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</si>
  <si>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</si>
  <si>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</si>
  <si>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</si>
  <si>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</si>
  <si>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</si>
  <si>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</si>
  <si>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</si>
  <si>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</si>
  <si>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</si>
  <si>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</si>
  <si>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</si>
  <si>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</si>
  <si>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</si>
  <si>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</si>
  <si>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汨罗市交通运输局</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</si>
  <si>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</si>
  <si>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</si>
  <si>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</si>
  <si>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</si>
  <si>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</si>
  <si>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</si>
  <si>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</si>
  <si>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</si>
  <si>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</si>
  <si>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</si>
  <si>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</si>
  <si>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</si>
  <si>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</si>
  <si>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专用材料购置费</t>
  </si>
  <si>
    <t>委托业务费</t>
  </si>
  <si>
    <t>公务接待费</t>
  </si>
  <si>
    <t>因公出国（境）费用</t>
  </si>
  <si>
    <t>公务用车运行维护费</t>
  </si>
  <si>
    <t>维修(护)费</t>
  </si>
  <si>
    <t>其他商品和服务支出</t>
  </si>
  <si>
    <t xml:space="preserve">       公路运输管理</t>
  </si>
  <si>
    <t xml:space="preserve"> 公路水路运输</t>
  </si>
  <si>
    <t xml:space="preserve">   2140136</t>
  </si>
  <si>
    <t xml:space="preserve">  水路运输管理支出</t>
  </si>
  <si>
    <t>部门公开表14</t>
  </si>
  <si>
    <t>总 计</t>
  </si>
  <si>
    <t>办公费</t>
  </si>
  <si>
    <t>印刷费</t>
  </si>
  <si>
    <t>咨询费</t>
  </si>
  <si>
    <t>手续费</t>
  </si>
  <si>
    <t>水费</t>
  </si>
  <si>
    <t>电费</t>
  </si>
  <si>
    <t>邮电费</t>
  </si>
  <si>
    <t>取暖费</t>
  </si>
  <si>
    <t>物业管理费</t>
  </si>
  <si>
    <t>差旅费</t>
  </si>
  <si>
    <t>专用材料费</t>
  </si>
  <si>
    <t>被装购置费</t>
  </si>
  <si>
    <t>专用燃料费</t>
  </si>
  <si>
    <t>劳务费</t>
  </si>
  <si>
    <t>工会经费</t>
  </si>
  <si>
    <t>福利费</t>
  </si>
  <si>
    <t>其他交通费用</t>
  </si>
  <si>
    <t>税金及附加费用</t>
  </si>
  <si>
    <t xml:space="preserve">       行政运行</t>
  </si>
  <si>
    <t xml:space="preserve">    405007</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</si>
  <si>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</si>
  <si>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</si>
  <si>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</si>
  <si>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</si>
  <si>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</si>
  <si>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</si>
  <si>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</si>
  <si>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</si>
  <si>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</si>
  <si>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</si>
  <si>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</si>
  <si>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</si>
  <si>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</si>
  <si>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</si>
  <si>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</si>
  <si>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</si>
  <si>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</si>
  <si>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</si>
  <si>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</si>
  <si>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</si>
  <si>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</si>
  <si>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</si>
  <si>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</si>
  <si>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</si>
  <si>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</si>
  <si>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</si>
  <si>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</si>
  <si>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</si>
  <si>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</si>
  <si>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</si>
  <si>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</si>
  <si>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</si>
  <si>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405001</t>
  </si>
  <si>
    <t xml:space="preserve">   四类人群免票价补贴</t>
  </si>
  <si>
    <t xml:space="preserve">   办公场地租金</t>
  </si>
  <si>
    <t xml:space="preserve">   公交巡查</t>
  </si>
  <si>
    <t xml:space="preserve">   农村公路转移支付</t>
  </si>
  <si>
    <t xml:space="preserve">   渡口签单发航及视频监控经费</t>
  </si>
  <si>
    <t xml:space="preserve">   城市公交低票及四类人员优免</t>
  </si>
  <si>
    <t xml:space="preserve">   铁路沿线安全环境隐患整治</t>
  </si>
  <si>
    <t>汨罗市道路运输服务中心</t>
  </si>
  <si>
    <t xml:space="preserve">   405004</t>
  </si>
  <si>
    <t xml:space="preserve">   安全巡查、宣传专项经费</t>
  </si>
  <si>
    <t>汨罗市农村公路养护中心</t>
  </si>
  <si>
    <t>农村公路日常养护</t>
  </si>
  <si>
    <t>汨罗市交通运输综合行政执法大队</t>
  </si>
  <si>
    <t>治超专项经费</t>
  </si>
  <si>
    <t>汨罗市水运事务中心</t>
  </si>
  <si>
    <t xml:space="preserve">   405009</t>
  </si>
  <si>
    <t xml:space="preserve">   4条渡口监控光纤网络费</t>
  </si>
  <si>
    <t xml:space="preserve">   公务船运营及交通运行费</t>
  </si>
  <si>
    <t xml:space="preserve">   水上应急救援、安全搜救、打捞</t>
  </si>
  <si>
    <t xml:space="preserve">   专项工作专项</t>
  </si>
  <si>
    <t xml:space="preserve">   船舶污染物接收经费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</si>
  <si>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</si>
  <si>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</si>
  <si>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</si>
  <si>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</si>
  <si>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</si>
  <si>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</si>
  <si>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</si>
  <si>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</si>
  <si>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</si>
  <si>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</si>
  <si>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</si>
  <si>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</si>
  <si>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</si>
  <si>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</si>
  <si>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铁路沿线安全环境隐患整治</t>
  </si>
  <si>
    <t>加强铁路道口安全和铁路运输安全管理，加强保障铁路安全教育，加强铁路专用线铁路道口安全防护设施风险管理和隐患排查整治等。</t>
  </si>
  <si>
    <t>成本指标</t>
  </si>
  <si>
    <t>经济成本指标</t>
  </si>
  <si>
    <t>控制住预算范围内</t>
  </si>
  <si>
    <t>100万元</t>
  </si>
  <si>
    <t>根据年度任务制定</t>
  </si>
  <si>
    <t>未达指标值酌情扣分</t>
  </si>
  <si>
    <t>万元</t>
  </si>
  <si>
    <t>定量</t>
  </si>
  <si>
    <t>社会成本指标</t>
  </si>
  <si>
    <t>对社会发展可能造成的负面影响</t>
  </si>
  <si>
    <t>对社会有益</t>
  </si>
  <si>
    <t>保障铁路沿线安全</t>
  </si>
  <si>
    <t>未达指标酌情扣分</t>
  </si>
  <si>
    <t>无</t>
  </si>
  <si>
    <t>定性</t>
  </si>
  <si>
    <t>生态环境成本指标</t>
  </si>
  <si>
    <t>对自然生态环境造成的负面影响</t>
  </si>
  <si>
    <t>不破坏生态</t>
  </si>
  <si>
    <t>对生态环境无负面影响</t>
  </si>
  <si>
    <t>产出指标</t>
  </si>
  <si>
    <t>数量指标</t>
  </si>
  <si>
    <t>完成全年各项指定的任务情况</t>
  </si>
  <si>
    <t>达标率</t>
  </si>
  <si>
    <t>质量指标</t>
  </si>
  <si>
    <t>项目按质量达标率</t>
  </si>
  <si>
    <t>时效指标</t>
  </si>
  <si>
    <t>按期完成项目目标</t>
  </si>
  <si>
    <t>2023年年度完成项目目标</t>
  </si>
  <si>
    <t>时间</t>
  </si>
  <si>
    <t>效益指标</t>
  </si>
  <si>
    <t>经济效益指标</t>
  </si>
  <si>
    <t>有效促进经济发展</t>
  </si>
  <si>
    <t>对经济发展有益</t>
  </si>
  <si>
    <t>促进经济发展</t>
  </si>
  <si>
    <t>社会效益指标</t>
  </si>
  <si>
    <t>生态效益指标</t>
  </si>
  <si>
    <t>可持续影响指标</t>
  </si>
  <si>
    <t>保障铁路沿线安全，促进可持续发展</t>
  </si>
  <si>
    <t>促进可持续发展</t>
  </si>
  <si>
    <t>满意度指标</t>
  </si>
  <si>
    <t>服务对象满意度指标</t>
  </si>
  <si>
    <t>受益群体满意度</t>
  </si>
  <si>
    <t>》95%</t>
  </si>
  <si>
    <t>受益群体满意度》95%</t>
  </si>
  <si>
    <t>城乡公交低票价及四类人群优免票价补贴</t>
  </si>
  <si>
    <t xml:space="preserve">促进城乡客运一体化持续健康稳定发展；让老百姓选择公交出行得实惠；为我市建设卫生城市、文明城市、园林城市作出了坚实贡献。
</t>
  </si>
  <si>
    <t>四类人群免费乘车，根据实际乘车人次，进行据实补贴。</t>
  </si>
  <si>
    <t>城乡公交四类人群免费乘车成本</t>
  </si>
  <si>
    <t>对社会无负面影响</t>
  </si>
  <si>
    <t>实行2、4、6元票价，老年卡据实刷卡免费次数，残疾人爱心卡据实刷卡免费次数，学生卡据实刷卡次数。</t>
  </si>
  <si>
    <t>乘车人次</t>
  </si>
  <si>
    <t>人次</t>
  </si>
  <si>
    <t>公车公营率、村镇线路覆盖率</t>
  </si>
  <si>
    <t>2023年度四类人群免费乘车按期完成率</t>
  </si>
  <si>
    <t>促进经济平稳运行</t>
  </si>
  <si>
    <t>民生项目，对社会有益</t>
  </si>
  <si>
    <t>公交线路环保普及率</t>
  </si>
  <si>
    <t>新能源车全部属于“零排放”标准，促进交通绿色发展。</t>
  </si>
  <si>
    <t>是否有可持续性影响</t>
  </si>
  <si>
    <t>落实公车公营，进一步广大客运一体化的实施范围，使周边城市百姓都能享受到这一优惠政策。</t>
  </si>
  <si>
    <t>四类人群免费乘车补贴</t>
  </si>
  <si>
    <t>根据市委市政府要求，按上级文件精神，认真落实对全市65岁以上老年人实行不限次数免费乘车。</t>
  </si>
  <si>
    <t>四类人群免费乘车成本</t>
  </si>
  <si>
    <t>四类人群免费乘车人次</t>
  </si>
  <si>
    <t>民生项目，对特殊群体实行免费乘车，促进可持续发展</t>
  </si>
  <si>
    <t>农村公路转移支付</t>
  </si>
  <si>
    <t>按照计划和进度完成本年度农村公路维护管理工作</t>
  </si>
  <si>
    <t>控制在预算范围内</t>
  </si>
  <si>
    <t>556万元</t>
  </si>
  <si>
    <t>1.大中修
2.小修保养
3.水毁
4.安保</t>
  </si>
  <si>
    <t>1.大中修
2.小修保养
3.水毁
5.安保</t>
  </si>
  <si>
    <t>公里数</t>
  </si>
  <si>
    <t>按照计划和进度完成、本年度维护管理工作</t>
  </si>
  <si>
    <t>2023年全年</t>
  </si>
  <si>
    <t>提高交通畅通率，对社会有益</t>
  </si>
  <si>
    <t xml:space="preserve"> 保障交通安全，促进可持续发展</t>
  </si>
  <si>
    <t>办公场地租金、公交巡查经费、渡口签单发航及视频监控经费</t>
  </si>
  <si>
    <t>27万元</t>
  </si>
  <si>
    <t xml:space="preserve">提高人民群众生命财产安全			</t>
  </si>
  <si>
    <t xml:space="preserve">社会效益良好	</t>
  </si>
  <si>
    <t>提高了人民群众生命财产安全</t>
  </si>
  <si>
    <t>有可持续影响</t>
  </si>
  <si>
    <t xml:space="preserve">1、改善公交站点周边环境
2、渡口24小时监控，加强乡镇船舶和渡口安全管理，维护水上交通秩序，为航运畅通提供航务管理保障,保障人民群众生命财产安全。 </t>
  </si>
  <si>
    <t>》</t>
  </si>
  <si>
    <t>安全巡查、宣传专项经费</t>
  </si>
  <si>
    <t xml:space="preserve">1.铁路在建工程质量建设工程版量监督管理
2.铁路道口安全和铁路运输安全管理，加强保障铁路安全教育，加强铁路专用线铁路道口安全防护设施风险管理和恩患接查整治等                                                                                                           3.铁路道口提质改调五产战路客通线社力道口升级达标改造项目                                                                                                                                                                     4.铁路用地(红线外》环境污秦治理和铁路沿线安全环境整治
</t>
  </si>
  <si>
    <t>预算内</t>
  </si>
  <si>
    <t>预算内资金</t>
  </si>
  <si>
    <t>未达到指标酌情扣分</t>
  </si>
  <si>
    <t>1.京广客运专线汨罗段通车数                                                                                                                                                                                                       2.京广铁路汨罗段通车数</t>
  </si>
  <si>
    <t>1.12775                                                                                                                                                                                                                          2.3000</t>
  </si>
  <si>
    <t>车次</t>
  </si>
  <si>
    <t>辆</t>
  </si>
  <si>
    <t>安全运行</t>
  </si>
  <si>
    <t>2023年</t>
  </si>
  <si>
    <t>年</t>
  </si>
  <si>
    <t>全市铁路运输安全运行</t>
  </si>
  <si>
    <t>社会道口、铁路桥安全运行</t>
  </si>
  <si>
    <t>安全美观</t>
  </si>
  <si>
    <t>95%及以上</t>
  </si>
  <si>
    <t>被调查人数</t>
  </si>
  <si>
    <t>人数</t>
  </si>
  <si>
    <t>人</t>
  </si>
  <si>
    <t>1.大中修 保畅 平安之路
2.小修保养 保农村公路路面畅通 以便平安出行
3.安保 清除安全隐患 确保农民出行安全</t>
  </si>
  <si>
    <t>678万元</t>
  </si>
  <si>
    <t>加强对货物运输车辆超限超载治理，保护人民生命财产安全，保障公路完好，完全和畅通，维护货运运输市场何秩序，联合公安交警、地方政府及相关职能不猛开展专项整治行动，基本消除国省干线公路和高速公路非法超限超载现象，全面开展治理超限超载工作，促进运输市场行业持续发展。</t>
  </si>
  <si>
    <t>项目完成在预算内</t>
  </si>
  <si>
    <t>预算执行率</t>
  </si>
  <si>
    <t>对社会环境造成负面影响</t>
  </si>
  <si>
    <t>未对社会造成负面影响</t>
  </si>
  <si>
    <t>对社会造成负面影响</t>
  </si>
  <si>
    <t>对生态环境造成负面影响</t>
  </si>
  <si>
    <t>未对生态环境造成负面影响</t>
  </si>
  <si>
    <t>全年专项行动</t>
  </si>
  <si>
    <t>≥4</t>
  </si>
  <si>
    <t>全年开展4次以上专项行动</t>
  </si>
  <si>
    <t>次</t>
  </si>
  <si>
    <t>≥</t>
  </si>
  <si>
    <t>违法超限运输查处案件办结率</t>
  </si>
  <si>
    <t>100%</t>
  </si>
  <si>
    <t>违法超限运输查处案件办结率100%</t>
  </si>
  <si>
    <t>%</t>
  </si>
  <si>
    <t>2024年底</t>
  </si>
  <si>
    <t>当年全部完成</t>
  </si>
  <si>
    <t>项目完成时间</t>
  </si>
  <si>
    <t>交通运输行政执法队经济的促进作用</t>
  </si>
  <si>
    <t>效果显著</t>
  </si>
  <si>
    <t>交通运输行政执法队经济的促进作用效果显著</t>
  </si>
  <si>
    <t xml:space="preserve">	 无</t>
  </si>
  <si>
    <t>1、公路桥梁市场秩序
2、提升货运市场秩序</t>
  </si>
  <si>
    <t>有所提升</t>
  </si>
  <si>
    <t>1、保持良好的公路桥梁市场秩序
2、有效提升货运市场秩序</t>
  </si>
  <si>
    <t>公路路域环境、道路路面交通环境</t>
  </si>
  <si>
    <t>道路路面交通环境、公路路域环境</t>
  </si>
  <si>
    <t>公路路域环境有效提升、保持良好的道路路面交通环境</t>
  </si>
  <si>
    <t>投诉处理市民满意率</t>
  </si>
  <si>
    <t>≥95%</t>
  </si>
  <si>
    <t>投诉处理市民满意率95%</t>
  </si>
  <si>
    <t xml:space="preserve">  船舶污染物接收经费</t>
  </si>
  <si>
    <t xml:space="preserve">汨罗市湘江起点营田老码头至高台码头水域内船舶污染物接收转运处置									</t>
  </si>
  <si>
    <t>预算批复金额</t>
  </si>
  <si>
    <t>85.46万元</t>
  </si>
  <si>
    <t>元</t>
  </si>
  <si>
    <t>无负面影响</t>
  </si>
  <si>
    <t xml:space="preserve">对自然生态环境造成的负面影响	</t>
  </si>
  <si>
    <t xml:space="preserve">无负面影响	</t>
  </si>
  <si>
    <t xml:space="preserve">负责辖区水域的水上环保，守护好“一江碧水”			</t>
  </si>
  <si>
    <t xml:space="preserve">在营田码头至高台码头水域内27.6公里	</t>
  </si>
  <si>
    <t>按质按量进行收集、转运、处置</t>
  </si>
  <si>
    <t>公里</t>
  </si>
  <si>
    <t xml:space="preserve">1.加强水上管理和服务工作，依法合规办事。 2.确认水上无安全事故、无环境污染		</t>
  </si>
  <si>
    <t xml:space="preserve">100%	</t>
  </si>
  <si>
    <t>完成时间</t>
  </si>
  <si>
    <t>年度</t>
  </si>
  <si>
    <t>1.依法合理进行水上管理和监督，为水运市场提供服务，确保水运市场经济良好有序发展 2.为财政收入、市场经济服务</t>
  </si>
  <si>
    <t>维护水上交通通航秩序和环保</t>
  </si>
  <si>
    <t>通航秩序和环保有明显改善</t>
  </si>
  <si>
    <t>提高</t>
  </si>
  <si>
    <t xml:space="preserve">水上环保有所改善			</t>
  </si>
  <si>
    <t xml:space="preserve">环保安全，不破坏生态平衡	</t>
  </si>
  <si>
    <t>1.加强管理和监督，确保生产不破坏生态平衡， 2.确保水上市场经济可持续发展</t>
  </si>
  <si>
    <t>维持生态平衡，实现经济可持续发展</t>
  </si>
  <si>
    <t>长效机制</t>
  </si>
  <si>
    <t>1.受益对象满意度，2.社会公众满意度</t>
  </si>
  <si>
    <t>受益对象满意，社会公众满意</t>
  </si>
  <si>
    <t xml:space="preserve">  公务船运营费用</t>
  </si>
  <si>
    <t xml:space="preserve">"为航运畅通提供航务管理保障。水路运政管理、港政管理、水上安全管理、航运规划与统计、航运建设项目管理。保证水上各项工作正常开展。         									</t>
  </si>
  <si>
    <t>20万元</t>
  </si>
  <si>
    <t>未对社会产生负面影响</t>
  </si>
  <si>
    <t>未对生态环境产生负面影响</t>
  </si>
  <si>
    <t xml:space="preserve">1.加强水上安会和环保管理，每月定期和不定期进行。               2.加强政策宣传，确保全年无事故。                     3.加强职工队伍建设和专业知识培训                               			</t>
  </si>
  <si>
    <t xml:space="preserve">1.每月定期巡查8次，不定期增加次数        2.每年每船发放安全宣传资料8份           3.每季度对职工进行1次培训和考试	</t>
  </si>
  <si>
    <t xml:space="preserve">负责水上交通航行秩序及通航环境			</t>
  </si>
  <si>
    <t xml:space="preserve">运行正常	</t>
  </si>
  <si>
    <t>运行正常</t>
  </si>
  <si>
    <t xml:space="preserve">年内计划按时完成     		</t>
  </si>
  <si>
    <t>2023年1月-12月</t>
  </si>
  <si>
    <t>按期完成</t>
  </si>
  <si>
    <t xml:space="preserve">1.依法合理进行水上管理和监督，为水运市场提供服务，确保水运市场经济良好有序发展 2.为财政收入、市场经济服务		</t>
  </si>
  <si>
    <t xml:space="preserve">确保市场经济良好有序发展	</t>
  </si>
  <si>
    <t xml:space="preserve">依法合理进行水上管理和监督，对社会产生良好的影响			</t>
  </si>
  <si>
    <t xml:space="preserve">1.配合做好船舶污染物接收工作，维护水上环保工作 2.不破坏生态平衡			</t>
  </si>
  <si>
    <t>好</t>
  </si>
  <si>
    <t xml:space="preserve">1.加强管理和监督，确保生产不破坏生态平衡， 2.确保水上市场经济可持续发展		</t>
  </si>
  <si>
    <t xml:space="preserve">维持生态平衡，实现经济可持续发展	</t>
  </si>
  <si>
    <t>可持续发展</t>
  </si>
  <si>
    <t xml:space="preserve">1.做到社会或服务公众对象满意 2.社会各界无投诉现象		</t>
  </si>
  <si>
    <t xml:space="preserve">公众满意度95%以上，无投诉现象	</t>
  </si>
  <si>
    <t>满意度高</t>
  </si>
  <si>
    <t>专项工作专项</t>
  </si>
  <si>
    <t>正常开展工作需聘请人员，完成年度内水上监管工作任务</t>
  </si>
  <si>
    <t>对社会产生影响</t>
  </si>
  <si>
    <t>不能产生负面影响</t>
  </si>
  <si>
    <t>不适用</t>
  </si>
  <si>
    <t>临聘人员人数</t>
  </si>
  <si>
    <t>4</t>
  </si>
  <si>
    <t>4名临聘人员工资福利等</t>
  </si>
  <si>
    <t>按规按量及时发放率</t>
  </si>
  <si>
    <t>在计划时间内</t>
  </si>
  <si>
    <t>全年按月完成</t>
  </si>
  <si>
    <t>改善临聘人员工作质量</t>
  </si>
  <si>
    <t>有效改善</t>
  </si>
  <si>
    <t>有效改善临聘人员工作质量</t>
  </si>
  <si>
    <t>&gt;=95%</t>
  </si>
  <si>
    <t>满意度95%以上</t>
  </si>
  <si>
    <t>4条渡口监控光纤网络费</t>
  </si>
  <si>
    <t xml:space="preserve">各县（市）要迅速建立乡镇船舶渡口视频监控系统（24小时监控）、落实乡镇船舶渡口签单发航制度，加强乡镇船舶和渡口安全管理，维护水上交通秩序，为航运畅通提供航务管理保障,保障人民群众生命财产安全。         </t>
  </si>
  <si>
    <t>控制在预算2万元内</t>
  </si>
  <si>
    <t xml:space="preserve">监控覆盖水域违法行为降低    			</t>
  </si>
  <si>
    <t>降低</t>
  </si>
  <si>
    <t>便捷性</t>
  </si>
  <si>
    <t>对水域及生态影响降低</t>
  </si>
  <si>
    <t>污染率</t>
  </si>
  <si>
    <t xml:space="preserve">1.年均日渡运量 2.在运渡口设置数			</t>
  </si>
  <si>
    <t xml:space="preserve">100人次/7个渡口	</t>
  </si>
  <si>
    <t>渡运量</t>
  </si>
  <si>
    <t xml:space="preserve">1.“六不发航”制度 2.严禁“三品3.确保水上无安全事故	</t>
  </si>
  <si>
    <t>执行力</t>
  </si>
  <si>
    <t xml:space="preserve">1.24小时监控 2.定期或不定期检查			</t>
  </si>
  <si>
    <t>时效性</t>
  </si>
  <si>
    <t xml:space="preserve">人民群众生命及财产安全			</t>
  </si>
  <si>
    <t>安全情况</t>
  </si>
  <si>
    <t xml:space="preserve">群众乘坐渡口便捷度			</t>
  </si>
  <si>
    <t xml:space="preserve">提高	</t>
  </si>
  <si>
    <t xml:space="preserve">水域生态环境改变状况		</t>
  </si>
  <si>
    <t>有所改善</t>
  </si>
  <si>
    <t>实现可持 续发展</t>
  </si>
  <si>
    <t>建立长效机制</t>
  </si>
  <si>
    <t>持续</t>
  </si>
  <si>
    <t>促进生态和经济可持续发展</t>
  </si>
  <si>
    <t>受益对象和社会公众满意度</t>
  </si>
  <si>
    <t>受益对象和社会公众满意</t>
  </si>
  <si>
    <t xml:space="preserve">  水上应急救援、安全搜救、打捞</t>
  </si>
  <si>
    <t>湘江、沅江干线航道和汨罗江地方航道救援、救助，为航运畅通提供航务管理保障，保证水上各项工作正常开展。</t>
  </si>
  <si>
    <t>5万元</t>
  </si>
  <si>
    <t>搜救演习、职工应急演练培训</t>
  </si>
  <si>
    <t>1</t>
  </si>
  <si>
    <t>搜救演练培训1次</t>
  </si>
  <si>
    <t xml:space="preserve">1.加强水上管理和服务工作，依法合规办事。 2.确认水上无安全事故		</t>
  </si>
  <si>
    <t>2023年1月1日-12月31日</t>
  </si>
  <si>
    <t xml:space="preserve">1.依法合理进行水上管理和监督，为水运市场提供服务，确保水运市场经济良好有序发展 2.为财政收入、市场经济服务	</t>
  </si>
  <si>
    <t xml:space="preserve">经济发展良好	</t>
  </si>
  <si>
    <t>保护辖区水域环境</t>
  </si>
  <si>
    <t>有所改进</t>
  </si>
  <si>
    <t>保护了辖区水域环境</t>
  </si>
  <si>
    <t>注：如果本表格为空，则表示本年度未安排此项目。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</si>
  <si>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</si>
  <si>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</si>
  <si>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</si>
  <si>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</si>
  <si>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</si>
  <si>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</si>
  <si>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</si>
  <si>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</si>
  <si>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</si>
  <si>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</si>
  <si>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</si>
  <si>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1.强化交通运输行业监管，提升服务水平，办人民满意交通；
2.全面推进交通民生实事工程，改善通行环境；
3.行业治理能力全面提升，运输保障能力稳步提升</t>
  </si>
  <si>
    <t>控制在预算范围内、厉行节约</t>
  </si>
  <si>
    <t>控制在预算资金4859.7万元内</t>
  </si>
  <si>
    <t>厉行节约、降低成本要求</t>
  </si>
  <si>
    <t>1.确保客货运输畅通；
2.确保行业安全稳定</t>
  </si>
  <si>
    <t>完成</t>
  </si>
  <si>
    <t>项目实施是否产生社会综合效益</t>
  </si>
  <si>
    <t>推动交通绿色、低碳发展</t>
  </si>
  <si>
    <t>项目实施是否对环境产生积极或消极影响</t>
  </si>
  <si>
    <t xml:space="preserve"> 数量指标</t>
  </si>
  <si>
    <t>目标完成率=目标完成数/预定目标数×100%</t>
  </si>
  <si>
    <t xml:space="preserve"> 质量指标</t>
  </si>
  <si>
    <t>以上项目按质量达标率</t>
  </si>
  <si>
    <t>目标完成质量=实际达到的效果/预定目标×100%</t>
  </si>
  <si>
    <t xml:space="preserve"> 时效指标</t>
  </si>
  <si>
    <t>完成年内目标任务</t>
  </si>
  <si>
    <t>是否如期完成项目的预定目标，未完成的理由是否充分</t>
  </si>
  <si>
    <t xml:space="preserve">效益指标 </t>
  </si>
  <si>
    <t>促进经济发展和民生改善</t>
  </si>
  <si>
    <t>指项目对国民经济和区域经济发展所带来的直接或间接效益等</t>
  </si>
  <si>
    <t xml:space="preserve"> 可持续影响指标</t>
  </si>
  <si>
    <t>推动我市交通高质量发展</t>
  </si>
  <si>
    <t>项目实施对人、自然、资源是否带来可持续影响</t>
  </si>
  <si>
    <t>群众满意度</t>
  </si>
  <si>
    <t>服务对象满意率=项目区被调查人数中表示满意的人数(户数)/ 被调查人数(户数)×100%</t>
  </si>
  <si>
    <t xml:space="preserve"> </t>
  </si>
  <si>
    <t>部门公开表24</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</si>
  <si>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</si>
  <si>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</si>
  <si>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</si>
  <si>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</si>
  <si>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</si>
  <si>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</si>
  <si>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</si>
  <si>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</si>
  <si>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</si>
  <si>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</si>
  <si>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</si>
  <si>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</si>
  <si>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</si>
  <si>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</si>
  <si>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</si>
  <si>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</si>
  <si>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</si>
  <si>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</si>
  <si>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</si>
  <si>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405001</t>
  </si>
  <si>
    <t>S316张公庙至傲花塘公路</t>
  </si>
  <si>
    <t>B0202</t>
  </si>
  <si>
    <t>√</t>
  </si>
  <si>
    <t>2</t>
  </si>
  <si>
    <t>汨罗市飞地工业园至万家丽路北延线</t>
  </si>
  <si>
    <t>3</t>
  </si>
  <si>
    <t>G536蔡屋章至G240</t>
  </si>
  <si>
    <t>2023年危桥改造</t>
  </si>
  <si>
    <t>5</t>
  </si>
  <si>
    <t>G107岳阳市改线工程（汨罗市京古塘至青山铺段二期）</t>
  </si>
  <si>
    <t>6</t>
  </si>
  <si>
    <t>S313汨罗市桃林至白塘（磊石）公路改建工程</t>
  </si>
  <si>
    <t>7</t>
  </si>
  <si>
    <t>汨罗玉池抽水蓄能电站</t>
  </si>
  <si>
    <t>8</t>
  </si>
  <si>
    <t>水运工作码头</t>
  </si>
  <si>
    <t>9</t>
  </si>
  <si>
    <t>汨罗市交通运输局本级办公用品及固定资产</t>
  </si>
  <si>
    <t>A02、A09</t>
  </si>
  <si>
    <t>全年</t>
  </si>
  <si>
    <t>10</t>
  </si>
  <si>
    <t>汨罗市交通运输局工程管理咨询及其他服务</t>
  </si>
  <si>
    <t>C</t>
  </si>
  <si>
    <t>405004</t>
  </si>
  <si>
    <t>台式计算机</t>
  </si>
  <si>
    <t>台</t>
  </si>
  <si>
    <t>打印机</t>
  </si>
  <si>
    <t>液晶显示器</t>
  </si>
  <si>
    <t>扫描仪</t>
  </si>
  <si>
    <t>空调机</t>
  </si>
  <si>
    <t>书籍、课本</t>
  </si>
  <si>
    <t>本</t>
  </si>
  <si>
    <t>复印纸</t>
  </si>
  <si>
    <t>件</t>
  </si>
  <si>
    <t>增值电信服务</t>
  </si>
  <si>
    <t>物业管理服务</t>
  </si>
  <si>
    <t>旅差费</t>
  </si>
  <si>
    <t>工作餐</t>
  </si>
  <si>
    <t>汨罗市农村</t>
  </si>
  <si>
    <t>405005</t>
  </si>
  <si>
    <t>小修保养</t>
  </si>
  <si>
    <t>汨罗市交通运输
综合行政执法大队</t>
  </si>
  <si>
    <t>A02010104</t>
  </si>
  <si>
    <t>便携式计算机</t>
  </si>
  <si>
    <t>A02010105</t>
  </si>
  <si>
    <t>激光打印机</t>
  </si>
  <si>
    <t>A0201060102</t>
  </si>
  <si>
    <t>操作系统</t>
  </si>
  <si>
    <t>A0201080101</t>
  </si>
  <si>
    <t>LED显示屏</t>
  </si>
  <si>
    <t>A020207</t>
  </si>
  <si>
    <t>A0206180203</t>
  </si>
  <si>
    <t>A05010101</t>
  </si>
  <si>
    <t>家具用具</t>
  </si>
  <si>
    <t>A06</t>
  </si>
  <si>
    <t>A090101</t>
  </si>
  <si>
    <t>车辆加油服务</t>
  </si>
  <si>
    <t>C050302</t>
  </si>
  <si>
    <t>办公用品</t>
  </si>
  <si>
    <t>A08010501</t>
  </si>
  <si>
    <t>批</t>
  </si>
  <si>
    <t>办公耗材</t>
  </si>
  <si>
    <t>13</t>
  </si>
  <si>
    <t>广告宣传</t>
  </si>
  <si>
    <t>C0806</t>
  </si>
  <si>
    <t>14</t>
  </si>
  <si>
    <t>纸制品 卫生纸、纸杯</t>
  </si>
  <si>
    <t xml:space="preserve">A080105 
</t>
  </si>
  <si>
    <t>15</t>
  </si>
  <si>
    <t>硒鼓、粉盒</t>
  </si>
  <si>
    <t>A0902</t>
  </si>
  <si>
    <t>16</t>
  </si>
  <si>
    <t>夏季短袖制式寸衣、夏裤</t>
  </si>
  <si>
    <t>A07030101</t>
  </si>
  <si>
    <t>17</t>
  </si>
  <si>
    <t>冬季执勤服</t>
  </si>
  <si>
    <t>18</t>
  </si>
  <si>
    <t>棉皮鞋</t>
  </si>
  <si>
    <t>A0703010401</t>
  </si>
  <si>
    <t>双</t>
  </si>
  <si>
    <t>19</t>
  </si>
  <si>
    <t>执法租车费</t>
  </si>
  <si>
    <t>C170303出租车客运服务</t>
  </si>
  <si>
    <t>20</t>
  </si>
  <si>
    <t>C030102</t>
  </si>
  <si>
    <t>21</t>
  </si>
  <si>
    <t>轿车</t>
  </si>
  <si>
    <t>A02030501</t>
  </si>
  <si>
    <t>405009</t>
  </si>
  <si>
    <t>其他办公用品</t>
  </si>
  <si>
    <t>A05049900</t>
  </si>
  <si>
    <t>纸质文具</t>
  </si>
  <si>
    <t xml:space="preserve">A05040100
</t>
  </si>
  <si>
    <t>视频监控设备</t>
  </si>
  <si>
    <t>A02091107</t>
  </si>
  <si>
    <t>套</t>
  </si>
  <si>
    <t>办公茶几</t>
  </si>
  <si>
    <t>A05010204</t>
  </si>
  <si>
    <t>个</t>
  </si>
  <si>
    <t>其他柜类</t>
  </si>
  <si>
    <t>A05010599</t>
  </si>
  <si>
    <t>汨罗市湘江起点营田老码头至高台码头水域内船舶污染物接收转运处置</t>
  </si>
  <si>
    <t>C99000000</t>
  </si>
  <si>
    <t>办公设备维修保养</t>
  </si>
  <si>
    <t>C23120200</t>
  </si>
  <si>
    <t>电脑维修保养</t>
  </si>
  <si>
    <t>C23120100</t>
  </si>
  <si>
    <t>其他服务</t>
  </si>
  <si>
    <t>车辆维修及保养</t>
  </si>
  <si>
    <t>C23120300</t>
  </si>
  <si>
    <t>其他设备维修</t>
  </si>
  <si>
    <t>A02070700</t>
  </si>
  <si>
    <t>405012</t>
  </si>
  <si>
    <t>京广高铁汨罗东站广场片区管理服务中心</t>
  </si>
  <si>
    <t>电脑维修保养费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</si>
</sst>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0">
    <font>
      <sz val="11"/>
      <color indexed="8"/>
      <name val="宋体"/>
      <charset val="1"/>
      <scheme val="minor"/>
    </font>
    <font>
      <b/>
      <sz val="11"/>
      <color indexed="8"/>
      <name val="宋体"/>
      <charset val="1"/>
      <scheme val="minor"/>
    </font>
    <font>
      <sz val="12"/>
      <name val="宋体"/>
      <charset val="134"/>
    </font>
    <font>
      <sz val="10"/>
      <name val="宋体"/>
      <charset val="134"/>
    </font>
    <font>
      <sz val="9"/>
      <name val="宋体"/>
      <charset val="134"/>
    </font>
    <font>
      <b/>
      <sz val="16"/>
      <name val="宋体"/>
      <charset val="134"/>
    </font>
    <font>
      <b/>
      <sz val="10"/>
      <name val="宋体"/>
      <charset val="134"/>
    </font>
    <font>
      <sz val="9"/>
      <name val="SimSun"/>
      <charset val="134"/>
    </font>
    <font>
      <b/>
      <sz val="16"/>
      <name val="SimSun"/>
      <charset val="134"/>
    </font>
    <font>
      <b/>
      <sz val="11"/>
      <name val="SimSun"/>
      <charset val="134"/>
    </font>
    <font>
      <b/>
      <sz val="7"/>
      <name val="SimSun"/>
      <charset val="134"/>
    </font>
    <font>
      <sz val="7"/>
      <name val="SimSun"/>
      <charset val="134"/>
    </font>
    <font>
      <b/>
      <sz val="9"/>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4" borderId="12" applyNumberFormat="0" applyAlignment="0" applyProtection="0">
      <alignment vertical="center"/>
    </xf>
    <xf numFmtId="0" fontId="30" fillId="5" borderId="13" applyNumberFormat="0" applyAlignment="0" applyProtection="0">
      <alignment vertical="center"/>
    </xf>
    <xf numFmtId="0" fontId="31" fillId="5" borderId="12" applyNumberFormat="0" applyAlignment="0" applyProtection="0">
      <alignment vertical="center"/>
    </xf>
    <xf numFmtId="0" fontId="32" fillId="6"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cellStyleXfs>
  <cellXfs count="151">
    <xf numFmtId="0" fontId="0" fillId="0" borderId="0" xfId="0">
      <alignment vertical="center"/>
    </xf>
    <xf numFmtId="0" fontId="1" fillId="0" borderId="0" xfId="0" applyFont="1">
      <alignment vertical="center"/>
    </xf>
    <xf numFmtId="0" fontId="0" fillId="0" borderId="0" xfId="0" applyAlignment="1">
      <alignment vertical="center" wrapText="1"/>
    </xf>
    <xf numFmtId="176" fontId="0" fillId="0" borderId="0" xfId="0" applyNumberFormat="1">
      <alignment vertical="center"/>
    </xf>
    <xf numFmtId="0" fontId="2" fillId="0" borderId="0" xfId="4" applyNumberFormat="1" applyFont="1" applyFill="1" applyAlignment="1">
      <alignment horizontal="left" vertical="top" wrapText="1"/>
    </xf>
    <xf numFmtId="0" fontId="3" fillId="0" borderId="0" xfId="4" applyNumberFormat="1" applyFont="1" applyFill="1" applyAlignment="1">
      <alignment horizontal="right" vertical="center" wrapText="1"/>
    </xf>
    <xf numFmtId="0" fontId="2" fillId="0" borderId="0" xfId="4" applyNumberFormat="1" applyFont="1" applyFill="1" applyAlignment="1">
      <alignment horizontal="left" vertical="center" wrapText="1"/>
    </xf>
    <xf numFmtId="0" fontId="4" fillId="0" borderId="0" xfId="0" applyFont="1" applyFill="1" applyAlignment="1"/>
    <xf numFmtId="0" fontId="5" fillId="0" borderId="0" xfId="4" applyNumberFormat="1" applyFont="1" applyFill="1" applyAlignment="1" applyProtection="1">
      <alignment horizontal="center" vertical="center"/>
    </xf>
    <xf numFmtId="0" fontId="5" fillId="0" borderId="0" xfId="4" applyNumberFormat="1" applyFont="1" applyFill="1" applyAlignment="1" applyProtection="1">
      <alignment horizontal="center" vertical="center" wrapText="1"/>
    </xf>
    <xf numFmtId="0" fontId="3" fillId="0" borderId="0" xfId="4" applyNumberFormat="1" applyFont="1" applyFill="1" applyAlignment="1">
      <alignment horizontal="center" vertical="center" wrapText="1"/>
    </xf>
    <xf numFmtId="0" fontId="3" fillId="0" borderId="0" xfId="4" applyNumberFormat="1" applyFont="1" applyFill="1" applyAlignment="1">
      <alignment horizontal="left" vertical="center" wrapText="1"/>
    </xf>
    <xf numFmtId="0" fontId="3" fillId="0" borderId="0" xfId="4" applyNumberFormat="1" applyFont="1" applyFill="1" applyAlignment="1">
      <alignment horizontal="center" vertical="center"/>
    </xf>
    <xf numFmtId="0" fontId="3" fillId="0" borderId="0" xfId="4" applyNumberFormat="1" applyFont="1" applyFill="1" applyAlignment="1" applyProtection="1">
      <alignment horizontal="center" vertical="center" wrapText="1"/>
    </xf>
    <xf numFmtId="0" fontId="3" fillId="0" borderId="1" xfId="4" applyNumberFormat="1" applyFont="1" applyFill="1" applyBorder="1" applyAlignment="1">
      <alignment horizontal="center" vertical="center"/>
    </xf>
    <xf numFmtId="0" fontId="3" fillId="0" borderId="1" xfId="4" applyNumberFormat="1" applyFont="1" applyFill="1" applyBorder="1" applyAlignment="1" applyProtection="1">
      <alignment horizontal="center" vertical="center" wrapText="1"/>
    </xf>
    <xf numFmtId="0" fontId="6" fillId="0" borderId="1" xfId="4" applyNumberFormat="1" applyFont="1" applyFill="1" applyBorder="1" applyAlignment="1" applyProtection="1">
      <alignment horizontal="center" vertical="center" wrapText="1"/>
    </xf>
    <xf numFmtId="49" fontId="3" fillId="0" borderId="1" xfId="4"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3" fontId="6" fillId="0" borderId="1" xfId="4" applyNumberFormat="1" applyFont="1" applyFill="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1" fillId="0" borderId="1" xfId="0" applyFont="1" applyBorder="1">
      <alignment vertical="center"/>
    </xf>
    <xf numFmtId="0" fontId="1" fillId="0" borderId="1" xfId="0" applyFont="1" applyBorder="1" applyAlignment="1">
      <alignment vertical="center" wrapText="1"/>
    </xf>
    <xf numFmtId="0" fontId="0" fillId="0" borderId="1" xfId="0" applyBorder="1" applyAlignment="1">
      <alignment horizontal="left" vertical="center"/>
    </xf>
    <xf numFmtId="0" fontId="1" fillId="0" borderId="1" xfId="0" applyFont="1" applyBorder="1" applyAlignment="1">
      <alignment horizontal="left" vertical="center"/>
    </xf>
    <xf numFmtId="176" fontId="3" fillId="0" borderId="0" xfId="4" applyNumberFormat="1" applyFont="1" applyFill="1" applyAlignment="1">
      <alignment horizontal="right" vertical="center" wrapText="1"/>
    </xf>
    <xf numFmtId="176" fontId="4" fillId="0" borderId="0" xfId="0" applyNumberFormat="1" applyFont="1" applyFill="1" applyAlignment="1"/>
    <xf numFmtId="176" fontId="3" fillId="0" borderId="0" xfId="4" applyNumberFormat="1" applyFont="1" applyFill="1" applyAlignment="1" applyProtection="1">
      <alignment vertical="center" wrapText="1"/>
    </xf>
    <xf numFmtId="176" fontId="3" fillId="0" borderId="0" xfId="4" applyNumberFormat="1" applyFont="1" applyFill="1" applyAlignment="1">
      <alignment horizontal="centerContinuous" vertical="center"/>
    </xf>
    <xf numFmtId="176" fontId="5" fillId="0" borderId="0" xfId="4" applyNumberFormat="1" applyFont="1" applyFill="1" applyAlignment="1" applyProtection="1">
      <alignment horizontal="center" vertical="center"/>
    </xf>
    <xf numFmtId="176" fontId="3" fillId="0" borderId="0" xfId="4" applyNumberFormat="1" applyFont="1" applyFill="1" applyAlignment="1">
      <alignment horizontal="left" vertical="center" wrapText="1"/>
    </xf>
    <xf numFmtId="176" fontId="3" fillId="0" borderId="0" xfId="4" applyNumberFormat="1" applyFont="1" applyFill="1" applyAlignment="1" applyProtection="1">
      <alignment horizontal="right" wrapText="1"/>
    </xf>
    <xf numFmtId="176" fontId="3" fillId="0" borderId="0" xfId="4" applyNumberFormat="1" applyFont="1" applyFill="1" applyBorder="1" applyAlignment="1" applyProtection="1">
      <alignment horizontal="right" wrapText="1"/>
    </xf>
    <xf numFmtId="176" fontId="3" fillId="0" borderId="0" xfId="4" applyNumberFormat="1" applyFont="1" applyFill="1" applyAlignment="1" applyProtection="1">
      <alignment horizontal="center" wrapText="1"/>
    </xf>
    <xf numFmtId="176" fontId="3" fillId="0" borderId="0" xfId="4" applyNumberFormat="1" applyFont="1" applyFill="1" applyAlignment="1">
      <alignment horizontal="center" vertical="center" wrapText="1"/>
    </xf>
    <xf numFmtId="176" fontId="3" fillId="0" borderId="0" xfId="4" applyNumberFormat="1" applyFont="1" applyFill="1" applyAlignment="1" applyProtection="1">
      <alignment horizontal="center" vertical="center" wrapText="1"/>
    </xf>
    <xf numFmtId="176" fontId="3" fillId="0" borderId="0" xfId="4" applyNumberFormat="1" applyFont="1" applyFill="1" applyBorder="1" applyAlignment="1" applyProtection="1">
      <alignment horizontal="center" vertical="center" wrapText="1"/>
    </xf>
    <xf numFmtId="176" fontId="3" fillId="0" borderId="1" xfId="4" applyNumberFormat="1" applyFont="1" applyFill="1" applyBorder="1" applyAlignment="1">
      <alignment horizontal="center" vertical="center" wrapText="1"/>
    </xf>
    <xf numFmtId="176" fontId="3" fillId="0" borderId="1" xfId="4" applyNumberFormat="1" applyFont="1" applyFill="1" applyBorder="1" applyAlignment="1" applyProtection="1">
      <alignment horizontal="center" vertical="center" wrapText="1"/>
    </xf>
    <xf numFmtId="176" fontId="3" fillId="0" borderId="1" xfId="4"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wrapText="1"/>
    </xf>
    <xf numFmtId="176" fontId="6" fillId="0" borderId="1" xfId="4" applyNumberFormat="1" applyFont="1" applyFill="1" applyBorder="1" applyAlignment="1" applyProtection="1">
      <alignment horizontal="center" vertical="center" wrapText="1"/>
    </xf>
    <xf numFmtId="176" fontId="6" fillId="0" borderId="1" xfId="4"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0" fillId="0" borderId="1" xfId="0" applyNumberFormat="1" applyBorder="1">
      <alignment vertical="center"/>
    </xf>
    <xf numFmtId="176" fontId="1" fillId="0" borderId="1" xfId="0" applyNumberFormat="1" applyFont="1" applyBorder="1">
      <alignment vertical="center"/>
    </xf>
    <xf numFmtId="0" fontId="3" fillId="0" borderId="0" xfId="4" applyNumberFormat="1" applyFont="1" applyFill="1" applyAlignment="1" applyProtection="1">
      <alignment horizontal="right" vertical="center"/>
    </xf>
    <xf numFmtId="0" fontId="3" fillId="0" borderId="0" xfId="4" applyNumberFormat="1" applyFont="1" applyFill="1" applyAlignment="1">
      <alignment horizontal="centerContinuous" vertical="center"/>
    </xf>
    <xf numFmtId="0" fontId="7" fillId="0" borderId="0" xfId="0" applyFont="1" applyFill="1" applyAlignment="1">
      <alignment horizontal="right" vertical="center" wrapText="1"/>
    </xf>
    <xf numFmtId="176" fontId="3" fillId="0" borderId="0" xfId="0" applyNumberFormat="1" applyFont="1" applyFill="1" applyAlignment="1"/>
    <xf numFmtId="0" fontId="3" fillId="0" borderId="0" xfId="4" applyNumberFormat="1" applyFont="1" applyFill="1" applyBorder="1" applyAlignment="1" applyProtection="1">
      <alignment horizontal="right" vertical="center"/>
    </xf>
    <xf numFmtId="0" fontId="3" fillId="0" borderId="0" xfId="4" applyNumberFormat="1" applyFont="1" applyFill="1" applyBorder="1" applyAlignment="1" applyProtection="1">
      <alignment horizontal="center" vertical="center" wrapText="1"/>
    </xf>
    <xf numFmtId="0" fontId="3" fillId="0" borderId="0" xfId="4"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4" applyNumberFormat="1" applyFont="1" applyFill="1" applyBorder="1" applyAlignment="1">
      <alignment horizontal="centerContinuous" vertical="center"/>
    </xf>
    <xf numFmtId="0" fontId="0" fillId="0" borderId="1" xfId="0" applyNumberFormat="1" applyBorder="1">
      <alignment vertical="center"/>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justify"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5" xfId="0" applyFont="1" applyBorder="1" applyAlignment="1">
      <alignment horizontal="center" vertical="center" wrapText="1"/>
    </xf>
    <xf numFmtId="0" fontId="11" fillId="0" borderId="2" xfId="0" applyFont="1" applyBorder="1" applyAlignment="1">
      <alignment vertical="center" wrapText="1"/>
    </xf>
    <xf numFmtId="9" fontId="11" fillId="0" borderId="2" xfId="0" applyNumberFormat="1" applyFont="1" applyBorder="1" applyAlignment="1">
      <alignment horizontal="center" vertical="center" wrapText="1"/>
    </xf>
    <xf numFmtId="0" fontId="12" fillId="0" borderId="0" xfId="0" applyFont="1" applyFill="1" applyBorder="1" applyAlignment="1">
      <alignment horizontal="right" vertical="center" wrapText="1"/>
    </xf>
    <xf numFmtId="0" fontId="13" fillId="0" borderId="0" xfId="0" applyFont="1" applyBorder="1" applyAlignment="1">
      <alignment horizontal="center" vertical="center" wrapText="1"/>
    </xf>
    <xf numFmtId="0" fontId="12" fillId="0" borderId="0" xfId="0" applyFont="1" applyBorder="1" applyAlignment="1">
      <alignment vertical="center" wrapText="1"/>
    </xf>
    <xf numFmtId="0" fontId="14" fillId="0" borderId="2" xfId="0" applyFont="1" applyBorder="1" applyAlignment="1">
      <alignment horizontal="center" vertical="center" wrapText="1"/>
    </xf>
    <xf numFmtId="0" fontId="10" fillId="0" borderId="2" xfId="0" applyFont="1" applyBorder="1" applyAlignment="1">
      <alignment horizontal="left" vertical="center" wrapText="1"/>
    </xf>
    <xf numFmtId="4" fontId="10" fillId="0" borderId="2" xfId="0" applyNumberFormat="1" applyFont="1" applyBorder="1" applyAlignment="1">
      <alignment vertical="center" wrapText="1"/>
    </xf>
    <xf numFmtId="0" fontId="10" fillId="0" borderId="2" xfId="0" applyFont="1" applyBorder="1" applyAlignment="1">
      <alignment vertical="center" wrapText="1"/>
    </xf>
    <xf numFmtId="0" fontId="11" fillId="0" borderId="6" xfId="0" applyFont="1" applyBorder="1" applyAlignment="1">
      <alignment horizontal="center" vertical="center" wrapText="1"/>
    </xf>
    <xf numFmtId="4" fontId="11" fillId="0" borderId="6" xfId="0" applyNumberFormat="1" applyFont="1" applyBorder="1" applyAlignment="1">
      <alignment horizontal="center" vertical="center" wrapText="1"/>
    </xf>
    <xf numFmtId="0" fontId="11" fillId="0" borderId="6" xfId="0" applyFont="1" applyBorder="1" applyAlignment="1">
      <alignment horizontal="justify" vertical="center" wrapText="1"/>
    </xf>
    <xf numFmtId="0" fontId="11" fillId="0" borderId="7" xfId="0" applyFont="1" applyBorder="1" applyAlignment="1">
      <alignment horizontal="center" vertical="center" wrapText="1"/>
    </xf>
    <xf numFmtId="4" fontId="11" fillId="0" borderId="7" xfId="0" applyNumberFormat="1" applyFont="1" applyBorder="1" applyAlignment="1">
      <alignment horizontal="center" vertical="center" wrapText="1"/>
    </xf>
    <xf numFmtId="0" fontId="11" fillId="0" borderId="7" xfId="0" applyFont="1" applyBorder="1" applyAlignment="1">
      <alignment horizontal="justify" vertical="center" wrapText="1"/>
    </xf>
    <xf numFmtId="9" fontId="11" fillId="0" borderId="2" xfId="0" applyNumberFormat="1"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1"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0" fontId="11" fillId="0" borderId="8" xfId="0" applyFont="1" applyBorder="1" applyAlignment="1">
      <alignment horizontal="justify" vertical="center" wrapText="1"/>
    </xf>
    <xf numFmtId="0" fontId="11" fillId="0" borderId="2" xfId="51" applyFont="1" applyBorder="1" applyAlignment="1">
      <alignment vertical="center" wrapText="1"/>
    </xf>
    <xf numFmtId="0" fontId="11" fillId="0" borderId="2" xfId="0" applyFont="1" applyBorder="1" applyAlignment="1">
      <alignment horizontal="left" vertical="center" wrapText="1"/>
    </xf>
    <xf numFmtId="0" fontId="7" fillId="0" borderId="0" xfId="0" applyFont="1" applyBorder="1" applyAlignment="1">
      <alignment horizontal="right" vertical="center" wrapText="1"/>
    </xf>
    <xf numFmtId="0" fontId="12" fillId="0" borderId="0" xfId="0" applyFont="1" applyBorder="1" applyAlignment="1">
      <alignment horizontal="right" vertical="center" wrapText="1"/>
    </xf>
    <xf numFmtId="0" fontId="15" fillId="0" borderId="0" xfId="0" applyFont="1" applyBorder="1" applyAlignment="1">
      <alignment horizontal="center" vertical="center" wrapText="1"/>
    </xf>
    <xf numFmtId="0" fontId="11" fillId="2" borderId="2" xfId="0" applyFont="1" applyFill="1" applyBorder="1" applyAlignment="1">
      <alignment horizontal="left" vertical="center" wrapText="1"/>
    </xf>
    <xf numFmtId="4" fontId="11" fillId="0" borderId="2" xfId="0" applyNumberFormat="1" applyFont="1" applyBorder="1" applyAlignment="1">
      <alignment vertical="center" wrapText="1"/>
    </xf>
    <xf numFmtId="0" fontId="10"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1" fillId="0" borderId="2" xfId="0" applyNumberFormat="1" applyFont="1" applyBorder="1" applyAlignment="1">
      <alignment horizontal="right" vertical="center" wrapText="1"/>
    </xf>
    <xf numFmtId="0" fontId="16" fillId="0" borderId="2" xfId="0" applyFont="1" applyBorder="1" applyAlignment="1">
      <alignment vertical="center" wrapText="1"/>
    </xf>
    <xf numFmtId="0" fontId="14" fillId="2" borderId="2" xfId="0" applyFont="1" applyFill="1" applyBorder="1" applyAlignment="1">
      <alignment horizontal="left" vertical="center" wrapText="1"/>
    </xf>
    <xf numFmtId="4" fontId="10" fillId="0" borderId="2" xfId="0" applyNumberFormat="1" applyFont="1" applyBorder="1" applyAlignment="1">
      <alignment horizontal="right"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4" fontId="11" fillId="2" borderId="2" xfId="0" applyNumberFormat="1" applyFont="1" applyFill="1" applyBorder="1" applyAlignment="1">
      <alignment vertical="center" wrapText="1"/>
    </xf>
    <xf numFmtId="4" fontId="10" fillId="0" borderId="2"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2" borderId="2" xfId="0" applyNumberFormat="1" applyFont="1" applyFill="1" applyBorder="1" applyAlignment="1">
      <alignment horizontal="center" vertical="center" wrapText="1"/>
    </xf>
    <xf numFmtId="49" fontId="11" fillId="2" borderId="2" xfId="0" applyNumberFormat="1" applyFont="1" applyFill="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wrapText="1"/>
    </xf>
    <xf numFmtId="177" fontId="10" fillId="0" borderId="2" xfId="0" applyNumberFormat="1" applyFont="1" applyBorder="1" applyAlignment="1">
      <alignment horizontal="right" vertical="center" wrapText="1"/>
    </xf>
    <xf numFmtId="177" fontId="11" fillId="0" borderId="2" xfId="0" applyNumberFormat="1" applyFont="1" applyBorder="1" applyAlignment="1">
      <alignment horizontal="right" vertical="center" wrapText="1"/>
    </xf>
    <xf numFmtId="0" fontId="11" fillId="0" borderId="0" xfId="0" applyFont="1" applyBorder="1" applyAlignment="1">
      <alignment vertical="center" wrapText="1"/>
    </xf>
    <xf numFmtId="0" fontId="0" fillId="0" borderId="0" xfId="0" applyFont="1">
      <alignment vertical="center"/>
    </xf>
    <xf numFmtId="49" fontId="11" fillId="0" borderId="2" xfId="0" applyNumberFormat="1" applyFont="1" applyBorder="1" applyAlignment="1">
      <alignment horizontal="left" vertical="center" wrapText="1"/>
    </xf>
    <xf numFmtId="0" fontId="11" fillId="2" borderId="2" xfId="0" applyNumberFormat="1" applyFont="1" applyFill="1" applyBorder="1" applyAlignment="1">
      <alignment horizontal="left" vertical="center" wrapText="1"/>
    </xf>
    <xf numFmtId="0" fontId="16" fillId="0" borderId="0" xfId="0" applyFont="1" applyBorder="1" applyAlignment="1">
      <alignment vertical="center" wrapText="1"/>
    </xf>
    <xf numFmtId="0" fontId="10" fillId="0" borderId="0" xfId="0" applyFont="1" applyBorder="1" applyAlignment="1">
      <alignment vertical="center" wrapText="1"/>
    </xf>
    <xf numFmtId="4" fontId="10" fillId="2" borderId="2" xfId="0"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7" fillId="0" borderId="0" xfId="0" applyFont="1" applyBorder="1" applyAlignment="1">
      <alignment horizontal="center" vertical="center" wrapText="1"/>
    </xf>
    <xf numFmtId="0" fontId="12" fillId="0" borderId="0" xfId="0" applyFont="1" applyBorder="1" applyAlignment="1">
      <alignment horizontal="left" vertical="center" wrapText="1"/>
    </xf>
    <xf numFmtId="0" fontId="7" fillId="0" borderId="2" xfId="0" applyFont="1" applyBorder="1" applyAlignment="1">
      <alignment vertical="center" wrapText="1"/>
    </xf>
    <xf numFmtId="0" fontId="14" fillId="0" borderId="2" xfId="0" applyFont="1" applyBorder="1" applyAlignment="1">
      <alignment vertical="center" wrapText="1"/>
    </xf>
    <xf numFmtId="4" fontId="14" fillId="0" borderId="2" xfId="0" applyNumberFormat="1" applyFont="1" applyBorder="1" applyAlignment="1">
      <alignment vertical="center" wrapText="1"/>
    </xf>
    <xf numFmtId="4" fontId="14" fillId="2" borderId="2" xfId="0" applyNumberFormat="1" applyFont="1" applyFill="1" applyBorder="1" applyAlignment="1">
      <alignment vertical="center" wrapText="1"/>
    </xf>
    <xf numFmtId="4" fontId="16" fillId="2" borderId="2" xfId="0" applyNumberFormat="1" applyFont="1" applyFill="1" applyBorder="1" applyAlignment="1">
      <alignment vertical="center" wrapText="1"/>
    </xf>
    <xf numFmtId="0" fontId="14" fillId="2" borderId="2" xfId="0" applyFont="1" applyFill="1" applyBorder="1" applyAlignment="1">
      <alignment vertical="center" wrapText="1"/>
    </xf>
    <xf numFmtId="0" fontId="16" fillId="2" borderId="2" xfId="0" applyFont="1" applyFill="1" applyBorder="1" applyAlignment="1">
      <alignment vertical="center" wrapText="1"/>
    </xf>
    <xf numFmtId="49" fontId="16" fillId="2" borderId="2" xfId="0" applyNumberFormat="1" applyFont="1" applyFill="1" applyBorder="1" applyAlignment="1">
      <alignment horizontal="center" vertical="center" wrapText="1"/>
    </xf>
    <xf numFmtId="0" fontId="17" fillId="0" borderId="0" xfId="0" applyFont="1" applyBorder="1" applyAlignment="1">
      <alignment horizontal="center" vertical="center" wrapText="1"/>
    </xf>
    <xf numFmtId="0" fontId="0" fillId="0" borderId="0" xfId="0" applyBorder="1">
      <alignment vertical="center"/>
    </xf>
    <xf numFmtId="0" fontId="12"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center" vertical="center" wrapText="1"/>
    </xf>
    <xf numFmtId="0" fontId="18" fillId="0" borderId="6" xfId="0" applyFont="1" applyFill="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left" vertical="center" wrapText="1"/>
    </xf>
    <xf numFmtId="0" fontId="0" fillId="0" borderId="1" xfId="0" applyFill="1" applyBorder="1">
      <alignment vertical="center"/>
    </xf>
    <xf numFmtId="0" fontId="0" fillId="0" borderId="0" xfId="0" applyFill="1">
      <alignment vertical="center"/>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5"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G17" sqref="G17"/>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148" t="s">
        <v>0</v>
      </c>
      <c r="B1" s="148"/>
      <c r="C1" s="148"/>
      <c r="D1" s="148"/>
      <c r="E1" s="148"/>
      <c r="F1" s="148"/>
      <c r="G1" s="148"/>
      <c r="H1" s="148"/>
      <c r="I1" s="148"/>
    </row>
    <row r="2" ht="23.25" customHeight="1" spans="1:9">
      <c r="A2" s="75"/>
      <c r="B2" s="75"/>
      <c r="C2" s="75"/>
      <c r="D2" s="75"/>
      <c r="E2" s="75"/>
      <c r="F2" s="75"/>
      <c r="G2" s="75"/>
      <c r="H2" s="75"/>
      <c r="I2" s="75"/>
    </row>
    <row r="3" ht="21.6" customHeight="1" spans="1:9">
      <c r="A3" s="75"/>
      <c r="B3" s="75"/>
      <c r="C3" s="75"/>
      <c r="D3" s="75"/>
      <c r="E3" s="75"/>
      <c r="F3" s="75"/>
      <c r="G3" s="75"/>
      <c r="H3" s="75"/>
      <c r="I3" s="75"/>
    </row>
    <row r="4" ht="39.6" customHeight="1" spans="1:9">
      <c r="A4" s="149"/>
      <c r="B4" s="150"/>
      <c r="C4" s="57"/>
      <c r="D4" s="149" t="s">
        <v>1</v>
      </c>
      <c r="E4" s="150">
        <v>405</v>
      </c>
      <c r="F4" s="150"/>
      <c r="G4" s="150"/>
      <c r="H4" s="150"/>
      <c r="I4" s="57"/>
    </row>
    <row r="5" ht="54.4" customHeight="1" spans="1:9">
      <c r="A5" s="149"/>
      <c r="B5" s="150"/>
      <c r="C5" s="57"/>
      <c r="D5" s="149" t="s">
        <v>2</v>
      </c>
      <c r="E5" s="150" t="s">
        <v>3</v>
      </c>
      <c r="F5" s="150"/>
      <c r="G5" s="150"/>
      <c r="H5" s="150"/>
      <c r="I5" s="57"/>
    </row>
    <row r="6" ht="16.35" customHeight="1"/>
    <row r="7" ht="16.35" customHeight="1"/>
    <row r="8" ht="16.35" customHeight="1" spans="4:4">
      <c r="D8" s="57"/>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zoomScale="130" zoomScaleNormal="130" topLeftCell="A6" workbookViewId="0">
      <selection activeCell="E27" sqref="E27"/>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57"/>
      <c r="B1" s="57"/>
      <c r="C1" s="57"/>
      <c r="D1" s="57"/>
      <c r="E1" s="95" t="s">
        <v>346</v>
      </c>
    </row>
    <row r="2" ht="40.5" customHeight="1" spans="1:5">
      <c r="A2" s="97" t="s">
        <v>13</v>
      </c>
      <c r="B2" s="97"/>
      <c r="C2" s="97"/>
      <c r="D2" s="97"/>
      <c r="E2" s="97"/>
    </row>
    <row r="3" ht="33.6" customHeight="1" spans="1:5">
      <c r="A3" s="114" t="s">
        <v>31</v>
      </c>
      <c r="B3" s="114"/>
      <c r="C3" s="114"/>
      <c r="D3" s="114"/>
      <c r="E3" s="115" t="s">
        <v>32</v>
      </c>
    </row>
    <row r="4" ht="38.85" customHeight="1" spans="1:5">
      <c r="A4" s="76" t="s">
        <v>347</v>
      </c>
      <c r="B4" s="76"/>
      <c r="C4" s="76" t="s">
        <v>348</v>
      </c>
      <c r="D4" s="76"/>
      <c r="E4" s="76"/>
    </row>
    <row r="5" ht="22.9" customHeight="1" spans="1:5">
      <c r="A5" s="76" t="s">
        <v>349</v>
      </c>
      <c r="B5" s="76" t="s">
        <v>169</v>
      </c>
      <c r="C5" s="76" t="s">
        <v>136</v>
      </c>
      <c r="D5" s="76" t="s">
        <v>320</v>
      </c>
      <c r="E5" s="76" t="s">
        <v>321</v>
      </c>
    </row>
    <row r="6" ht="26.45" customHeight="1" spans="1:5">
      <c r="A6" s="77">
        <v>301</v>
      </c>
      <c r="B6" s="77" t="s">
        <v>298</v>
      </c>
      <c r="C6" s="116">
        <f>SUM(C7:C15)</f>
        <v>2383.559169</v>
      </c>
      <c r="D6" s="116">
        <f>SUM(D7:D15)</f>
        <v>2383.559169</v>
      </c>
      <c r="E6" s="116"/>
    </row>
    <row r="7" ht="26.45" customHeight="1" spans="1:5">
      <c r="A7" s="94" t="s">
        <v>350</v>
      </c>
      <c r="B7" s="94" t="s">
        <v>351</v>
      </c>
      <c r="C7" s="117">
        <v>971.711016</v>
      </c>
      <c r="D7" s="117">
        <v>971.711016</v>
      </c>
      <c r="E7" s="117"/>
    </row>
    <row r="8" ht="26.45" customHeight="1" spans="1:5">
      <c r="A8" s="94" t="s">
        <v>352</v>
      </c>
      <c r="B8" s="94" t="s">
        <v>353</v>
      </c>
      <c r="C8" s="117">
        <v>560.748984</v>
      </c>
      <c r="D8" s="117">
        <v>560.748984</v>
      </c>
      <c r="E8" s="116"/>
    </row>
    <row r="9" ht="26.45" customHeight="1" spans="1:5">
      <c r="A9" s="94" t="s">
        <v>354</v>
      </c>
      <c r="B9" s="94" t="s">
        <v>355</v>
      </c>
      <c r="C9" s="117">
        <v>85.3721</v>
      </c>
      <c r="D9" s="117">
        <v>85.3721</v>
      </c>
      <c r="E9" s="117"/>
    </row>
    <row r="10" ht="26.45" customHeight="1" spans="1:5">
      <c r="A10" s="94" t="s">
        <v>356</v>
      </c>
      <c r="B10" s="94" t="s">
        <v>357</v>
      </c>
      <c r="C10" s="117">
        <v>245.1936</v>
      </c>
      <c r="D10" s="117">
        <v>245.1936</v>
      </c>
      <c r="E10" s="117"/>
    </row>
    <row r="11" ht="26.45" customHeight="1" spans="1:5">
      <c r="A11" s="94" t="s">
        <v>358</v>
      </c>
      <c r="B11" s="94" t="s">
        <v>359</v>
      </c>
      <c r="C11" s="117">
        <v>122.5968</v>
      </c>
      <c r="D11" s="117">
        <v>122.5968</v>
      </c>
      <c r="E11" s="117"/>
    </row>
    <row r="12" ht="26.45" customHeight="1" spans="1:5">
      <c r="A12" s="94" t="s">
        <v>360</v>
      </c>
      <c r="B12" s="94" t="s">
        <v>361</v>
      </c>
      <c r="C12" s="117">
        <v>130.2591</v>
      </c>
      <c r="D12" s="117">
        <v>130.2591</v>
      </c>
      <c r="E12" s="117"/>
    </row>
    <row r="13" ht="26.45" customHeight="1" spans="1:5">
      <c r="A13" s="94" t="s">
        <v>362</v>
      </c>
      <c r="B13" s="94" t="s">
        <v>363</v>
      </c>
      <c r="C13" s="117">
        <v>40.859761</v>
      </c>
      <c r="D13" s="117">
        <v>40.859761</v>
      </c>
      <c r="E13" s="117"/>
    </row>
    <row r="14" ht="26.45" customHeight="1" spans="1:5">
      <c r="A14" s="94" t="s">
        <v>364</v>
      </c>
      <c r="B14" s="94" t="s">
        <v>365</v>
      </c>
      <c r="C14" s="117">
        <v>183.8952</v>
      </c>
      <c r="D14" s="117">
        <v>183.8952</v>
      </c>
      <c r="E14" s="117"/>
    </row>
    <row r="15" ht="26.45" customHeight="1" spans="1:5">
      <c r="A15" s="94" t="s">
        <v>366</v>
      </c>
      <c r="B15" s="94" t="s">
        <v>367</v>
      </c>
      <c r="C15" s="117">
        <v>42.922608</v>
      </c>
      <c r="D15" s="117">
        <v>42.922608</v>
      </c>
      <c r="E15" s="117"/>
    </row>
    <row r="16" ht="26.45" customHeight="1" spans="1:5">
      <c r="A16" s="77">
        <v>303</v>
      </c>
      <c r="B16" s="77" t="s">
        <v>290</v>
      </c>
      <c r="C16" s="116">
        <v>3.314</v>
      </c>
      <c r="D16" s="116">
        <v>3.314</v>
      </c>
      <c r="E16" s="116"/>
    </row>
    <row r="17" ht="26.45" customHeight="1" spans="1:5">
      <c r="A17" s="94" t="s">
        <v>368</v>
      </c>
      <c r="B17" s="94" t="s">
        <v>369</v>
      </c>
      <c r="C17" s="117">
        <v>3.314</v>
      </c>
      <c r="D17" s="117">
        <v>3.314</v>
      </c>
      <c r="E17" s="117"/>
    </row>
    <row r="18" ht="26.45" customHeight="1" spans="1:5">
      <c r="A18" s="77">
        <v>302</v>
      </c>
      <c r="B18" s="77" t="s">
        <v>370</v>
      </c>
      <c r="C18" s="116">
        <f>SUM(C19:C33)</f>
        <v>439.3695</v>
      </c>
      <c r="D18" s="116"/>
      <c r="E18" s="116">
        <v>439.3695</v>
      </c>
    </row>
    <row r="19" ht="26.45" customHeight="1" spans="1:5">
      <c r="A19" s="94" t="s">
        <v>371</v>
      </c>
      <c r="B19" s="94" t="s">
        <v>372</v>
      </c>
      <c r="C19" s="117">
        <v>33.44</v>
      </c>
      <c r="D19" s="117"/>
      <c r="E19" s="117">
        <v>33.44</v>
      </c>
    </row>
    <row r="20" ht="26.45" customHeight="1" spans="1:5">
      <c r="A20" s="94" t="s">
        <v>373</v>
      </c>
      <c r="B20" s="94" t="s">
        <v>374</v>
      </c>
      <c r="C20" s="117">
        <v>16.35</v>
      </c>
      <c r="D20" s="117"/>
      <c r="E20" s="117">
        <v>16.35</v>
      </c>
    </row>
    <row r="21" ht="26.45" customHeight="1" spans="1:5">
      <c r="A21" s="94" t="s">
        <v>375</v>
      </c>
      <c r="B21" s="94" t="s">
        <v>376</v>
      </c>
      <c r="C21" s="117">
        <v>6.642</v>
      </c>
      <c r="D21" s="117"/>
      <c r="E21" s="117">
        <v>6.642</v>
      </c>
    </row>
    <row r="22" ht="26.45" customHeight="1" spans="1:5">
      <c r="A22" s="94" t="s">
        <v>377</v>
      </c>
      <c r="B22" s="94" t="s">
        <v>378</v>
      </c>
      <c r="C22" s="117">
        <v>17.23</v>
      </c>
      <c r="D22" s="117"/>
      <c r="E22" s="117">
        <v>17.23</v>
      </c>
    </row>
    <row r="23" ht="26.45" customHeight="1" spans="1:5">
      <c r="A23" s="94" t="s">
        <v>379</v>
      </c>
      <c r="B23" s="94" t="s">
        <v>380</v>
      </c>
      <c r="C23" s="117">
        <v>13.71</v>
      </c>
      <c r="D23" s="117"/>
      <c r="E23" s="117">
        <v>13.71</v>
      </c>
    </row>
    <row r="24" ht="26.45" customHeight="1" spans="1:5">
      <c r="A24" s="94" t="s">
        <v>381</v>
      </c>
      <c r="B24" s="94" t="s">
        <v>382</v>
      </c>
      <c r="C24" s="117">
        <v>34.248</v>
      </c>
      <c r="D24" s="117"/>
      <c r="E24" s="117">
        <v>34.248</v>
      </c>
    </row>
    <row r="25" ht="26.45" customHeight="1" spans="1:5">
      <c r="A25" s="94" t="s">
        <v>383</v>
      </c>
      <c r="B25" s="94" t="s">
        <v>384</v>
      </c>
      <c r="C25" s="117">
        <v>28.3</v>
      </c>
      <c r="D25" s="117"/>
      <c r="E25" s="117">
        <v>28.3</v>
      </c>
    </row>
    <row r="26" ht="26.45" customHeight="1" spans="1:5">
      <c r="A26" s="94" t="s">
        <v>385</v>
      </c>
      <c r="B26" s="94" t="s">
        <v>386</v>
      </c>
      <c r="C26" s="117">
        <v>7.04</v>
      </c>
      <c r="D26" s="117"/>
      <c r="E26" s="117">
        <v>7.04</v>
      </c>
    </row>
    <row r="27" ht="26.45" customHeight="1" spans="1:5">
      <c r="A27" s="94" t="s">
        <v>387</v>
      </c>
      <c r="B27" s="94" t="s">
        <v>388</v>
      </c>
      <c r="C27" s="117">
        <v>16.684</v>
      </c>
      <c r="D27" s="117"/>
      <c r="E27" s="117">
        <v>16.684</v>
      </c>
    </row>
    <row r="28" ht="26.45" customHeight="1" spans="1:5">
      <c r="A28" s="94" t="s">
        <v>389</v>
      </c>
      <c r="B28" s="94" t="s">
        <v>390</v>
      </c>
      <c r="C28" s="117">
        <v>1.056</v>
      </c>
      <c r="D28" s="117"/>
      <c r="E28" s="117">
        <v>1.056</v>
      </c>
    </row>
    <row r="29" ht="26.45" customHeight="1" spans="1:5">
      <c r="A29" s="94" t="s">
        <v>391</v>
      </c>
      <c r="B29" s="94" t="s">
        <v>392</v>
      </c>
      <c r="C29" s="117">
        <v>16.86</v>
      </c>
      <c r="D29" s="117"/>
      <c r="E29" s="117">
        <v>16.86</v>
      </c>
    </row>
    <row r="30" ht="26.45" customHeight="1" spans="1:5">
      <c r="A30" s="94" t="s">
        <v>393</v>
      </c>
      <c r="B30" s="94" t="s">
        <v>394</v>
      </c>
      <c r="C30" s="117">
        <v>39</v>
      </c>
      <c r="D30" s="117"/>
      <c r="E30" s="117">
        <v>39</v>
      </c>
    </row>
    <row r="31" ht="26.45" customHeight="1" spans="1:5">
      <c r="A31" s="94" t="s">
        <v>395</v>
      </c>
      <c r="B31" s="94" t="s">
        <v>396</v>
      </c>
      <c r="C31" s="117">
        <v>8.0775</v>
      </c>
      <c r="D31" s="117"/>
      <c r="E31" s="117">
        <v>8.0775</v>
      </c>
    </row>
    <row r="32" ht="26.45" customHeight="1" spans="1:5">
      <c r="A32" s="94" t="s">
        <v>397</v>
      </c>
      <c r="B32" s="94" t="s">
        <v>398</v>
      </c>
      <c r="C32" s="117">
        <v>161.412</v>
      </c>
      <c r="D32" s="117"/>
      <c r="E32" s="117">
        <v>161.412</v>
      </c>
    </row>
    <row r="33" ht="26.45" customHeight="1" spans="1:5">
      <c r="A33" s="94" t="s">
        <v>399</v>
      </c>
      <c r="B33" s="94" t="s">
        <v>400</v>
      </c>
      <c r="C33" s="117">
        <v>39.32</v>
      </c>
      <c r="D33" s="117"/>
      <c r="E33" s="117">
        <v>39.32</v>
      </c>
    </row>
    <row r="34" ht="22.9" customHeight="1" spans="1:5">
      <c r="A34" s="60" t="s">
        <v>136</v>
      </c>
      <c r="B34" s="60"/>
      <c r="C34" s="116">
        <f>C6+C16+C18</f>
        <v>2826.242669</v>
      </c>
      <c r="D34" s="116">
        <f>D6+D16+D18</f>
        <v>2386.873169</v>
      </c>
      <c r="E34" s="116">
        <f>E6+E16+E18</f>
        <v>439.3695</v>
      </c>
    </row>
    <row r="35" ht="16.35" customHeight="1" spans="1:5">
      <c r="A35" s="118"/>
      <c r="B35" s="118"/>
      <c r="C35" s="118"/>
      <c r="D35" s="118"/>
      <c r="E35" s="118"/>
    </row>
  </sheetData>
  <mergeCells count="6">
    <mergeCell ref="A2:E2"/>
    <mergeCell ref="A3:D3"/>
    <mergeCell ref="A4:B4"/>
    <mergeCell ref="C4:E4"/>
    <mergeCell ref="A34:B34"/>
    <mergeCell ref="A35:B3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6"/>
  <sheetViews>
    <sheetView zoomScale="135" zoomScaleNormal="135" topLeftCell="A101" workbookViewId="0">
      <selection activeCell="D34" sqref="D34"/>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57"/>
      <c r="M1" s="95" t="s">
        <v>401</v>
      </c>
      <c r="N1" s="95"/>
    </row>
    <row r="2" ht="44.85" customHeight="1" spans="1:14">
      <c r="A2" s="97" t="s">
        <v>14</v>
      </c>
      <c r="B2" s="97"/>
      <c r="C2" s="97"/>
      <c r="D2" s="97"/>
      <c r="E2" s="97"/>
      <c r="F2" s="97"/>
      <c r="G2" s="97"/>
      <c r="H2" s="97"/>
      <c r="I2" s="97"/>
      <c r="J2" s="97"/>
      <c r="K2" s="97"/>
      <c r="L2" s="97"/>
      <c r="M2" s="97"/>
      <c r="N2" s="97"/>
    </row>
    <row r="3" ht="22.35" customHeight="1" spans="1:14">
      <c r="A3" s="75" t="s">
        <v>31</v>
      </c>
      <c r="B3" s="75"/>
      <c r="C3" s="75"/>
      <c r="D3" s="75"/>
      <c r="E3" s="75"/>
      <c r="F3" s="75"/>
      <c r="G3" s="75"/>
      <c r="H3" s="75"/>
      <c r="I3" s="75"/>
      <c r="J3" s="75"/>
      <c r="K3" s="75"/>
      <c r="L3" s="75"/>
      <c r="M3" s="96" t="s">
        <v>32</v>
      </c>
      <c r="N3" s="96"/>
    </row>
    <row r="4" ht="42.2" customHeight="1" spans="1:14">
      <c r="A4" s="76" t="s">
        <v>167</v>
      </c>
      <c r="B4" s="76"/>
      <c r="C4" s="76"/>
      <c r="D4" s="76" t="s">
        <v>279</v>
      </c>
      <c r="E4" s="76" t="s">
        <v>280</v>
      </c>
      <c r="F4" s="76" t="s">
        <v>297</v>
      </c>
      <c r="G4" s="76" t="s">
        <v>282</v>
      </c>
      <c r="H4" s="76"/>
      <c r="I4" s="76"/>
      <c r="J4" s="76"/>
      <c r="K4" s="76"/>
      <c r="L4" s="76" t="s">
        <v>286</v>
      </c>
      <c r="M4" s="76"/>
      <c r="N4" s="76"/>
    </row>
    <row r="5" ht="39.6" customHeight="1" spans="1:14">
      <c r="A5" s="76" t="s">
        <v>175</v>
      </c>
      <c r="B5" s="76" t="s">
        <v>176</v>
      </c>
      <c r="C5" s="76" t="s">
        <v>177</v>
      </c>
      <c r="D5" s="76"/>
      <c r="E5" s="76"/>
      <c r="F5" s="76"/>
      <c r="G5" s="76" t="s">
        <v>136</v>
      </c>
      <c r="H5" s="76" t="s">
        <v>402</v>
      </c>
      <c r="I5" s="76" t="s">
        <v>403</v>
      </c>
      <c r="J5" s="76" t="s">
        <v>404</v>
      </c>
      <c r="K5" s="76" t="s">
        <v>405</v>
      </c>
      <c r="L5" s="76" t="s">
        <v>136</v>
      </c>
      <c r="M5" s="76" t="s">
        <v>298</v>
      </c>
      <c r="N5" s="76" t="s">
        <v>406</v>
      </c>
    </row>
    <row r="6" ht="22.9" customHeight="1" spans="1:14">
      <c r="A6" s="79"/>
      <c r="B6" s="79"/>
      <c r="C6" s="79"/>
      <c r="D6" s="79"/>
      <c r="E6" s="79" t="s">
        <v>136</v>
      </c>
      <c r="F6" s="105">
        <v>2383.559169</v>
      </c>
      <c r="G6" s="105">
        <v>392.22635</v>
      </c>
      <c r="H6" s="105">
        <v>266.772</v>
      </c>
      <c r="I6" s="105">
        <v>88.018814</v>
      </c>
      <c r="J6" s="105">
        <v>30.313008</v>
      </c>
      <c r="K6" s="105">
        <v>7.122528</v>
      </c>
      <c r="L6" s="105">
        <v>1991.332819</v>
      </c>
      <c r="M6" s="105">
        <v>1991.332819</v>
      </c>
      <c r="N6" s="105"/>
    </row>
    <row r="7" ht="22.9" customHeight="1" spans="1:14">
      <c r="A7" s="103"/>
      <c r="B7" s="103"/>
      <c r="C7" s="103"/>
      <c r="D7" s="104">
        <v>405</v>
      </c>
      <c r="E7" s="77" t="s">
        <v>3</v>
      </c>
      <c r="F7" s="105">
        <f>F8+F24+F40+F59+F75+F91</f>
        <v>2383.559169</v>
      </c>
      <c r="G7" s="105">
        <f t="shared" ref="G7:M7" si="0">G8+G24+G40+G59+G75+G91</f>
        <v>392.22635</v>
      </c>
      <c r="H7" s="105">
        <f t="shared" si="0"/>
        <v>266.772</v>
      </c>
      <c r="I7" s="105">
        <f t="shared" si="0"/>
        <v>88.018814</v>
      </c>
      <c r="J7" s="105">
        <f t="shared" si="0"/>
        <v>30.313008</v>
      </c>
      <c r="K7" s="105">
        <f t="shared" si="0"/>
        <v>7.122528</v>
      </c>
      <c r="L7" s="105">
        <f t="shared" si="0"/>
        <v>1991.332819</v>
      </c>
      <c r="M7" s="105">
        <f t="shared" si="0"/>
        <v>1991.332819</v>
      </c>
      <c r="N7" s="105"/>
    </row>
    <row r="8" ht="22.9" customHeight="1" spans="1:14">
      <c r="A8" s="103"/>
      <c r="B8" s="103"/>
      <c r="C8" s="103"/>
      <c r="D8" s="104">
        <v>405001</v>
      </c>
      <c r="E8" s="100" t="s">
        <v>178</v>
      </c>
      <c r="F8" s="105">
        <v>392.22635</v>
      </c>
      <c r="G8" s="105">
        <v>392.22635</v>
      </c>
      <c r="H8" s="105">
        <v>266.772</v>
      </c>
      <c r="I8" s="105">
        <v>88.018814</v>
      </c>
      <c r="J8" s="105">
        <v>30.313008</v>
      </c>
      <c r="K8" s="105">
        <v>7.122528</v>
      </c>
      <c r="L8" s="105"/>
      <c r="M8" s="105"/>
      <c r="N8" s="105"/>
    </row>
    <row r="9" ht="22.9" customHeight="1" spans="1:14">
      <c r="A9" s="68">
        <v>208</v>
      </c>
      <c r="B9" s="68"/>
      <c r="C9" s="68"/>
      <c r="D9" s="94" t="s">
        <v>154</v>
      </c>
      <c r="E9" s="94" t="s">
        <v>179</v>
      </c>
      <c r="F9" s="102">
        <v>63.1521</v>
      </c>
      <c r="G9" s="102">
        <v>63.1521</v>
      </c>
      <c r="H9" s="102"/>
      <c r="I9" s="102">
        <v>63.15</v>
      </c>
      <c r="J9" s="102"/>
      <c r="K9" s="102"/>
      <c r="L9" s="105"/>
      <c r="M9" s="105"/>
      <c r="N9" s="105"/>
    </row>
    <row r="10" ht="22.9" customHeight="1" spans="1:14">
      <c r="A10" s="68">
        <v>208</v>
      </c>
      <c r="B10" s="68" t="s">
        <v>180</v>
      </c>
      <c r="C10" s="68"/>
      <c r="D10" s="94" t="s">
        <v>154</v>
      </c>
      <c r="E10" s="94" t="s">
        <v>182</v>
      </c>
      <c r="F10" s="102">
        <v>63.1521</v>
      </c>
      <c r="G10" s="102">
        <v>63.1521</v>
      </c>
      <c r="H10" s="102"/>
      <c r="I10" s="102">
        <v>63.1521</v>
      </c>
      <c r="J10" s="102"/>
      <c r="K10" s="102"/>
      <c r="L10" s="105"/>
      <c r="M10" s="105"/>
      <c r="N10" s="105"/>
    </row>
    <row r="11" ht="22.9" customHeight="1" spans="1:14">
      <c r="A11" s="68">
        <v>208</v>
      </c>
      <c r="B11" s="68" t="s">
        <v>180</v>
      </c>
      <c r="C11" s="106" t="s">
        <v>180</v>
      </c>
      <c r="D11" s="107" t="s">
        <v>154</v>
      </c>
      <c r="E11" s="94" t="s">
        <v>184</v>
      </c>
      <c r="F11" s="99">
        <v>40.417344</v>
      </c>
      <c r="G11" s="99">
        <v>40.417344</v>
      </c>
      <c r="H11" s="102"/>
      <c r="I11" s="102">
        <v>40.417344</v>
      </c>
      <c r="J11" s="102"/>
      <c r="K11" s="102"/>
      <c r="L11" s="99"/>
      <c r="M11" s="102"/>
      <c r="N11" s="102"/>
    </row>
    <row r="12" ht="22.9" customHeight="1" spans="1:14">
      <c r="A12" s="68">
        <v>208</v>
      </c>
      <c r="B12" s="68" t="s">
        <v>180</v>
      </c>
      <c r="C12" s="68" t="s">
        <v>185</v>
      </c>
      <c r="D12" s="94" t="s">
        <v>154</v>
      </c>
      <c r="E12" s="94" t="s">
        <v>187</v>
      </c>
      <c r="F12" s="102">
        <v>20.208672</v>
      </c>
      <c r="G12" s="102">
        <v>20.208672</v>
      </c>
      <c r="H12" s="102"/>
      <c r="I12" s="102">
        <v>20.208672</v>
      </c>
      <c r="J12" s="102"/>
      <c r="K12" s="102"/>
      <c r="L12" s="105"/>
      <c r="M12" s="105"/>
      <c r="N12" s="105"/>
    </row>
    <row r="13" ht="22.9" customHeight="1" spans="1:14">
      <c r="A13" s="68">
        <v>208</v>
      </c>
      <c r="B13" s="68">
        <v>99</v>
      </c>
      <c r="C13" s="68"/>
      <c r="D13" s="94" t="s">
        <v>154</v>
      </c>
      <c r="E13" s="94" t="s">
        <v>193</v>
      </c>
      <c r="F13" s="102">
        <v>2.526084</v>
      </c>
      <c r="G13" s="102">
        <v>2.526084</v>
      </c>
      <c r="H13" s="102"/>
      <c r="I13" s="102">
        <v>2.526084</v>
      </c>
      <c r="J13" s="102"/>
      <c r="K13" s="102"/>
      <c r="L13" s="105"/>
      <c r="M13" s="105"/>
      <c r="N13" s="105"/>
    </row>
    <row r="14" ht="22.9" customHeight="1" spans="1:14">
      <c r="A14" s="101">
        <v>208</v>
      </c>
      <c r="B14" s="101">
        <v>99</v>
      </c>
      <c r="C14" s="101">
        <v>99</v>
      </c>
      <c r="D14" s="98" t="s">
        <v>154</v>
      </c>
      <c r="E14" s="94" t="s">
        <v>195</v>
      </c>
      <c r="F14" s="99">
        <v>2.526084</v>
      </c>
      <c r="G14" s="99">
        <v>2.526084</v>
      </c>
      <c r="H14" s="102"/>
      <c r="I14" s="102">
        <v>2.526084</v>
      </c>
      <c r="J14" s="102"/>
      <c r="K14" s="102"/>
      <c r="L14" s="99"/>
      <c r="M14" s="102"/>
      <c r="N14" s="102"/>
    </row>
    <row r="15" ht="22.9" customHeight="1" spans="1:14">
      <c r="A15" s="101">
        <v>210</v>
      </c>
      <c r="B15" s="101"/>
      <c r="C15" s="101"/>
      <c r="D15" s="98" t="s">
        <v>154</v>
      </c>
      <c r="E15" s="94" t="s">
        <v>196</v>
      </c>
      <c r="F15" s="99">
        <v>21.471714</v>
      </c>
      <c r="G15" s="99">
        <v>21.471714</v>
      </c>
      <c r="H15" s="102"/>
      <c r="I15" s="102">
        <v>21.471714</v>
      </c>
      <c r="J15" s="102"/>
      <c r="K15" s="102"/>
      <c r="L15" s="99"/>
      <c r="M15" s="102"/>
      <c r="N15" s="102"/>
    </row>
    <row r="16" ht="22.9" customHeight="1" spans="1:14">
      <c r="A16" s="68">
        <v>210</v>
      </c>
      <c r="B16" s="68">
        <v>11</v>
      </c>
      <c r="C16" s="68"/>
      <c r="D16" s="94" t="s">
        <v>154</v>
      </c>
      <c r="E16" s="94" t="s">
        <v>198</v>
      </c>
      <c r="F16" s="102">
        <v>21.471714</v>
      </c>
      <c r="G16" s="102">
        <v>21.471714</v>
      </c>
      <c r="H16" s="102"/>
      <c r="I16" s="102">
        <v>21.471714</v>
      </c>
      <c r="J16" s="102"/>
      <c r="K16" s="102"/>
      <c r="L16" s="105"/>
      <c r="M16" s="105"/>
      <c r="N16" s="105"/>
    </row>
    <row r="17" ht="22.9" customHeight="1" spans="1:14">
      <c r="A17" s="101">
        <v>210</v>
      </c>
      <c r="B17" s="101">
        <v>11</v>
      </c>
      <c r="C17" s="101" t="s">
        <v>199</v>
      </c>
      <c r="D17" s="98" t="s">
        <v>154</v>
      </c>
      <c r="E17" s="94" t="s">
        <v>201</v>
      </c>
      <c r="F17" s="99">
        <v>21.471714</v>
      </c>
      <c r="G17" s="99">
        <v>21.471714</v>
      </c>
      <c r="H17" s="102"/>
      <c r="I17" s="102">
        <v>21.471714</v>
      </c>
      <c r="J17" s="102"/>
      <c r="K17" s="102"/>
      <c r="L17" s="99"/>
      <c r="M17" s="102"/>
      <c r="N17" s="102"/>
    </row>
    <row r="18" ht="22.9" customHeight="1" spans="1:14">
      <c r="A18" s="68">
        <v>214</v>
      </c>
      <c r="B18" s="68"/>
      <c r="C18" s="68"/>
      <c r="D18" s="94" t="s">
        <v>154</v>
      </c>
      <c r="E18" s="94" t="s">
        <v>202</v>
      </c>
      <c r="F18" s="102">
        <v>277.289528</v>
      </c>
      <c r="G18" s="102">
        <v>277.289528</v>
      </c>
      <c r="H18" s="102">
        <v>266.772</v>
      </c>
      <c r="I18" s="102">
        <v>3.395</v>
      </c>
      <c r="J18" s="102"/>
      <c r="K18" s="102">
        <v>7.122528</v>
      </c>
      <c r="L18" s="105"/>
      <c r="M18" s="105"/>
      <c r="N18" s="105"/>
    </row>
    <row r="19" ht="22.9" customHeight="1" spans="1:14">
      <c r="A19" s="68">
        <v>214</v>
      </c>
      <c r="B19" s="68" t="s">
        <v>199</v>
      </c>
      <c r="C19" s="68"/>
      <c r="D19" s="94" t="s">
        <v>154</v>
      </c>
      <c r="E19" s="94" t="s">
        <v>204</v>
      </c>
      <c r="F19" s="102">
        <v>277.289528</v>
      </c>
      <c r="G19" s="102">
        <v>277.289528</v>
      </c>
      <c r="H19" s="102">
        <v>266.772</v>
      </c>
      <c r="I19" s="102">
        <v>3.395</v>
      </c>
      <c r="J19" s="102"/>
      <c r="K19" s="102">
        <v>7.122528</v>
      </c>
      <c r="L19" s="105"/>
      <c r="M19" s="105"/>
      <c r="N19" s="105"/>
    </row>
    <row r="20" ht="22.9" customHeight="1" spans="1:14">
      <c r="A20" s="101">
        <v>214</v>
      </c>
      <c r="B20" s="101" t="s">
        <v>199</v>
      </c>
      <c r="C20" s="101" t="s">
        <v>199</v>
      </c>
      <c r="D20" s="98" t="s">
        <v>154</v>
      </c>
      <c r="E20" s="94" t="s">
        <v>206</v>
      </c>
      <c r="F20" s="99">
        <v>277.289528</v>
      </c>
      <c r="G20" s="99">
        <v>277.289528</v>
      </c>
      <c r="H20" s="102">
        <v>266.772</v>
      </c>
      <c r="I20" s="102">
        <v>3.395</v>
      </c>
      <c r="J20" s="102"/>
      <c r="K20" s="102">
        <v>7.122528</v>
      </c>
      <c r="L20" s="99"/>
      <c r="M20" s="102"/>
      <c r="N20" s="102"/>
    </row>
    <row r="21" ht="22.9" customHeight="1" spans="1:14">
      <c r="A21" s="101">
        <v>221</v>
      </c>
      <c r="B21" s="101"/>
      <c r="C21" s="101"/>
      <c r="D21" s="98" t="s">
        <v>154</v>
      </c>
      <c r="E21" s="94" t="s">
        <v>220</v>
      </c>
      <c r="F21" s="99">
        <v>30.313008</v>
      </c>
      <c r="G21" s="99">
        <v>30.313008</v>
      </c>
      <c r="H21" s="102"/>
      <c r="I21" s="102"/>
      <c r="J21" s="102">
        <v>30.313008</v>
      </c>
      <c r="K21" s="102"/>
      <c r="L21" s="99"/>
      <c r="M21" s="102"/>
      <c r="N21" s="102"/>
    </row>
    <row r="22" ht="22.9" customHeight="1" spans="1:14">
      <c r="A22" s="101">
        <v>221</v>
      </c>
      <c r="B22" s="101" t="s">
        <v>215</v>
      </c>
      <c r="C22" s="101"/>
      <c r="D22" s="98" t="s">
        <v>154</v>
      </c>
      <c r="E22" s="94" t="s">
        <v>222</v>
      </c>
      <c r="F22" s="99">
        <v>30.313008</v>
      </c>
      <c r="G22" s="99">
        <v>30.313008</v>
      </c>
      <c r="H22" s="102"/>
      <c r="I22" s="102"/>
      <c r="J22" s="102">
        <v>30.313008</v>
      </c>
      <c r="K22" s="102"/>
      <c r="L22" s="99"/>
      <c r="M22" s="102"/>
      <c r="N22" s="102"/>
    </row>
    <row r="23" ht="22.9" customHeight="1" spans="1:14">
      <c r="A23" s="101">
        <v>221</v>
      </c>
      <c r="B23" s="101" t="s">
        <v>215</v>
      </c>
      <c r="C23" s="101" t="s">
        <v>199</v>
      </c>
      <c r="D23" s="98" t="s">
        <v>154</v>
      </c>
      <c r="E23" s="94" t="s">
        <v>224</v>
      </c>
      <c r="F23" s="99">
        <v>30.313008</v>
      </c>
      <c r="G23" s="99">
        <v>30.313008</v>
      </c>
      <c r="H23" s="102"/>
      <c r="I23" s="102"/>
      <c r="J23" s="102">
        <v>30.313008</v>
      </c>
      <c r="K23" s="102"/>
      <c r="L23" s="99"/>
      <c r="M23" s="102"/>
      <c r="N23" s="102"/>
    </row>
    <row r="24" ht="22.9" customHeight="1" spans="1:14">
      <c r="A24" s="101"/>
      <c r="B24" s="101"/>
      <c r="C24" s="101"/>
      <c r="D24" s="100" t="s">
        <v>156</v>
      </c>
      <c r="E24" s="77" t="s">
        <v>157</v>
      </c>
      <c r="F24" s="78">
        <v>612.938098</v>
      </c>
      <c r="G24" s="78"/>
      <c r="H24" s="105"/>
      <c r="I24" s="105"/>
      <c r="J24" s="105"/>
      <c r="K24" s="105"/>
      <c r="L24" s="78">
        <v>612.938098</v>
      </c>
      <c r="M24" s="105">
        <v>612.938098</v>
      </c>
      <c r="N24" s="105"/>
    </row>
    <row r="25" ht="22.9" customHeight="1" spans="1:14">
      <c r="A25" s="101" t="s">
        <v>225</v>
      </c>
      <c r="B25" s="101"/>
      <c r="C25" s="101"/>
      <c r="D25" s="98" t="s">
        <v>156</v>
      </c>
      <c r="E25" s="94" t="s">
        <v>179</v>
      </c>
      <c r="F25" s="99">
        <v>119.363784</v>
      </c>
      <c r="G25" s="99"/>
      <c r="H25" s="102"/>
      <c r="I25" s="102"/>
      <c r="J25" s="102"/>
      <c r="K25" s="102"/>
      <c r="L25" s="99">
        <v>119.363784</v>
      </c>
      <c r="M25" s="102">
        <v>119.363784</v>
      </c>
      <c r="N25" s="102"/>
    </row>
    <row r="26" ht="22.9" customHeight="1" spans="1:14">
      <c r="A26" s="101" t="s">
        <v>225</v>
      </c>
      <c r="B26" s="101" t="s">
        <v>180</v>
      </c>
      <c r="C26" s="101"/>
      <c r="D26" s="98" t="s">
        <v>156</v>
      </c>
      <c r="E26" s="94" t="s">
        <v>182</v>
      </c>
      <c r="F26" s="99">
        <v>93.876192</v>
      </c>
      <c r="G26" s="99"/>
      <c r="H26" s="102"/>
      <c r="I26" s="102"/>
      <c r="J26" s="102"/>
      <c r="K26" s="102"/>
      <c r="L26" s="99">
        <v>93.876192</v>
      </c>
      <c r="M26" s="102">
        <v>93.876192</v>
      </c>
      <c r="N26" s="102"/>
    </row>
    <row r="27" ht="22.9" customHeight="1" spans="1:14">
      <c r="A27" s="101" t="s">
        <v>225</v>
      </c>
      <c r="B27" s="101" t="s">
        <v>180</v>
      </c>
      <c r="C27" s="101" t="s">
        <v>180</v>
      </c>
      <c r="D27" s="98" t="s">
        <v>156</v>
      </c>
      <c r="E27" s="94" t="s">
        <v>184</v>
      </c>
      <c r="F27" s="99">
        <v>62.584128</v>
      </c>
      <c r="G27" s="99"/>
      <c r="H27" s="102"/>
      <c r="I27" s="102"/>
      <c r="J27" s="102"/>
      <c r="K27" s="102"/>
      <c r="L27" s="99">
        <v>62.584128</v>
      </c>
      <c r="M27" s="102">
        <v>62.584128</v>
      </c>
      <c r="N27" s="102"/>
    </row>
    <row r="28" ht="22.9" customHeight="1" spans="1:14">
      <c r="A28" s="101" t="s">
        <v>225</v>
      </c>
      <c r="B28" s="101" t="s">
        <v>180</v>
      </c>
      <c r="C28" s="101" t="s">
        <v>185</v>
      </c>
      <c r="D28" s="98" t="s">
        <v>156</v>
      </c>
      <c r="E28" s="94" t="s">
        <v>187</v>
      </c>
      <c r="F28" s="99">
        <v>31.292064</v>
      </c>
      <c r="G28" s="99"/>
      <c r="H28" s="102"/>
      <c r="I28" s="102"/>
      <c r="J28" s="102"/>
      <c r="K28" s="102"/>
      <c r="L28" s="99">
        <v>31.292064</v>
      </c>
      <c r="M28" s="102">
        <v>31.292064</v>
      </c>
      <c r="N28" s="102"/>
    </row>
    <row r="29" ht="22.9" customHeight="1" spans="1:14">
      <c r="A29" s="101" t="s">
        <v>225</v>
      </c>
      <c r="B29" s="101" t="s">
        <v>226</v>
      </c>
      <c r="C29" s="101"/>
      <c r="D29" s="98" t="s">
        <v>156</v>
      </c>
      <c r="E29" s="94" t="s">
        <v>193</v>
      </c>
      <c r="F29" s="99">
        <v>25.487592</v>
      </c>
      <c r="G29" s="99"/>
      <c r="H29" s="102"/>
      <c r="I29" s="102"/>
      <c r="J29" s="102"/>
      <c r="K29" s="102"/>
      <c r="L29" s="99">
        <v>25.487592</v>
      </c>
      <c r="M29" s="102">
        <v>25.487592</v>
      </c>
      <c r="N29" s="102"/>
    </row>
    <row r="30" ht="22.9" customHeight="1" spans="1:14">
      <c r="A30" s="101" t="s">
        <v>225</v>
      </c>
      <c r="B30" s="101" t="s">
        <v>226</v>
      </c>
      <c r="C30" s="101" t="s">
        <v>226</v>
      </c>
      <c r="D30" s="98" t="s">
        <v>156</v>
      </c>
      <c r="E30" s="94" t="s">
        <v>195</v>
      </c>
      <c r="F30" s="99">
        <v>25.487592</v>
      </c>
      <c r="G30" s="99"/>
      <c r="H30" s="102"/>
      <c r="I30" s="102"/>
      <c r="J30" s="102"/>
      <c r="K30" s="102"/>
      <c r="L30" s="99">
        <v>25.487592</v>
      </c>
      <c r="M30" s="102">
        <v>25.487592</v>
      </c>
      <c r="N30" s="102"/>
    </row>
    <row r="31" ht="22.9" customHeight="1" spans="1:14">
      <c r="A31" s="101" t="s">
        <v>227</v>
      </c>
      <c r="B31" s="101"/>
      <c r="C31" s="101"/>
      <c r="D31" s="98" t="s">
        <v>156</v>
      </c>
      <c r="E31" s="94" t="s">
        <v>196</v>
      </c>
      <c r="F31" s="99">
        <v>33.247818</v>
      </c>
      <c r="G31" s="99"/>
      <c r="H31" s="102"/>
      <c r="I31" s="102"/>
      <c r="J31" s="102"/>
      <c r="K31" s="102"/>
      <c r="L31" s="99">
        <v>33.247818</v>
      </c>
      <c r="M31" s="102">
        <v>33.247818</v>
      </c>
      <c r="N31" s="102"/>
    </row>
    <row r="32" ht="22.9" customHeight="1" spans="1:14">
      <c r="A32" s="101" t="s">
        <v>227</v>
      </c>
      <c r="B32" s="101" t="s">
        <v>228</v>
      </c>
      <c r="C32" s="101"/>
      <c r="D32" s="98" t="s">
        <v>156</v>
      </c>
      <c r="E32" s="94" t="s">
        <v>198</v>
      </c>
      <c r="F32" s="99">
        <v>33.247818</v>
      </c>
      <c r="G32" s="99"/>
      <c r="H32" s="102"/>
      <c r="I32" s="102"/>
      <c r="J32" s="102"/>
      <c r="K32" s="102"/>
      <c r="L32" s="99">
        <v>33.247818</v>
      </c>
      <c r="M32" s="102">
        <v>33.247818</v>
      </c>
      <c r="N32" s="102"/>
    </row>
    <row r="33" ht="22.9" customHeight="1" spans="1:14">
      <c r="A33" s="101">
        <v>210</v>
      </c>
      <c r="B33" s="101">
        <v>11</v>
      </c>
      <c r="C33" s="112" t="s">
        <v>215</v>
      </c>
      <c r="D33" s="113" t="s">
        <v>156</v>
      </c>
      <c r="E33" s="94" t="s">
        <v>247</v>
      </c>
      <c r="F33" s="99">
        <v>33.247818</v>
      </c>
      <c r="G33" s="99"/>
      <c r="H33" s="102"/>
      <c r="I33" s="102"/>
      <c r="J33" s="102"/>
      <c r="K33" s="102"/>
      <c r="L33" s="99">
        <v>33.247818</v>
      </c>
      <c r="M33" s="102">
        <v>33.247818</v>
      </c>
      <c r="N33" s="102"/>
    </row>
    <row r="34" ht="22.9" customHeight="1" spans="1:14">
      <c r="A34" s="101">
        <v>214</v>
      </c>
      <c r="B34" s="101"/>
      <c r="C34" s="101"/>
      <c r="D34" s="98" t="s">
        <v>156</v>
      </c>
      <c r="E34" s="94" t="s">
        <v>202</v>
      </c>
      <c r="F34" s="99">
        <v>413.3884</v>
      </c>
      <c r="G34" s="99"/>
      <c r="H34" s="102"/>
      <c r="I34" s="102"/>
      <c r="J34" s="102"/>
      <c r="K34" s="102"/>
      <c r="L34" s="99">
        <v>413.3884</v>
      </c>
      <c r="M34" s="102">
        <v>413.3884</v>
      </c>
      <c r="N34" s="102"/>
    </row>
    <row r="35" ht="22.9" customHeight="1" spans="1:14">
      <c r="A35" s="101">
        <v>214</v>
      </c>
      <c r="B35" s="101" t="s">
        <v>199</v>
      </c>
      <c r="C35" s="101"/>
      <c r="D35" s="98" t="s">
        <v>156</v>
      </c>
      <c r="E35" s="94" t="s">
        <v>204</v>
      </c>
      <c r="F35" s="99">
        <v>413.3884</v>
      </c>
      <c r="G35" s="99"/>
      <c r="H35" s="102"/>
      <c r="I35" s="102"/>
      <c r="J35" s="102"/>
      <c r="K35" s="102"/>
      <c r="L35" s="99">
        <v>413.3884</v>
      </c>
      <c r="M35" s="102">
        <v>413.3884</v>
      </c>
      <c r="N35" s="102"/>
    </row>
    <row r="36" ht="22.9" customHeight="1" spans="1:14">
      <c r="A36" s="101">
        <v>214</v>
      </c>
      <c r="B36" s="101" t="s">
        <v>199</v>
      </c>
      <c r="C36" s="101">
        <v>99</v>
      </c>
      <c r="D36" s="98" t="s">
        <v>156</v>
      </c>
      <c r="E36" s="94" t="s">
        <v>214</v>
      </c>
      <c r="F36" s="99">
        <v>413.3884</v>
      </c>
      <c r="G36" s="99"/>
      <c r="H36" s="102"/>
      <c r="I36" s="102"/>
      <c r="J36" s="102"/>
      <c r="K36" s="102"/>
      <c r="L36" s="99">
        <v>413.3884</v>
      </c>
      <c r="M36" s="102">
        <v>413.3884</v>
      </c>
      <c r="N36" s="102"/>
    </row>
    <row r="37" ht="22.9" customHeight="1" spans="1:14">
      <c r="A37" s="101" t="s">
        <v>230</v>
      </c>
      <c r="B37" s="101"/>
      <c r="C37" s="101"/>
      <c r="D37" s="98" t="s">
        <v>156</v>
      </c>
      <c r="E37" s="94" t="s">
        <v>220</v>
      </c>
      <c r="F37" s="99">
        <v>46.938096</v>
      </c>
      <c r="G37" s="99"/>
      <c r="H37" s="102"/>
      <c r="I37" s="102"/>
      <c r="J37" s="102"/>
      <c r="K37" s="102"/>
      <c r="L37" s="99">
        <v>46.938096</v>
      </c>
      <c r="M37" s="102">
        <v>46.938096</v>
      </c>
      <c r="N37" s="102"/>
    </row>
    <row r="38" ht="22.9" customHeight="1" spans="1:14">
      <c r="A38" s="101" t="s">
        <v>230</v>
      </c>
      <c r="B38" s="101" t="s">
        <v>215</v>
      </c>
      <c r="C38" s="101"/>
      <c r="D38" s="98" t="s">
        <v>156</v>
      </c>
      <c r="E38" s="94" t="s">
        <v>222</v>
      </c>
      <c r="F38" s="99">
        <v>46.938096</v>
      </c>
      <c r="G38" s="99"/>
      <c r="H38" s="102"/>
      <c r="I38" s="102"/>
      <c r="J38" s="102"/>
      <c r="K38" s="102"/>
      <c r="L38" s="99">
        <v>46.938096</v>
      </c>
      <c r="M38" s="102">
        <v>46.938096</v>
      </c>
      <c r="N38" s="102"/>
    </row>
    <row r="39" ht="22.9" customHeight="1" spans="1:14">
      <c r="A39" s="101" t="s">
        <v>230</v>
      </c>
      <c r="B39" s="101" t="s">
        <v>215</v>
      </c>
      <c r="C39" s="101" t="s">
        <v>199</v>
      </c>
      <c r="D39" s="98" t="s">
        <v>156</v>
      </c>
      <c r="E39" s="94" t="s">
        <v>224</v>
      </c>
      <c r="F39" s="99">
        <v>46.938096</v>
      </c>
      <c r="G39" s="99"/>
      <c r="H39" s="102"/>
      <c r="I39" s="102"/>
      <c r="J39" s="102"/>
      <c r="K39" s="102"/>
      <c r="L39" s="99">
        <v>46.938096</v>
      </c>
      <c r="M39" s="102">
        <v>46.938096</v>
      </c>
      <c r="N39" s="102"/>
    </row>
    <row r="40" ht="22.9" customHeight="1" spans="1:14">
      <c r="A40" s="101"/>
      <c r="B40" s="101"/>
      <c r="C40" s="101"/>
      <c r="D40" s="100" t="s">
        <v>158</v>
      </c>
      <c r="E40" s="77" t="s">
        <v>159</v>
      </c>
      <c r="F40" s="78">
        <v>299.14517</v>
      </c>
      <c r="G40" s="78"/>
      <c r="H40" s="105"/>
      <c r="I40" s="105"/>
      <c r="J40" s="105"/>
      <c r="K40" s="105"/>
      <c r="L40" s="78">
        <v>299.14517</v>
      </c>
      <c r="M40" s="105">
        <v>299.14517</v>
      </c>
      <c r="N40" s="102"/>
    </row>
    <row r="41" ht="22.9" customHeight="1" spans="1:14">
      <c r="A41" s="101" t="s">
        <v>232</v>
      </c>
      <c r="B41" s="101"/>
      <c r="C41" s="101"/>
      <c r="D41" s="98" t="s">
        <v>158</v>
      </c>
      <c r="E41" s="94" t="s">
        <v>233</v>
      </c>
      <c r="F41" s="99">
        <v>127.2636</v>
      </c>
      <c r="G41" s="99"/>
      <c r="H41" s="102"/>
      <c r="I41" s="102"/>
      <c r="J41" s="102"/>
      <c r="K41" s="102"/>
      <c r="L41" s="99">
        <v>127.2636</v>
      </c>
      <c r="M41" s="102">
        <v>127.2636</v>
      </c>
      <c r="N41" s="102"/>
    </row>
    <row r="42" ht="22.9" customHeight="1" spans="1:14">
      <c r="A42" s="101" t="s">
        <v>232</v>
      </c>
      <c r="B42" s="101" t="s">
        <v>199</v>
      </c>
      <c r="C42" s="101"/>
      <c r="D42" s="98" t="s">
        <v>158</v>
      </c>
      <c r="E42" s="94" t="s">
        <v>235</v>
      </c>
      <c r="F42" s="99">
        <v>127.2636</v>
      </c>
      <c r="G42" s="99"/>
      <c r="H42" s="102"/>
      <c r="I42" s="102"/>
      <c r="J42" s="102"/>
      <c r="K42" s="102"/>
      <c r="L42" s="99">
        <v>127.2636</v>
      </c>
      <c r="M42" s="102">
        <v>127.2636</v>
      </c>
      <c r="N42" s="102"/>
    </row>
    <row r="43" ht="22.9" customHeight="1" spans="1:14">
      <c r="A43" s="101" t="s">
        <v>232</v>
      </c>
      <c r="B43" s="101" t="s">
        <v>199</v>
      </c>
      <c r="C43" s="101" t="s">
        <v>199</v>
      </c>
      <c r="D43" s="98" t="s">
        <v>158</v>
      </c>
      <c r="E43" s="94" t="s">
        <v>237</v>
      </c>
      <c r="F43" s="99">
        <v>127.2636</v>
      </c>
      <c r="G43" s="99"/>
      <c r="H43" s="102"/>
      <c r="I43" s="102"/>
      <c r="J43" s="102"/>
      <c r="K43" s="102"/>
      <c r="L43" s="99">
        <v>127.2636</v>
      </c>
      <c r="M43" s="102">
        <v>127.2636</v>
      </c>
      <c r="N43" s="102"/>
    </row>
    <row r="44" ht="22.9" customHeight="1" spans="1:14">
      <c r="A44" s="101" t="s">
        <v>225</v>
      </c>
      <c r="B44" s="101"/>
      <c r="C44" s="101"/>
      <c r="D44" s="98" t="s">
        <v>158</v>
      </c>
      <c r="E44" s="94" t="s">
        <v>238</v>
      </c>
      <c r="F44" s="99">
        <v>51.9</v>
      </c>
      <c r="G44" s="99"/>
      <c r="H44" s="102"/>
      <c r="I44" s="102"/>
      <c r="J44" s="102"/>
      <c r="K44" s="102"/>
      <c r="L44" s="99">
        <v>51.9</v>
      </c>
      <c r="M44" s="102">
        <v>51.9</v>
      </c>
      <c r="N44" s="102"/>
    </row>
    <row r="45" ht="22.9" customHeight="1" spans="1:14">
      <c r="A45" s="101" t="s">
        <v>225</v>
      </c>
      <c r="B45" s="101" t="s">
        <v>180</v>
      </c>
      <c r="C45" s="101"/>
      <c r="D45" s="98" t="s">
        <v>158</v>
      </c>
      <c r="E45" s="94" t="s">
        <v>239</v>
      </c>
      <c r="F45" s="99">
        <v>46.05</v>
      </c>
      <c r="G45" s="99"/>
      <c r="H45" s="102"/>
      <c r="I45" s="102"/>
      <c r="J45" s="102"/>
      <c r="K45" s="102"/>
      <c r="L45" s="99">
        <v>46.05</v>
      </c>
      <c r="M45" s="102">
        <v>46.05</v>
      </c>
      <c r="N45" s="102"/>
    </row>
    <row r="46" ht="22.9" customHeight="1" spans="1:14">
      <c r="A46" s="101" t="s">
        <v>225</v>
      </c>
      <c r="B46" s="101" t="s">
        <v>180</v>
      </c>
      <c r="C46" s="101" t="s">
        <v>180</v>
      </c>
      <c r="D46" s="98" t="s">
        <v>158</v>
      </c>
      <c r="E46" s="94" t="s">
        <v>240</v>
      </c>
      <c r="F46" s="99">
        <v>30.697152</v>
      </c>
      <c r="G46" s="99"/>
      <c r="H46" s="102"/>
      <c r="I46" s="102"/>
      <c r="J46" s="102"/>
      <c r="K46" s="102"/>
      <c r="L46" s="99">
        <v>30.697152</v>
      </c>
      <c r="M46" s="102">
        <v>30.697152</v>
      </c>
      <c r="N46" s="102"/>
    </row>
    <row r="47" ht="22.9" customHeight="1" spans="1:14">
      <c r="A47" s="101" t="s">
        <v>225</v>
      </c>
      <c r="B47" s="101" t="s">
        <v>180</v>
      </c>
      <c r="C47" s="101" t="s">
        <v>185</v>
      </c>
      <c r="D47" s="98" t="s">
        <v>158</v>
      </c>
      <c r="E47" s="94" t="s">
        <v>241</v>
      </c>
      <c r="F47" s="99">
        <v>15.348576</v>
      </c>
      <c r="G47" s="99"/>
      <c r="H47" s="102"/>
      <c r="I47" s="102"/>
      <c r="J47" s="102"/>
      <c r="K47" s="102"/>
      <c r="L47" s="99">
        <v>15.348576</v>
      </c>
      <c r="M47" s="102">
        <v>15.348576</v>
      </c>
      <c r="N47" s="102"/>
    </row>
    <row r="48" ht="22.9" customHeight="1" spans="1:14">
      <c r="A48" s="101" t="s">
        <v>225</v>
      </c>
      <c r="B48" s="101" t="s">
        <v>226</v>
      </c>
      <c r="C48" s="101"/>
      <c r="D48" s="98" t="s">
        <v>158</v>
      </c>
      <c r="E48" s="94" t="s">
        <v>242</v>
      </c>
      <c r="F48" s="99">
        <v>5.855672</v>
      </c>
      <c r="G48" s="99"/>
      <c r="H48" s="102"/>
      <c r="I48" s="102"/>
      <c r="J48" s="102"/>
      <c r="K48" s="102"/>
      <c r="L48" s="99">
        <v>5.855672</v>
      </c>
      <c r="M48" s="102">
        <v>5.855672</v>
      </c>
      <c r="N48" s="102"/>
    </row>
    <row r="49" ht="22.9" customHeight="1" spans="1:14">
      <c r="A49" s="101" t="s">
        <v>225</v>
      </c>
      <c r="B49" s="101" t="s">
        <v>226</v>
      </c>
      <c r="C49" s="101" t="s">
        <v>226</v>
      </c>
      <c r="D49" s="98" t="s">
        <v>158</v>
      </c>
      <c r="E49" s="94" t="s">
        <v>243</v>
      </c>
      <c r="F49" s="99">
        <v>5.855672</v>
      </c>
      <c r="G49" s="99"/>
      <c r="H49" s="102"/>
      <c r="I49" s="102"/>
      <c r="J49" s="102"/>
      <c r="K49" s="102"/>
      <c r="L49" s="99">
        <v>5.855672</v>
      </c>
      <c r="M49" s="102">
        <v>5.855672</v>
      </c>
      <c r="N49" s="102"/>
    </row>
    <row r="50" ht="22.9" customHeight="1" spans="1:14">
      <c r="A50" s="101" t="s">
        <v>227</v>
      </c>
      <c r="B50" s="101"/>
      <c r="C50" s="101"/>
      <c r="D50" s="98" t="s">
        <v>158</v>
      </c>
      <c r="E50" s="94" t="s">
        <v>244</v>
      </c>
      <c r="F50" s="99">
        <v>16.307862</v>
      </c>
      <c r="G50" s="99"/>
      <c r="H50" s="102"/>
      <c r="I50" s="102"/>
      <c r="J50" s="102"/>
      <c r="K50" s="102"/>
      <c r="L50" s="99">
        <v>16.307862</v>
      </c>
      <c r="M50" s="102">
        <v>16.307862</v>
      </c>
      <c r="N50" s="102"/>
    </row>
    <row r="51" ht="22.9" customHeight="1" spans="1:14">
      <c r="A51" s="101" t="s">
        <v>227</v>
      </c>
      <c r="B51" s="101" t="s">
        <v>228</v>
      </c>
      <c r="C51" s="101"/>
      <c r="D51" s="98" t="s">
        <v>158</v>
      </c>
      <c r="E51" s="94" t="s">
        <v>245</v>
      </c>
      <c r="F51" s="99">
        <v>16.307862</v>
      </c>
      <c r="G51" s="99"/>
      <c r="H51" s="102"/>
      <c r="I51" s="102"/>
      <c r="J51" s="102"/>
      <c r="K51" s="102"/>
      <c r="L51" s="99">
        <v>16.307862</v>
      </c>
      <c r="M51" s="102">
        <v>16.307862</v>
      </c>
      <c r="N51" s="102"/>
    </row>
    <row r="52" ht="22.9" customHeight="1" spans="1:14">
      <c r="A52" s="101" t="s">
        <v>227</v>
      </c>
      <c r="B52" s="101" t="s">
        <v>228</v>
      </c>
      <c r="C52" s="112" t="s">
        <v>215</v>
      </c>
      <c r="D52" s="98" t="s">
        <v>158</v>
      </c>
      <c r="E52" s="94" t="s">
        <v>247</v>
      </c>
      <c r="F52" s="99">
        <v>16.307862</v>
      </c>
      <c r="G52" s="99"/>
      <c r="H52" s="102"/>
      <c r="I52" s="102"/>
      <c r="J52" s="102"/>
      <c r="K52" s="102"/>
      <c r="L52" s="99">
        <v>16.307862</v>
      </c>
      <c r="M52" s="102">
        <v>16.307862</v>
      </c>
      <c r="N52" s="102"/>
    </row>
    <row r="53" ht="22.9" customHeight="1" spans="1:14">
      <c r="A53" s="101" t="s">
        <v>248</v>
      </c>
      <c r="B53" s="101"/>
      <c r="C53" s="101"/>
      <c r="D53" s="98" t="s">
        <v>158</v>
      </c>
      <c r="E53" s="94" t="s">
        <v>249</v>
      </c>
      <c r="F53" s="99">
        <v>80.649444</v>
      </c>
      <c r="G53" s="99"/>
      <c r="H53" s="102"/>
      <c r="I53" s="102"/>
      <c r="J53" s="102"/>
      <c r="K53" s="102"/>
      <c r="L53" s="99">
        <v>80.649444</v>
      </c>
      <c r="M53" s="102">
        <v>80.649444</v>
      </c>
      <c r="N53" s="102"/>
    </row>
    <row r="54" ht="22.9" customHeight="1" spans="1:14">
      <c r="A54" s="101" t="s">
        <v>248</v>
      </c>
      <c r="B54" s="101" t="s">
        <v>199</v>
      </c>
      <c r="C54" s="101"/>
      <c r="D54" s="98" t="s">
        <v>158</v>
      </c>
      <c r="E54" s="94" t="s">
        <v>250</v>
      </c>
      <c r="F54" s="99">
        <v>80.649444</v>
      </c>
      <c r="G54" s="99"/>
      <c r="H54" s="102"/>
      <c r="I54" s="102"/>
      <c r="J54" s="102"/>
      <c r="K54" s="102"/>
      <c r="L54" s="99">
        <v>80.649444</v>
      </c>
      <c r="M54" s="102">
        <v>80.649444</v>
      </c>
      <c r="N54" s="102"/>
    </row>
    <row r="55" ht="22.9" customHeight="1" spans="1:14">
      <c r="A55" s="101" t="s">
        <v>248</v>
      </c>
      <c r="B55" s="101" t="s">
        <v>199</v>
      </c>
      <c r="C55" s="101" t="s">
        <v>199</v>
      </c>
      <c r="D55" s="98" t="s">
        <v>158</v>
      </c>
      <c r="E55" s="94" t="s">
        <v>237</v>
      </c>
      <c r="F55" s="99">
        <v>80.649444</v>
      </c>
      <c r="G55" s="99"/>
      <c r="H55" s="102"/>
      <c r="I55" s="102"/>
      <c r="J55" s="102"/>
      <c r="K55" s="102"/>
      <c r="L55" s="99">
        <v>80.649444</v>
      </c>
      <c r="M55" s="102">
        <v>80.649444</v>
      </c>
      <c r="N55" s="102"/>
    </row>
    <row r="56" ht="22.9" customHeight="1" spans="1:14">
      <c r="A56" s="101" t="s">
        <v>230</v>
      </c>
      <c r="B56" s="101"/>
      <c r="C56" s="101"/>
      <c r="D56" s="98" t="s">
        <v>158</v>
      </c>
      <c r="E56" s="94" t="s">
        <v>253</v>
      </c>
      <c r="F56" s="99">
        <v>23.022864</v>
      </c>
      <c r="G56" s="99"/>
      <c r="H56" s="102"/>
      <c r="I56" s="102"/>
      <c r="J56" s="102"/>
      <c r="K56" s="102"/>
      <c r="L56" s="99">
        <v>23.022864</v>
      </c>
      <c r="M56" s="102">
        <v>23.022864</v>
      </c>
      <c r="N56" s="102"/>
    </row>
    <row r="57" ht="22.9" customHeight="1" spans="1:14">
      <c r="A57" s="101" t="s">
        <v>230</v>
      </c>
      <c r="B57" s="101" t="s">
        <v>215</v>
      </c>
      <c r="C57" s="101"/>
      <c r="D57" s="98" t="s">
        <v>158</v>
      </c>
      <c r="E57" s="94" t="s">
        <v>254</v>
      </c>
      <c r="F57" s="99">
        <v>23.022864</v>
      </c>
      <c r="G57" s="99"/>
      <c r="H57" s="102"/>
      <c r="I57" s="102"/>
      <c r="J57" s="102"/>
      <c r="K57" s="102"/>
      <c r="L57" s="99">
        <v>23.022864</v>
      </c>
      <c r="M57" s="102">
        <v>23.022864</v>
      </c>
      <c r="N57" s="102"/>
    </row>
    <row r="58" ht="22.9" customHeight="1" spans="1:14">
      <c r="A58" s="101" t="s">
        <v>230</v>
      </c>
      <c r="B58" s="101" t="s">
        <v>215</v>
      </c>
      <c r="C58" s="101" t="s">
        <v>199</v>
      </c>
      <c r="D58" s="98" t="s">
        <v>158</v>
      </c>
      <c r="E58" s="94" t="s">
        <v>255</v>
      </c>
      <c r="F58" s="99">
        <v>23.022864</v>
      </c>
      <c r="G58" s="99"/>
      <c r="H58" s="102"/>
      <c r="I58" s="102"/>
      <c r="J58" s="102"/>
      <c r="K58" s="102"/>
      <c r="L58" s="99">
        <v>23.022864</v>
      </c>
      <c r="M58" s="102">
        <v>23.022864</v>
      </c>
      <c r="N58" s="102"/>
    </row>
    <row r="59" ht="22.9" customHeight="1" spans="1:14">
      <c r="A59" s="101"/>
      <c r="B59" s="101"/>
      <c r="C59" s="101"/>
      <c r="D59" s="100" t="s">
        <v>160</v>
      </c>
      <c r="E59" s="77" t="s">
        <v>161</v>
      </c>
      <c r="F59" s="78">
        <v>867.521038</v>
      </c>
      <c r="G59" s="99"/>
      <c r="H59" s="102"/>
      <c r="I59" s="102"/>
      <c r="J59" s="102"/>
      <c r="K59" s="102"/>
      <c r="L59" s="78">
        <v>867.521038</v>
      </c>
      <c r="M59" s="105">
        <v>867.521038</v>
      </c>
      <c r="N59" s="102"/>
    </row>
    <row r="60" ht="22.9" customHeight="1" spans="1:14">
      <c r="A60" s="101" t="s">
        <v>225</v>
      </c>
      <c r="B60" s="101"/>
      <c r="C60" s="101"/>
      <c r="D60" s="98" t="s">
        <v>160</v>
      </c>
      <c r="E60" s="94" t="s">
        <v>238</v>
      </c>
      <c r="F60" s="99">
        <v>146.019268</v>
      </c>
      <c r="G60" s="99"/>
      <c r="H60" s="102"/>
      <c r="I60" s="102"/>
      <c r="J60" s="102"/>
      <c r="K60" s="102"/>
      <c r="L60" s="99">
        <v>146.019268</v>
      </c>
      <c r="M60" s="102">
        <v>146.019268</v>
      </c>
      <c r="N60" s="102"/>
    </row>
    <row r="61" ht="22.9" customHeight="1" spans="1:14">
      <c r="A61" s="101" t="s">
        <v>225</v>
      </c>
      <c r="B61" s="101" t="s">
        <v>180</v>
      </c>
      <c r="C61" s="101"/>
      <c r="D61" s="98" t="s">
        <v>160</v>
      </c>
      <c r="E61" s="94" t="s">
        <v>239</v>
      </c>
      <c r="F61" s="99">
        <v>134.323488</v>
      </c>
      <c r="G61" s="99"/>
      <c r="H61" s="102"/>
      <c r="I61" s="102"/>
      <c r="J61" s="102"/>
      <c r="K61" s="102"/>
      <c r="L61" s="99">
        <v>134.323488</v>
      </c>
      <c r="M61" s="102">
        <v>134.323488</v>
      </c>
      <c r="N61" s="102"/>
    </row>
    <row r="62" ht="22.9" customHeight="1" spans="1:14">
      <c r="A62" s="101" t="s">
        <v>225</v>
      </c>
      <c r="B62" s="101" t="s">
        <v>180</v>
      </c>
      <c r="C62" s="101" t="s">
        <v>180</v>
      </c>
      <c r="D62" s="98" t="s">
        <v>160</v>
      </c>
      <c r="E62" s="94" t="s">
        <v>240</v>
      </c>
      <c r="F62" s="99">
        <v>89.548992</v>
      </c>
      <c r="G62" s="99"/>
      <c r="H62" s="102"/>
      <c r="I62" s="102"/>
      <c r="J62" s="102"/>
      <c r="K62" s="102"/>
      <c r="L62" s="99">
        <v>89.548992</v>
      </c>
      <c r="M62" s="102">
        <v>89.548992</v>
      </c>
      <c r="N62" s="102"/>
    </row>
    <row r="63" ht="22.9" customHeight="1" spans="1:14">
      <c r="A63" s="101" t="s">
        <v>225</v>
      </c>
      <c r="B63" s="101" t="s">
        <v>180</v>
      </c>
      <c r="C63" s="101" t="s">
        <v>185</v>
      </c>
      <c r="D63" s="98" t="s">
        <v>160</v>
      </c>
      <c r="E63" s="94" t="s">
        <v>241</v>
      </c>
      <c r="F63" s="99">
        <v>44.774496</v>
      </c>
      <c r="G63" s="99"/>
      <c r="H63" s="102"/>
      <c r="I63" s="102"/>
      <c r="J63" s="102"/>
      <c r="K63" s="102"/>
      <c r="L63" s="99">
        <v>44.774496</v>
      </c>
      <c r="M63" s="102">
        <v>44.774496</v>
      </c>
      <c r="N63" s="102"/>
    </row>
    <row r="64" ht="22.9" customHeight="1" spans="1:14">
      <c r="A64" s="101" t="s">
        <v>225</v>
      </c>
      <c r="B64" s="101" t="s">
        <v>226</v>
      </c>
      <c r="C64" s="101"/>
      <c r="D64" s="98" t="s">
        <v>160</v>
      </c>
      <c r="E64" s="94" t="s">
        <v>242</v>
      </c>
      <c r="F64" s="99">
        <v>11.69578</v>
      </c>
      <c r="G64" s="99"/>
      <c r="H64" s="102"/>
      <c r="I64" s="102"/>
      <c r="J64" s="102"/>
      <c r="K64" s="102"/>
      <c r="L64" s="99">
        <v>11.69578</v>
      </c>
      <c r="M64" s="102">
        <v>11.69578</v>
      </c>
      <c r="N64" s="102"/>
    </row>
    <row r="65" ht="22.9" customHeight="1" spans="1:14">
      <c r="A65" s="101" t="s">
        <v>225</v>
      </c>
      <c r="B65" s="101" t="s">
        <v>226</v>
      </c>
      <c r="C65" s="101" t="s">
        <v>226</v>
      </c>
      <c r="D65" s="98" t="s">
        <v>160</v>
      </c>
      <c r="E65" s="94" t="s">
        <v>243</v>
      </c>
      <c r="F65" s="99">
        <v>11.69578</v>
      </c>
      <c r="G65" s="99"/>
      <c r="H65" s="102"/>
      <c r="I65" s="102"/>
      <c r="J65" s="102"/>
      <c r="K65" s="102"/>
      <c r="L65" s="99">
        <v>11.69578</v>
      </c>
      <c r="M65" s="102">
        <v>11.69578</v>
      </c>
      <c r="N65" s="102"/>
    </row>
    <row r="66" ht="22.9" customHeight="1" spans="1:14">
      <c r="A66" s="101" t="s">
        <v>227</v>
      </c>
      <c r="B66" s="101"/>
      <c r="C66" s="101"/>
      <c r="D66" s="98" t="s">
        <v>160</v>
      </c>
      <c r="E66" s="94" t="s">
        <v>244</v>
      </c>
      <c r="F66" s="99">
        <v>47.572902</v>
      </c>
      <c r="G66" s="99"/>
      <c r="H66" s="102"/>
      <c r="I66" s="102"/>
      <c r="J66" s="102"/>
      <c r="K66" s="102"/>
      <c r="L66" s="99">
        <v>47.572902</v>
      </c>
      <c r="M66" s="102">
        <v>47.572902</v>
      </c>
      <c r="N66" s="102"/>
    </row>
    <row r="67" ht="22.9" customHeight="1" spans="1:14">
      <c r="A67" s="101" t="s">
        <v>227</v>
      </c>
      <c r="B67" s="101" t="s">
        <v>228</v>
      </c>
      <c r="C67" s="101"/>
      <c r="D67" s="98" t="s">
        <v>160</v>
      </c>
      <c r="E67" s="94" t="s">
        <v>245</v>
      </c>
      <c r="F67" s="99">
        <v>47.572902</v>
      </c>
      <c r="G67" s="99"/>
      <c r="H67" s="102"/>
      <c r="I67" s="102"/>
      <c r="J67" s="102"/>
      <c r="K67" s="102"/>
      <c r="L67" s="99">
        <v>47.572902</v>
      </c>
      <c r="M67" s="102">
        <v>47.572902</v>
      </c>
      <c r="N67" s="102"/>
    </row>
    <row r="68" ht="22.9" customHeight="1" spans="1:14">
      <c r="A68" s="101" t="s">
        <v>227</v>
      </c>
      <c r="B68" s="101" t="s">
        <v>228</v>
      </c>
      <c r="C68" s="101" t="s">
        <v>215</v>
      </c>
      <c r="D68" s="98" t="s">
        <v>160</v>
      </c>
      <c r="E68" s="94" t="s">
        <v>247</v>
      </c>
      <c r="F68" s="99">
        <v>47.572902</v>
      </c>
      <c r="G68" s="99"/>
      <c r="H68" s="102"/>
      <c r="I68" s="102"/>
      <c r="J68" s="102"/>
      <c r="K68" s="102"/>
      <c r="L68" s="99">
        <v>47.572902</v>
      </c>
      <c r="M68" s="102">
        <v>47.572902</v>
      </c>
      <c r="N68" s="102"/>
    </row>
    <row r="69" ht="22.9" customHeight="1" spans="1:14">
      <c r="A69" s="101" t="s">
        <v>248</v>
      </c>
      <c r="B69" s="101"/>
      <c r="C69" s="101"/>
      <c r="D69" s="98" t="s">
        <v>160</v>
      </c>
      <c r="E69" s="94" t="s">
        <v>249</v>
      </c>
      <c r="F69" s="99">
        <v>606.767124</v>
      </c>
      <c r="G69" s="99"/>
      <c r="H69" s="102"/>
      <c r="I69" s="102"/>
      <c r="J69" s="102"/>
      <c r="K69" s="102"/>
      <c r="L69" s="99">
        <v>606.767124</v>
      </c>
      <c r="M69" s="102">
        <v>606.767124</v>
      </c>
      <c r="N69" s="102"/>
    </row>
    <row r="70" ht="22.9" customHeight="1" spans="1:14">
      <c r="A70" s="101" t="s">
        <v>248</v>
      </c>
      <c r="B70" s="101" t="s">
        <v>199</v>
      </c>
      <c r="C70" s="101"/>
      <c r="D70" s="98" t="s">
        <v>160</v>
      </c>
      <c r="E70" s="94" t="s">
        <v>250</v>
      </c>
      <c r="F70" s="99">
        <v>606.767124</v>
      </c>
      <c r="G70" s="99"/>
      <c r="H70" s="102"/>
      <c r="I70" s="102"/>
      <c r="J70" s="102"/>
      <c r="K70" s="102"/>
      <c r="L70" s="99">
        <v>606.767124</v>
      </c>
      <c r="M70" s="102">
        <v>606.767124</v>
      </c>
      <c r="N70" s="102"/>
    </row>
    <row r="71" ht="22.9" customHeight="1" spans="1:14">
      <c r="A71" s="101" t="s">
        <v>248</v>
      </c>
      <c r="B71" s="101" t="s">
        <v>199</v>
      </c>
      <c r="C71" s="101" t="s">
        <v>268</v>
      </c>
      <c r="D71" s="98" t="s">
        <v>160</v>
      </c>
      <c r="E71" s="94" t="s">
        <v>270</v>
      </c>
      <c r="F71" s="99">
        <v>606.767124</v>
      </c>
      <c r="G71" s="99"/>
      <c r="H71" s="102"/>
      <c r="I71" s="102"/>
      <c r="J71" s="102"/>
      <c r="K71" s="102"/>
      <c r="L71" s="99">
        <v>606.767124</v>
      </c>
      <c r="M71" s="102">
        <v>606.767124</v>
      </c>
      <c r="N71" s="102"/>
    </row>
    <row r="72" ht="22.9" customHeight="1" spans="1:14">
      <c r="A72" s="101" t="s">
        <v>230</v>
      </c>
      <c r="B72" s="101"/>
      <c r="C72" s="101"/>
      <c r="D72" s="98" t="s">
        <v>160</v>
      </c>
      <c r="E72" s="94" t="s">
        <v>253</v>
      </c>
      <c r="F72" s="99">
        <v>67.161744</v>
      </c>
      <c r="G72" s="99"/>
      <c r="H72" s="102"/>
      <c r="I72" s="102"/>
      <c r="J72" s="102"/>
      <c r="K72" s="102"/>
      <c r="L72" s="99">
        <v>67.161744</v>
      </c>
      <c r="M72" s="102">
        <v>67.161744</v>
      </c>
      <c r="N72" s="102"/>
    </row>
    <row r="73" ht="22.9" customHeight="1" spans="1:14">
      <c r="A73" s="101" t="s">
        <v>230</v>
      </c>
      <c r="B73" s="101" t="s">
        <v>215</v>
      </c>
      <c r="C73" s="101"/>
      <c r="D73" s="98" t="s">
        <v>160</v>
      </c>
      <c r="E73" s="94" t="s">
        <v>254</v>
      </c>
      <c r="F73" s="99">
        <v>67.161744</v>
      </c>
      <c r="G73" s="99"/>
      <c r="H73" s="102"/>
      <c r="I73" s="102"/>
      <c r="J73" s="102"/>
      <c r="K73" s="102"/>
      <c r="L73" s="99">
        <v>67.161744</v>
      </c>
      <c r="M73" s="102">
        <v>67.161744</v>
      </c>
      <c r="N73" s="102"/>
    </row>
    <row r="74" ht="22.9" customHeight="1" spans="1:14">
      <c r="A74" s="101" t="s">
        <v>230</v>
      </c>
      <c r="B74" s="101" t="s">
        <v>215</v>
      </c>
      <c r="C74" s="101" t="s">
        <v>199</v>
      </c>
      <c r="D74" s="98" t="s">
        <v>160</v>
      </c>
      <c r="E74" s="94" t="s">
        <v>255</v>
      </c>
      <c r="F74" s="99">
        <v>67.161744</v>
      </c>
      <c r="G74" s="99"/>
      <c r="H74" s="102"/>
      <c r="I74" s="102"/>
      <c r="J74" s="102"/>
      <c r="K74" s="102"/>
      <c r="L74" s="99">
        <v>67.161744</v>
      </c>
      <c r="M74" s="102">
        <v>67.161744</v>
      </c>
      <c r="N74" s="102"/>
    </row>
    <row r="75" ht="22.9" customHeight="1" spans="1:14">
      <c r="A75" s="101"/>
      <c r="B75" s="101"/>
      <c r="C75" s="101"/>
      <c r="D75" s="100" t="s">
        <v>162</v>
      </c>
      <c r="E75" s="77" t="s">
        <v>163</v>
      </c>
      <c r="F75" s="78">
        <v>155.111425</v>
      </c>
      <c r="G75" s="78"/>
      <c r="H75" s="105"/>
      <c r="I75" s="105"/>
      <c r="J75" s="105"/>
      <c r="K75" s="105"/>
      <c r="L75" s="78">
        <v>155.111425</v>
      </c>
      <c r="M75" s="105">
        <v>155.111425</v>
      </c>
      <c r="N75" s="102"/>
    </row>
    <row r="76" ht="22.9" customHeight="1" spans="1:14">
      <c r="A76" s="101" t="s">
        <v>225</v>
      </c>
      <c r="B76" s="101"/>
      <c r="C76" s="101"/>
      <c r="D76" s="98" t="s">
        <v>162</v>
      </c>
      <c r="E76" s="94" t="s">
        <v>179</v>
      </c>
      <c r="F76" s="99">
        <v>25.1031</v>
      </c>
      <c r="G76" s="99"/>
      <c r="H76" s="102"/>
      <c r="I76" s="102"/>
      <c r="J76" s="102"/>
      <c r="K76" s="102"/>
      <c r="L76" s="99">
        <v>25.1031</v>
      </c>
      <c r="M76" s="102">
        <v>25.1031</v>
      </c>
      <c r="N76" s="102"/>
    </row>
    <row r="77" ht="22.9" customHeight="1" spans="1:14">
      <c r="A77" s="101" t="s">
        <v>225</v>
      </c>
      <c r="B77" s="101" t="s">
        <v>180</v>
      </c>
      <c r="C77" s="101"/>
      <c r="D77" s="98" t="s">
        <v>162</v>
      </c>
      <c r="E77" s="94" t="s">
        <v>182</v>
      </c>
      <c r="F77" s="99">
        <v>24.098976</v>
      </c>
      <c r="G77" s="99"/>
      <c r="H77" s="102"/>
      <c r="I77" s="102"/>
      <c r="J77" s="102"/>
      <c r="K77" s="102"/>
      <c r="L77" s="99">
        <v>24.098976</v>
      </c>
      <c r="M77" s="102">
        <v>24.098976</v>
      </c>
      <c r="N77" s="102"/>
    </row>
    <row r="78" ht="22.9" customHeight="1" spans="1:14">
      <c r="A78" s="101" t="s">
        <v>225</v>
      </c>
      <c r="B78" s="101" t="s">
        <v>180</v>
      </c>
      <c r="C78" s="101" t="s">
        <v>180</v>
      </c>
      <c r="D78" s="98" t="s">
        <v>162</v>
      </c>
      <c r="E78" s="94" t="s">
        <v>184</v>
      </c>
      <c r="F78" s="99">
        <v>16.065984</v>
      </c>
      <c r="G78" s="99"/>
      <c r="H78" s="102"/>
      <c r="I78" s="102"/>
      <c r="J78" s="102"/>
      <c r="K78" s="102"/>
      <c r="L78" s="99">
        <v>16.065984</v>
      </c>
      <c r="M78" s="102">
        <v>16.065984</v>
      </c>
      <c r="N78" s="102"/>
    </row>
    <row r="79" ht="22.9" customHeight="1" spans="1:14">
      <c r="A79" s="101" t="s">
        <v>225</v>
      </c>
      <c r="B79" s="101" t="s">
        <v>180</v>
      </c>
      <c r="C79" s="101" t="s">
        <v>185</v>
      </c>
      <c r="D79" s="98" t="s">
        <v>162</v>
      </c>
      <c r="E79" s="94" t="s">
        <v>187</v>
      </c>
      <c r="F79" s="99">
        <v>8.032992</v>
      </c>
      <c r="G79" s="99"/>
      <c r="H79" s="102"/>
      <c r="I79" s="102"/>
      <c r="J79" s="102"/>
      <c r="K79" s="102"/>
      <c r="L79" s="99">
        <v>8.032992</v>
      </c>
      <c r="M79" s="102">
        <v>8.032992</v>
      </c>
      <c r="N79" s="102"/>
    </row>
    <row r="80" ht="22.9" customHeight="1" spans="1:14">
      <c r="A80" s="101" t="s">
        <v>225</v>
      </c>
      <c r="B80" s="101" t="s">
        <v>226</v>
      </c>
      <c r="C80" s="101"/>
      <c r="D80" s="98" t="s">
        <v>162</v>
      </c>
      <c r="E80" s="94" t="s">
        <v>193</v>
      </c>
      <c r="F80" s="99">
        <v>1.004124</v>
      </c>
      <c r="G80" s="99"/>
      <c r="H80" s="102"/>
      <c r="I80" s="102"/>
      <c r="J80" s="102"/>
      <c r="K80" s="102"/>
      <c r="L80" s="99">
        <v>1.004124</v>
      </c>
      <c r="M80" s="102">
        <v>1.004124</v>
      </c>
      <c r="N80" s="102"/>
    </row>
    <row r="81" ht="22.9" customHeight="1" spans="1:14">
      <c r="A81" s="101" t="s">
        <v>225</v>
      </c>
      <c r="B81" s="101" t="s">
        <v>226</v>
      </c>
      <c r="C81" s="101" t="s">
        <v>226</v>
      </c>
      <c r="D81" s="98" t="s">
        <v>162</v>
      </c>
      <c r="E81" s="94" t="s">
        <v>195</v>
      </c>
      <c r="F81" s="99">
        <v>1.004124</v>
      </c>
      <c r="G81" s="99"/>
      <c r="H81" s="102"/>
      <c r="I81" s="102"/>
      <c r="J81" s="102"/>
      <c r="K81" s="102"/>
      <c r="L81" s="99">
        <v>1.004124</v>
      </c>
      <c r="M81" s="102">
        <v>1.004124</v>
      </c>
      <c r="N81" s="102"/>
    </row>
    <row r="82" ht="22.9" customHeight="1" spans="1:14">
      <c r="A82" s="101" t="s">
        <v>227</v>
      </c>
      <c r="B82" s="101"/>
      <c r="C82" s="101"/>
      <c r="D82" s="98" t="s">
        <v>162</v>
      </c>
      <c r="E82" s="94" t="s">
        <v>196</v>
      </c>
      <c r="F82" s="99">
        <v>8.535054</v>
      </c>
      <c r="G82" s="99"/>
      <c r="H82" s="102"/>
      <c r="I82" s="102"/>
      <c r="J82" s="102"/>
      <c r="K82" s="102"/>
      <c r="L82" s="99">
        <v>8.535054</v>
      </c>
      <c r="M82" s="102">
        <v>8.535054</v>
      </c>
      <c r="N82" s="102"/>
    </row>
    <row r="83" ht="22.9" customHeight="1" spans="1:14">
      <c r="A83" s="101" t="s">
        <v>227</v>
      </c>
      <c r="B83" s="101" t="s">
        <v>228</v>
      </c>
      <c r="C83" s="101"/>
      <c r="D83" s="98" t="s">
        <v>162</v>
      </c>
      <c r="E83" s="94" t="s">
        <v>198</v>
      </c>
      <c r="F83" s="99">
        <v>8.535054</v>
      </c>
      <c r="G83" s="99"/>
      <c r="H83" s="102"/>
      <c r="I83" s="102"/>
      <c r="J83" s="102"/>
      <c r="K83" s="102"/>
      <c r="L83" s="99">
        <v>8.535054</v>
      </c>
      <c r="M83" s="102">
        <v>8.535054</v>
      </c>
      <c r="N83" s="102"/>
    </row>
    <row r="84" ht="22.9" customHeight="1" spans="1:14">
      <c r="A84" s="101" t="s">
        <v>227</v>
      </c>
      <c r="B84" s="101" t="s">
        <v>228</v>
      </c>
      <c r="C84" s="101" t="s">
        <v>215</v>
      </c>
      <c r="D84" s="98" t="s">
        <v>162</v>
      </c>
      <c r="E84" s="94" t="s">
        <v>229</v>
      </c>
      <c r="F84" s="99">
        <v>8.535054</v>
      </c>
      <c r="G84" s="99"/>
      <c r="H84" s="102"/>
      <c r="I84" s="102"/>
      <c r="J84" s="102"/>
      <c r="K84" s="102"/>
      <c r="L84" s="99">
        <v>8.535054</v>
      </c>
      <c r="M84" s="102">
        <v>8.535054</v>
      </c>
      <c r="N84" s="102"/>
    </row>
    <row r="85" ht="22.9" customHeight="1" spans="1:14">
      <c r="A85" s="101" t="s">
        <v>248</v>
      </c>
      <c r="B85" s="101"/>
      <c r="C85" s="101"/>
      <c r="D85" s="98" t="s">
        <v>162</v>
      </c>
      <c r="E85" s="94" t="s">
        <v>202</v>
      </c>
      <c r="F85" s="99">
        <v>109.423783</v>
      </c>
      <c r="G85" s="99"/>
      <c r="H85" s="102"/>
      <c r="I85" s="102"/>
      <c r="J85" s="102"/>
      <c r="K85" s="102"/>
      <c r="L85" s="99">
        <v>109.423783</v>
      </c>
      <c r="M85" s="102">
        <v>109.423783</v>
      </c>
      <c r="N85" s="102"/>
    </row>
    <row r="86" ht="22.9" customHeight="1" spans="1:14">
      <c r="A86" s="101" t="s">
        <v>248</v>
      </c>
      <c r="B86" s="101" t="s">
        <v>199</v>
      </c>
      <c r="C86" s="101"/>
      <c r="D86" s="98" t="s">
        <v>162</v>
      </c>
      <c r="E86" s="94" t="s">
        <v>204</v>
      </c>
      <c r="F86" s="99">
        <v>109.423783</v>
      </c>
      <c r="G86" s="99"/>
      <c r="H86" s="102"/>
      <c r="I86" s="102"/>
      <c r="J86" s="102"/>
      <c r="K86" s="102"/>
      <c r="L86" s="99">
        <v>109.423783</v>
      </c>
      <c r="M86" s="102">
        <v>109.423783</v>
      </c>
      <c r="N86" s="102"/>
    </row>
    <row r="87" ht="22.9" customHeight="1" spans="1:14">
      <c r="A87" s="101" t="s">
        <v>248</v>
      </c>
      <c r="B87" s="101" t="s">
        <v>199</v>
      </c>
      <c r="C87" s="101">
        <v>36</v>
      </c>
      <c r="D87" s="98" t="s">
        <v>162</v>
      </c>
      <c r="E87" s="94" t="s">
        <v>275</v>
      </c>
      <c r="F87" s="99">
        <v>109.423783</v>
      </c>
      <c r="G87" s="99"/>
      <c r="H87" s="102"/>
      <c r="I87" s="102"/>
      <c r="J87" s="102"/>
      <c r="K87" s="102"/>
      <c r="L87" s="99">
        <v>109.423783</v>
      </c>
      <c r="M87" s="102">
        <v>109.423783</v>
      </c>
      <c r="N87" s="102"/>
    </row>
    <row r="88" ht="22.9" customHeight="1" spans="1:14">
      <c r="A88" s="101" t="s">
        <v>230</v>
      </c>
      <c r="B88" s="101"/>
      <c r="C88" s="101"/>
      <c r="D88" s="98" t="s">
        <v>162</v>
      </c>
      <c r="E88" s="94" t="s">
        <v>220</v>
      </c>
      <c r="F88" s="99">
        <v>12.049488</v>
      </c>
      <c r="G88" s="99"/>
      <c r="H88" s="102"/>
      <c r="I88" s="102"/>
      <c r="J88" s="102"/>
      <c r="K88" s="102"/>
      <c r="L88" s="99">
        <v>12.049488</v>
      </c>
      <c r="M88" s="102">
        <v>12.049488</v>
      </c>
      <c r="N88" s="102"/>
    </row>
    <row r="89" ht="22.9" customHeight="1" spans="1:14">
      <c r="A89" s="101" t="s">
        <v>230</v>
      </c>
      <c r="B89" s="101" t="s">
        <v>215</v>
      </c>
      <c r="C89" s="101"/>
      <c r="D89" s="98" t="s">
        <v>162</v>
      </c>
      <c r="E89" s="94" t="s">
        <v>222</v>
      </c>
      <c r="F89" s="99">
        <v>12.049488</v>
      </c>
      <c r="G89" s="99"/>
      <c r="H89" s="102"/>
      <c r="I89" s="102"/>
      <c r="J89" s="102"/>
      <c r="K89" s="102"/>
      <c r="L89" s="99">
        <v>12.049488</v>
      </c>
      <c r="M89" s="102">
        <v>12.049488</v>
      </c>
      <c r="N89" s="102"/>
    </row>
    <row r="90" ht="22.9" customHeight="1" spans="1:14">
      <c r="A90" s="101" t="s">
        <v>230</v>
      </c>
      <c r="B90" s="101" t="s">
        <v>215</v>
      </c>
      <c r="C90" s="101" t="s">
        <v>199</v>
      </c>
      <c r="D90" s="98" t="s">
        <v>162</v>
      </c>
      <c r="E90" s="94" t="s">
        <v>224</v>
      </c>
      <c r="F90" s="99">
        <v>12.049488</v>
      </c>
      <c r="G90" s="99"/>
      <c r="H90" s="102"/>
      <c r="I90" s="102"/>
      <c r="J90" s="102"/>
      <c r="K90" s="102"/>
      <c r="L90" s="99">
        <v>12.049488</v>
      </c>
      <c r="M90" s="102">
        <v>12.049488</v>
      </c>
      <c r="N90" s="102"/>
    </row>
    <row r="91" ht="22.9" customHeight="1" spans="1:14">
      <c r="A91" s="101"/>
      <c r="B91" s="101"/>
      <c r="C91" s="101"/>
      <c r="D91" s="100" t="s">
        <v>164</v>
      </c>
      <c r="E91" s="77" t="s">
        <v>165</v>
      </c>
      <c r="F91" s="78">
        <v>56.617088</v>
      </c>
      <c r="G91" s="78"/>
      <c r="H91" s="105"/>
      <c r="I91" s="105"/>
      <c r="J91" s="105"/>
      <c r="K91" s="105"/>
      <c r="L91" s="78">
        <v>56.617088</v>
      </c>
      <c r="M91" s="105">
        <v>56.617088</v>
      </c>
      <c r="N91" s="105"/>
    </row>
    <row r="92" ht="22.9" customHeight="1" spans="1:14">
      <c r="A92" s="101" t="s">
        <v>225</v>
      </c>
      <c r="B92" s="101"/>
      <c r="C92" s="101"/>
      <c r="D92" s="98" t="s">
        <v>164</v>
      </c>
      <c r="E92" s="94" t="s">
        <v>179</v>
      </c>
      <c r="F92" s="99">
        <v>9.44475</v>
      </c>
      <c r="G92" s="99"/>
      <c r="H92" s="102"/>
      <c r="I92" s="102"/>
      <c r="J92" s="102"/>
      <c r="K92" s="102"/>
      <c r="L92" s="99">
        <v>9.44475</v>
      </c>
      <c r="M92" s="102">
        <v>9.44475</v>
      </c>
      <c r="N92" s="102"/>
    </row>
    <row r="93" ht="22.9" customHeight="1" spans="1:14">
      <c r="A93" s="101" t="s">
        <v>225</v>
      </c>
      <c r="B93" s="101" t="s">
        <v>180</v>
      </c>
      <c r="C93" s="101"/>
      <c r="D93" s="98" t="s">
        <v>164</v>
      </c>
      <c r="E93" s="94" t="s">
        <v>182</v>
      </c>
      <c r="F93" s="99">
        <v>8.82</v>
      </c>
      <c r="G93" s="99"/>
      <c r="H93" s="102"/>
      <c r="I93" s="102"/>
      <c r="J93" s="102"/>
      <c r="K93" s="102"/>
      <c r="L93" s="99">
        <v>8.82</v>
      </c>
      <c r="M93" s="102">
        <v>8.82</v>
      </c>
      <c r="N93" s="102"/>
    </row>
    <row r="94" ht="22.9" customHeight="1" spans="1:14">
      <c r="A94" s="101" t="s">
        <v>225</v>
      </c>
      <c r="B94" s="101" t="s">
        <v>180</v>
      </c>
      <c r="C94" s="101" t="s">
        <v>180</v>
      </c>
      <c r="D94" s="98" t="s">
        <v>164</v>
      </c>
      <c r="E94" s="94" t="s">
        <v>184</v>
      </c>
      <c r="F94" s="99">
        <v>5.88</v>
      </c>
      <c r="G94" s="99"/>
      <c r="H94" s="102"/>
      <c r="I94" s="102"/>
      <c r="J94" s="102"/>
      <c r="K94" s="102"/>
      <c r="L94" s="99">
        <v>5.88</v>
      </c>
      <c r="M94" s="102">
        <v>5.88</v>
      </c>
      <c r="N94" s="102"/>
    </row>
    <row r="95" ht="22.9" customHeight="1" spans="1:14">
      <c r="A95" s="101" t="s">
        <v>225</v>
      </c>
      <c r="B95" s="101" t="s">
        <v>180</v>
      </c>
      <c r="C95" s="101" t="s">
        <v>185</v>
      </c>
      <c r="D95" s="98" t="s">
        <v>164</v>
      </c>
      <c r="E95" s="94" t="s">
        <v>187</v>
      </c>
      <c r="F95" s="99">
        <v>2.94</v>
      </c>
      <c r="G95" s="99"/>
      <c r="H95" s="102"/>
      <c r="I95" s="102"/>
      <c r="J95" s="102"/>
      <c r="K95" s="102"/>
      <c r="L95" s="99">
        <v>2.94</v>
      </c>
      <c r="M95" s="102">
        <v>2.94</v>
      </c>
      <c r="N95" s="102"/>
    </row>
    <row r="96" ht="22.9" customHeight="1" spans="1:14">
      <c r="A96" s="101" t="s">
        <v>225</v>
      </c>
      <c r="B96" s="101" t="s">
        <v>226</v>
      </c>
      <c r="C96" s="101"/>
      <c r="D96" s="98" t="s">
        <v>164</v>
      </c>
      <c r="E96" s="94" t="s">
        <v>193</v>
      </c>
      <c r="F96" s="99">
        <v>0.62475</v>
      </c>
      <c r="G96" s="99"/>
      <c r="H96" s="102"/>
      <c r="I96" s="102"/>
      <c r="J96" s="102"/>
      <c r="K96" s="102"/>
      <c r="L96" s="99">
        <v>0.62475</v>
      </c>
      <c r="M96" s="102">
        <v>0.62475</v>
      </c>
      <c r="N96" s="102"/>
    </row>
    <row r="97" ht="22.9" customHeight="1" spans="1:14">
      <c r="A97" s="101" t="s">
        <v>225</v>
      </c>
      <c r="B97" s="101" t="s">
        <v>226</v>
      </c>
      <c r="C97" s="101" t="s">
        <v>226</v>
      </c>
      <c r="D97" s="98" t="s">
        <v>164</v>
      </c>
      <c r="E97" s="94" t="s">
        <v>195</v>
      </c>
      <c r="F97" s="99">
        <v>0.62475</v>
      </c>
      <c r="G97" s="99"/>
      <c r="H97" s="102"/>
      <c r="I97" s="102"/>
      <c r="J97" s="102"/>
      <c r="K97" s="102"/>
      <c r="L97" s="99">
        <v>0.62475</v>
      </c>
      <c r="M97" s="102">
        <v>0.62475</v>
      </c>
      <c r="N97" s="102"/>
    </row>
    <row r="98" ht="22.9" customHeight="1" spans="1:14">
      <c r="A98" s="101" t="s">
        <v>227</v>
      </c>
      <c r="B98" s="101"/>
      <c r="C98" s="101"/>
      <c r="D98" s="98" t="s">
        <v>164</v>
      </c>
      <c r="E98" s="94" t="s">
        <v>196</v>
      </c>
      <c r="F98" s="99">
        <v>3.12375</v>
      </c>
      <c r="G98" s="99"/>
      <c r="H98" s="102"/>
      <c r="I98" s="102"/>
      <c r="J98" s="102"/>
      <c r="K98" s="102"/>
      <c r="L98" s="99">
        <v>3.12375</v>
      </c>
      <c r="M98" s="102">
        <v>3.12375</v>
      </c>
      <c r="N98" s="102"/>
    </row>
    <row r="99" ht="22.9" customHeight="1" spans="1:14">
      <c r="A99" s="101" t="s">
        <v>227</v>
      </c>
      <c r="B99" s="101" t="s">
        <v>228</v>
      </c>
      <c r="C99" s="101"/>
      <c r="D99" s="98" t="s">
        <v>164</v>
      </c>
      <c r="E99" s="94" t="s">
        <v>198</v>
      </c>
      <c r="F99" s="99">
        <v>3.12375</v>
      </c>
      <c r="G99" s="99"/>
      <c r="H99" s="102"/>
      <c r="I99" s="102"/>
      <c r="J99" s="102"/>
      <c r="K99" s="102"/>
      <c r="L99" s="99">
        <v>3.12375</v>
      </c>
      <c r="M99" s="102">
        <v>3.12375</v>
      </c>
      <c r="N99" s="102"/>
    </row>
    <row r="100" ht="22.9" customHeight="1" spans="1:14">
      <c r="A100" s="101" t="s">
        <v>227</v>
      </c>
      <c r="B100" s="101" t="s">
        <v>228</v>
      </c>
      <c r="C100" s="112" t="s">
        <v>215</v>
      </c>
      <c r="D100" s="98" t="s">
        <v>164</v>
      </c>
      <c r="E100" s="94" t="s">
        <v>229</v>
      </c>
      <c r="F100" s="99">
        <v>3.12375</v>
      </c>
      <c r="G100" s="99"/>
      <c r="H100" s="102"/>
      <c r="I100" s="102"/>
      <c r="J100" s="102"/>
      <c r="K100" s="102"/>
      <c r="L100" s="99">
        <v>3.12375</v>
      </c>
      <c r="M100" s="102">
        <v>3.12375</v>
      </c>
      <c r="N100" s="102"/>
    </row>
    <row r="101" ht="22.9" customHeight="1" spans="1:14">
      <c r="A101" s="101" t="s">
        <v>248</v>
      </c>
      <c r="B101" s="101"/>
      <c r="C101" s="101"/>
      <c r="D101" s="98" t="s">
        <v>164</v>
      </c>
      <c r="E101" s="94" t="s">
        <v>202</v>
      </c>
      <c r="F101" s="99">
        <v>39.638588</v>
      </c>
      <c r="G101" s="99"/>
      <c r="H101" s="102"/>
      <c r="I101" s="102"/>
      <c r="J101" s="102"/>
      <c r="K101" s="102"/>
      <c r="L101" s="99">
        <v>39.638588</v>
      </c>
      <c r="M101" s="102">
        <v>39.638588</v>
      </c>
      <c r="N101" s="102"/>
    </row>
    <row r="102" ht="22.9" customHeight="1" spans="1:14">
      <c r="A102" s="101" t="s">
        <v>248</v>
      </c>
      <c r="B102" s="101" t="s">
        <v>199</v>
      </c>
      <c r="C102" s="101"/>
      <c r="D102" s="98" t="s">
        <v>164</v>
      </c>
      <c r="E102" s="94" t="s">
        <v>204</v>
      </c>
      <c r="F102" s="99">
        <v>39.638588</v>
      </c>
      <c r="G102" s="99"/>
      <c r="H102" s="102"/>
      <c r="I102" s="102"/>
      <c r="J102" s="102"/>
      <c r="K102" s="102"/>
      <c r="L102" s="99">
        <v>39.638588</v>
      </c>
      <c r="M102" s="102">
        <v>39.638588</v>
      </c>
      <c r="N102" s="102"/>
    </row>
    <row r="103" ht="22.9" customHeight="1" spans="1:14">
      <c r="A103" s="101" t="s">
        <v>248</v>
      </c>
      <c r="B103" s="101" t="s">
        <v>199</v>
      </c>
      <c r="C103" s="101">
        <v>99</v>
      </c>
      <c r="D103" s="98" t="s">
        <v>164</v>
      </c>
      <c r="E103" s="94" t="s">
        <v>214</v>
      </c>
      <c r="F103" s="99">
        <v>39.638588</v>
      </c>
      <c r="G103" s="99"/>
      <c r="H103" s="102"/>
      <c r="I103" s="102"/>
      <c r="J103" s="102"/>
      <c r="K103" s="102"/>
      <c r="L103" s="99">
        <v>39.638588</v>
      </c>
      <c r="M103" s="102">
        <v>39.638588</v>
      </c>
      <c r="N103" s="102"/>
    </row>
    <row r="104" ht="22.9" customHeight="1" spans="1:14">
      <c r="A104" s="101" t="s">
        <v>230</v>
      </c>
      <c r="B104" s="101"/>
      <c r="C104" s="101"/>
      <c r="D104" s="98" t="s">
        <v>164</v>
      </c>
      <c r="E104" s="94" t="s">
        <v>220</v>
      </c>
      <c r="F104" s="99">
        <v>4.41</v>
      </c>
      <c r="G104" s="99"/>
      <c r="H104" s="102"/>
      <c r="I104" s="102"/>
      <c r="J104" s="102"/>
      <c r="K104" s="102"/>
      <c r="L104" s="99">
        <v>4.41</v>
      </c>
      <c r="M104" s="102">
        <v>4.41</v>
      </c>
      <c r="N104" s="102"/>
    </row>
    <row r="105" ht="22.9" customHeight="1" spans="1:14">
      <c r="A105" s="101" t="s">
        <v>230</v>
      </c>
      <c r="B105" s="101" t="s">
        <v>215</v>
      </c>
      <c r="C105" s="101"/>
      <c r="D105" s="98" t="s">
        <v>164</v>
      </c>
      <c r="E105" s="94" t="s">
        <v>222</v>
      </c>
      <c r="F105" s="99">
        <v>4.41</v>
      </c>
      <c r="G105" s="99"/>
      <c r="H105" s="102"/>
      <c r="I105" s="102"/>
      <c r="J105" s="102"/>
      <c r="K105" s="102"/>
      <c r="L105" s="99">
        <v>4.41</v>
      </c>
      <c r="M105" s="102">
        <v>4.41</v>
      </c>
      <c r="N105" s="102"/>
    </row>
    <row r="106" ht="22.9" customHeight="1" spans="1:14">
      <c r="A106" s="101" t="s">
        <v>230</v>
      </c>
      <c r="B106" s="101" t="s">
        <v>215</v>
      </c>
      <c r="C106" s="101" t="s">
        <v>199</v>
      </c>
      <c r="D106" s="98" t="s">
        <v>164</v>
      </c>
      <c r="E106" s="94" t="s">
        <v>224</v>
      </c>
      <c r="F106" s="99">
        <v>4.41</v>
      </c>
      <c r="G106" s="99"/>
      <c r="H106" s="102"/>
      <c r="I106" s="102"/>
      <c r="J106" s="102"/>
      <c r="K106" s="102"/>
      <c r="L106" s="99">
        <v>4.41</v>
      </c>
      <c r="M106" s="102">
        <v>4.41</v>
      </c>
      <c r="N106" s="102"/>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6"/>
  <sheetViews>
    <sheetView zoomScale="135" zoomScaleNormal="135" topLeftCell="A97" workbookViewId="0">
      <selection activeCell="F6" sqref="F6:V6"/>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57"/>
      <c r="U1" s="95" t="s">
        <v>407</v>
      </c>
      <c r="V1" s="95"/>
    </row>
    <row r="2" ht="50.1" customHeight="1" spans="1:22">
      <c r="A2" s="74" t="s">
        <v>15</v>
      </c>
      <c r="B2" s="74"/>
      <c r="C2" s="74"/>
      <c r="D2" s="74"/>
      <c r="E2" s="74"/>
      <c r="F2" s="74"/>
      <c r="G2" s="74"/>
      <c r="H2" s="74"/>
      <c r="I2" s="74"/>
      <c r="J2" s="74"/>
      <c r="K2" s="74"/>
      <c r="L2" s="74"/>
      <c r="M2" s="74"/>
      <c r="N2" s="74"/>
      <c r="O2" s="74"/>
      <c r="P2" s="74"/>
      <c r="Q2" s="74"/>
      <c r="R2" s="74"/>
      <c r="S2" s="74"/>
      <c r="T2" s="74"/>
      <c r="U2" s="74"/>
      <c r="V2" s="74"/>
    </row>
    <row r="3" ht="24.2" customHeight="1" spans="1:22">
      <c r="A3" s="75" t="s">
        <v>31</v>
      </c>
      <c r="B3" s="75"/>
      <c r="C3" s="75"/>
      <c r="D3" s="75"/>
      <c r="E3" s="75"/>
      <c r="F3" s="75"/>
      <c r="G3" s="75"/>
      <c r="H3" s="75"/>
      <c r="I3" s="75"/>
      <c r="J3" s="75"/>
      <c r="K3" s="75"/>
      <c r="L3" s="75"/>
      <c r="M3" s="75"/>
      <c r="N3" s="75"/>
      <c r="O3" s="75"/>
      <c r="P3" s="75"/>
      <c r="Q3" s="75"/>
      <c r="R3" s="75"/>
      <c r="S3" s="75"/>
      <c r="T3" s="75"/>
      <c r="U3" s="96" t="s">
        <v>32</v>
      </c>
      <c r="V3" s="96"/>
    </row>
    <row r="4" ht="26.65" customHeight="1" spans="1:22">
      <c r="A4" s="76" t="s">
        <v>167</v>
      </c>
      <c r="B4" s="76"/>
      <c r="C4" s="76"/>
      <c r="D4" s="76" t="s">
        <v>279</v>
      </c>
      <c r="E4" s="76" t="s">
        <v>280</v>
      </c>
      <c r="F4" s="76" t="s">
        <v>297</v>
      </c>
      <c r="G4" s="76" t="s">
        <v>408</v>
      </c>
      <c r="H4" s="76"/>
      <c r="I4" s="76"/>
      <c r="J4" s="76"/>
      <c r="K4" s="76"/>
      <c r="L4" s="76" t="s">
        <v>409</v>
      </c>
      <c r="M4" s="76"/>
      <c r="N4" s="76"/>
      <c r="O4" s="76"/>
      <c r="P4" s="76"/>
      <c r="Q4" s="76"/>
      <c r="R4" s="76" t="s">
        <v>404</v>
      </c>
      <c r="S4" s="76" t="s">
        <v>410</v>
      </c>
      <c r="T4" s="76"/>
      <c r="U4" s="76"/>
      <c r="V4" s="76"/>
    </row>
    <row r="5" ht="56.1" customHeight="1" spans="1:22">
      <c r="A5" s="76" t="s">
        <v>175</v>
      </c>
      <c r="B5" s="76" t="s">
        <v>176</v>
      </c>
      <c r="C5" s="76" t="s">
        <v>177</v>
      </c>
      <c r="D5" s="76"/>
      <c r="E5" s="76"/>
      <c r="F5" s="76"/>
      <c r="G5" s="76" t="s">
        <v>136</v>
      </c>
      <c r="H5" s="76" t="s">
        <v>411</v>
      </c>
      <c r="I5" s="76" t="s">
        <v>412</v>
      </c>
      <c r="J5" s="76" t="s">
        <v>413</v>
      </c>
      <c r="K5" s="76" t="s">
        <v>414</v>
      </c>
      <c r="L5" s="76" t="s">
        <v>136</v>
      </c>
      <c r="M5" s="76" t="s">
        <v>415</v>
      </c>
      <c r="N5" s="76" t="s">
        <v>416</v>
      </c>
      <c r="O5" s="76" t="s">
        <v>417</v>
      </c>
      <c r="P5" s="76" t="s">
        <v>418</v>
      </c>
      <c r="Q5" s="76" t="s">
        <v>419</v>
      </c>
      <c r="R5" s="76"/>
      <c r="S5" s="76" t="s">
        <v>136</v>
      </c>
      <c r="T5" s="76" t="s">
        <v>420</v>
      </c>
      <c r="U5" s="76" t="s">
        <v>421</v>
      </c>
      <c r="V5" s="76" t="s">
        <v>405</v>
      </c>
    </row>
    <row r="6" ht="22.9" customHeight="1" spans="1:22">
      <c r="A6" s="79"/>
      <c r="B6" s="79"/>
      <c r="C6" s="79"/>
      <c r="D6" s="79"/>
      <c r="E6" s="79" t="s">
        <v>136</v>
      </c>
      <c r="F6" s="78">
        <v>2383.559169</v>
      </c>
      <c r="G6" s="78">
        <v>1617.8321</v>
      </c>
      <c r="H6" s="78">
        <v>971.711016</v>
      </c>
      <c r="I6" s="78">
        <v>560.748984</v>
      </c>
      <c r="J6" s="78">
        <v>85.3721</v>
      </c>
      <c r="K6" s="78"/>
      <c r="L6" s="78">
        <v>538.909261</v>
      </c>
      <c r="M6" s="78">
        <v>245.1936</v>
      </c>
      <c r="N6" s="78">
        <v>122.5968</v>
      </c>
      <c r="O6" s="78">
        <v>130.2591</v>
      </c>
      <c r="P6" s="78"/>
      <c r="Q6" s="78">
        <v>40.859761</v>
      </c>
      <c r="R6" s="78">
        <v>183.8952</v>
      </c>
      <c r="S6" s="78">
        <v>42.922608</v>
      </c>
      <c r="T6" s="78"/>
      <c r="U6" s="78"/>
      <c r="V6" s="78">
        <v>42.922608</v>
      </c>
    </row>
    <row r="7" ht="22.9" customHeight="1" spans="1:22">
      <c r="A7" s="103"/>
      <c r="B7" s="103"/>
      <c r="C7" s="103"/>
      <c r="D7" s="104">
        <v>405</v>
      </c>
      <c r="E7" s="77" t="s">
        <v>3</v>
      </c>
      <c r="F7" s="78">
        <f>F8+F24+F40+F59+F75+F91</f>
        <v>2383.559169</v>
      </c>
      <c r="G7" s="78">
        <f t="shared" ref="G7:O7" si="0">G8+G24+G40+G59+G75+G91</f>
        <v>1617.8321</v>
      </c>
      <c r="H7" s="78">
        <f t="shared" si="0"/>
        <v>971.711016</v>
      </c>
      <c r="I7" s="78">
        <f t="shared" si="0"/>
        <v>560.748984</v>
      </c>
      <c r="J7" s="78">
        <f t="shared" si="0"/>
        <v>85.3721</v>
      </c>
      <c r="K7" s="78"/>
      <c r="L7" s="78">
        <f t="shared" si="0"/>
        <v>538.909261</v>
      </c>
      <c r="M7" s="78">
        <f t="shared" si="0"/>
        <v>245.1936</v>
      </c>
      <c r="N7" s="78">
        <f t="shared" si="0"/>
        <v>122.5968</v>
      </c>
      <c r="O7" s="78">
        <f t="shared" si="0"/>
        <v>130.2591</v>
      </c>
      <c r="P7" s="78"/>
      <c r="Q7" s="78">
        <f t="shared" ref="P7:V7" si="1">Q8+Q24+Q40+Q59+Q75+Q91</f>
        <v>40.859761</v>
      </c>
      <c r="R7" s="78">
        <f t="shared" si="1"/>
        <v>183.8952</v>
      </c>
      <c r="S7" s="78">
        <f t="shared" si="1"/>
        <v>42.922608</v>
      </c>
      <c r="T7" s="78"/>
      <c r="U7" s="78"/>
      <c r="V7" s="78">
        <f t="shared" si="1"/>
        <v>42.922608</v>
      </c>
    </row>
    <row r="8" ht="22.9" customHeight="1" spans="1:22">
      <c r="A8" s="103"/>
      <c r="B8" s="103"/>
      <c r="C8" s="103"/>
      <c r="D8" s="104">
        <v>405001</v>
      </c>
      <c r="E8" s="100" t="s">
        <v>178</v>
      </c>
      <c r="F8" s="78">
        <v>392.22635</v>
      </c>
      <c r="G8" s="78">
        <v>266.772</v>
      </c>
      <c r="H8" s="78">
        <v>169.9632</v>
      </c>
      <c r="I8" s="78">
        <v>82.6452</v>
      </c>
      <c r="J8" s="78">
        <v>14.1636</v>
      </c>
      <c r="K8" s="78"/>
      <c r="L8" s="78">
        <v>88.018814</v>
      </c>
      <c r="M8" s="78">
        <v>40.417344</v>
      </c>
      <c r="N8" s="78">
        <v>20.208672</v>
      </c>
      <c r="O8" s="78">
        <v>21.471714</v>
      </c>
      <c r="P8" s="78"/>
      <c r="Q8" s="78">
        <v>5.921084</v>
      </c>
      <c r="R8" s="78">
        <v>30.313008</v>
      </c>
      <c r="S8" s="78">
        <v>7.122528</v>
      </c>
      <c r="T8" s="78"/>
      <c r="U8" s="78"/>
      <c r="V8" s="78">
        <v>7.122528</v>
      </c>
    </row>
    <row r="9" ht="22.9" customHeight="1" spans="1:22">
      <c r="A9" s="68">
        <v>208</v>
      </c>
      <c r="B9" s="68"/>
      <c r="C9" s="68"/>
      <c r="D9" s="94" t="s">
        <v>154</v>
      </c>
      <c r="E9" s="94" t="s">
        <v>179</v>
      </c>
      <c r="F9" s="102">
        <v>68.204268</v>
      </c>
      <c r="G9" s="102"/>
      <c r="H9" s="102"/>
      <c r="I9" s="102"/>
      <c r="J9" s="102"/>
      <c r="K9" s="102"/>
      <c r="L9" s="102">
        <v>68.204268</v>
      </c>
      <c r="M9" s="102">
        <v>40.417344</v>
      </c>
      <c r="N9" s="102">
        <v>20.208672</v>
      </c>
      <c r="O9" s="102"/>
      <c r="P9" s="102"/>
      <c r="Q9" s="102">
        <v>7.578252</v>
      </c>
      <c r="R9" s="102"/>
      <c r="S9" s="102"/>
      <c r="T9" s="102"/>
      <c r="U9" s="102"/>
      <c r="V9" s="102"/>
    </row>
    <row r="10" ht="22.9" customHeight="1" spans="1:22">
      <c r="A10" s="68">
        <v>208</v>
      </c>
      <c r="B10" s="68" t="s">
        <v>180</v>
      </c>
      <c r="C10" s="68"/>
      <c r="D10" s="94" t="s">
        <v>154</v>
      </c>
      <c r="E10" s="94" t="s">
        <v>182</v>
      </c>
      <c r="F10" s="102">
        <v>65.678184</v>
      </c>
      <c r="G10" s="102"/>
      <c r="H10" s="102"/>
      <c r="I10" s="102"/>
      <c r="J10" s="102"/>
      <c r="K10" s="102"/>
      <c r="L10" s="102">
        <v>65.678184</v>
      </c>
      <c r="M10" s="102">
        <v>40.417344</v>
      </c>
      <c r="N10" s="102">
        <v>20.208672</v>
      </c>
      <c r="O10" s="102"/>
      <c r="P10" s="102"/>
      <c r="Q10" s="102">
        <v>5.052168</v>
      </c>
      <c r="R10" s="102"/>
      <c r="S10" s="102"/>
      <c r="T10" s="102"/>
      <c r="U10" s="102"/>
      <c r="V10" s="102"/>
    </row>
    <row r="11" ht="22.9" customHeight="1" spans="1:22">
      <c r="A11" s="68">
        <v>208</v>
      </c>
      <c r="B11" s="68" t="s">
        <v>180</v>
      </c>
      <c r="C11" s="106" t="s">
        <v>180</v>
      </c>
      <c r="D11" s="107" t="s">
        <v>154</v>
      </c>
      <c r="E11" s="94" t="s">
        <v>184</v>
      </c>
      <c r="F11" s="99">
        <v>40.417344</v>
      </c>
      <c r="G11" s="102"/>
      <c r="H11" s="102"/>
      <c r="I11" s="102"/>
      <c r="J11" s="102"/>
      <c r="K11" s="102"/>
      <c r="L11" s="99">
        <v>40.417344</v>
      </c>
      <c r="M11" s="102">
        <v>40.417344</v>
      </c>
      <c r="N11" s="102"/>
      <c r="O11" s="102"/>
      <c r="P11" s="102"/>
      <c r="Q11" s="102"/>
      <c r="R11" s="102"/>
      <c r="S11" s="99"/>
      <c r="T11" s="102"/>
      <c r="U11" s="102"/>
      <c r="V11" s="102"/>
    </row>
    <row r="12" ht="22.9" customHeight="1" spans="1:22">
      <c r="A12" s="68">
        <v>208</v>
      </c>
      <c r="B12" s="68" t="s">
        <v>180</v>
      </c>
      <c r="C12" s="68" t="s">
        <v>185</v>
      </c>
      <c r="D12" s="94" t="s">
        <v>154</v>
      </c>
      <c r="E12" s="94" t="s">
        <v>187</v>
      </c>
      <c r="F12" s="102">
        <v>20.208672</v>
      </c>
      <c r="G12" s="102"/>
      <c r="H12" s="102"/>
      <c r="I12" s="102"/>
      <c r="J12" s="102"/>
      <c r="K12" s="102"/>
      <c r="L12" s="102">
        <v>20.208672</v>
      </c>
      <c r="M12" s="102"/>
      <c r="N12" s="102">
        <v>20.208672</v>
      </c>
      <c r="O12" s="102"/>
      <c r="P12" s="102"/>
      <c r="Q12" s="102"/>
      <c r="R12" s="102"/>
      <c r="S12" s="102"/>
      <c r="T12" s="102"/>
      <c r="U12" s="102"/>
      <c r="V12" s="102"/>
    </row>
    <row r="13" ht="22.9" customHeight="1" spans="1:22">
      <c r="A13" s="68">
        <v>208</v>
      </c>
      <c r="B13" s="68">
        <v>99</v>
      </c>
      <c r="C13" s="68"/>
      <c r="D13" s="94" t="s">
        <v>154</v>
      </c>
      <c r="E13" s="94" t="s">
        <v>193</v>
      </c>
      <c r="F13" s="102">
        <v>2.526084</v>
      </c>
      <c r="G13" s="102"/>
      <c r="H13" s="102"/>
      <c r="I13" s="102"/>
      <c r="J13" s="102"/>
      <c r="K13" s="102"/>
      <c r="L13" s="102">
        <v>2.526084</v>
      </c>
      <c r="M13" s="102"/>
      <c r="N13" s="102"/>
      <c r="O13" s="102"/>
      <c r="P13" s="102"/>
      <c r="Q13" s="102">
        <v>2.526084</v>
      </c>
      <c r="R13" s="102"/>
      <c r="S13" s="102"/>
      <c r="T13" s="102"/>
      <c r="U13" s="102"/>
      <c r="V13" s="102"/>
    </row>
    <row r="14" ht="22.9" customHeight="1" spans="1:22">
      <c r="A14" s="101">
        <v>208</v>
      </c>
      <c r="B14" s="101">
        <v>99</v>
      </c>
      <c r="C14" s="101">
        <v>99</v>
      </c>
      <c r="D14" s="98" t="s">
        <v>154</v>
      </c>
      <c r="E14" s="94" t="s">
        <v>195</v>
      </c>
      <c r="F14" s="99">
        <v>2.526084</v>
      </c>
      <c r="G14" s="102"/>
      <c r="H14" s="102"/>
      <c r="I14" s="102"/>
      <c r="J14" s="102"/>
      <c r="K14" s="102"/>
      <c r="L14" s="99">
        <v>2.526084</v>
      </c>
      <c r="M14" s="102"/>
      <c r="N14" s="102"/>
      <c r="O14" s="102"/>
      <c r="P14" s="102"/>
      <c r="Q14" s="102">
        <v>2.526084</v>
      </c>
      <c r="R14" s="102"/>
      <c r="S14" s="99"/>
      <c r="T14" s="102"/>
      <c r="U14" s="102"/>
      <c r="V14" s="102"/>
    </row>
    <row r="15" ht="22.9" customHeight="1" spans="1:22">
      <c r="A15" s="101">
        <v>210</v>
      </c>
      <c r="B15" s="101"/>
      <c r="C15" s="101"/>
      <c r="D15" s="98" t="s">
        <v>154</v>
      </c>
      <c r="E15" s="94" t="s">
        <v>196</v>
      </c>
      <c r="F15" s="99">
        <v>21.471714</v>
      </c>
      <c r="G15" s="102"/>
      <c r="H15" s="102"/>
      <c r="I15" s="102"/>
      <c r="J15" s="102"/>
      <c r="K15" s="102"/>
      <c r="L15" s="99">
        <v>21.471714</v>
      </c>
      <c r="M15" s="102"/>
      <c r="N15" s="102"/>
      <c r="O15" s="102">
        <v>21.471714</v>
      </c>
      <c r="P15" s="102"/>
      <c r="Q15" s="102"/>
      <c r="R15" s="102"/>
      <c r="S15" s="99"/>
      <c r="T15" s="102"/>
      <c r="U15" s="102"/>
      <c r="V15" s="102"/>
    </row>
    <row r="16" ht="22.9" customHeight="1" spans="1:22">
      <c r="A16" s="68">
        <v>210</v>
      </c>
      <c r="B16" s="68">
        <v>11</v>
      </c>
      <c r="C16" s="68"/>
      <c r="D16" s="94" t="s">
        <v>154</v>
      </c>
      <c r="E16" s="94" t="s">
        <v>198</v>
      </c>
      <c r="F16" s="102">
        <v>21.471714</v>
      </c>
      <c r="G16" s="102"/>
      <c r="H16" s="102"/>
      <c r="I16" s="102"/>
      <c r="J16" s="102"/>
      <c r="K16" s="102"/>
      <c r="L16" s="102">
        <v>21.471714</v>
      </c>
      <c r="M16" s="102"/>
      <c r="N16" s="102"/>
      <c r="O16" s="102">
        <v>21.471714</v>
      </c>
      <c r="P16" s="102"/>
      <c r="Q16" s="102"/>
      <c r="R16" s="102"/>
      <c r="S16" s="102"/>
      <c r="T16" s="102"/>
      <c r="U16" s="102"/>
      <c r="V16" s="102"/>
    </row>
    <row r="17" ht="22.9" customHeight="1" spans="1:22">
      <c r="A17" s="68">
        <v>210</v>
      </c>
      <c r="B17" s="68">
        <v>11</v>
      </c>
      <c r="C17" s="68" t="s">
        <v>199</v>
      </c>
      <c r="D17" s="94" t="s">
        <v>154</v>
      </c>
      <c r="E17" s="94" t="s">
        <v>201</v>
      </c>
      <c r="F17" s="102">
        <v>21.471714</v>
      </c>
      <c r="G17" s="102"/>
      <c r="H17" s="102"/>
      <c r="I17" s="102"/>
      <c r="J17" s="102"/>
      <c r="K17" s="102"/>
      <c r="L17" s="102">
        <v>21.471714</v>
      </c>
      <c r="M17" s="102"/>
      <c r="N17" s="102"/>
      <c r="O17" s="102">
        <v>21.471714</v>
      </c>
      <c r="P17" s="102"/>
      <c r="Q17" s="102"/>
      <c r="R17" s="102"/>
      <c r="S17" s="102"/>
      <c r="T17" s="102"/>
      <c r="U17" s="102"/>
      <c r="V17" s="102"/>
    </row>
    <row r="18" ht="22.9" customHeight="1" spans="1:22">
      <c r="A18" s="68">
        <v>214</v>
      </c>
      <c r="B18" s="68"/>
      <c r="C18" s="68"/>
      <c r="D18" s="94" t="s">
        <v>154</v>
      </c>
      <c r="E18" s="94" t="s">
        <v>202</v>
      </c>
      <c r="F18" s="102">
        <v>277.289528</v>
      </c>
      <c r="G18" s="102">
        <v>266.772</v>
      </c>
      <c r="H18" s="102">
        <v>169.9632</v>
      </c>
      <c r="I18" s="102">
        <v>82.6452</v>
      </c>
      <c r="J18" s="102">
        <v>14.1636</v>
      </c>
      <c r="K18" s="102"/>
      <c r="L18" s="102">
        <v>3.395</v>
      </c>
      <c r="M18" s="102"/>
      <c r="N18" s="102"/>
      <c r="O18" s="102"/>
      <c r="P18" s="102"/>
      <c r="Q18" s="102">
        <v>3.395</v>
      </c>
      <c r="R18" s="102"/>
      <c r="S18" s="102">
        <v>7.122528</v>
      </c>
      <c r="T18" s="102"/>
      <c r="U18" s="102"/>
      <c r="V18" s="102">
        <v>7.122528</v>
      </c>
    </row>
    <row r="19" ht="22.9" customHeight="1" spans="1:22">
      <c r="A19" s="68">
        <v>214</v>
      </c>
      <c r="B19" s="68" t="s">
        <v>199</v>
      </c>
      <c r="C19" s="68"/>
      <c r="D19" s="94" t="s">
        <v>154</v>
      </c>
      <c r="E19" s="94" t="s">
        <v>204</v>
      </c>
      <c r="F19" s="102">
        <v>277.289528</v>
      </c>
      <c r="G19" s="102">
        <v>266.772</v>
      </c>
      <c r="H19" s="102">
        <v>169.9632</v>
      </c>
      <c r="I19" s="102">
        <v>82.6452</v>
      </c>
      <c r="J19" s="102">
        <v>14.1636</v>
      </c>
      <c r="K19" s="102"/>
      <c r="L19" s="102">
        <v>3.395</v>
      </c>
      <c r="M19" s="102"/>
      <c r="N19" s="102"/>
      <c r="O19" s="102"/>
      <c r="P19" s="102"/>
      <c r="Q19" s="102">
        <v>3.395</v>
      </c>
      <c r="R19" s="102"/>
      <c r="S19" s="102">
        <v>7.122528</v>
      </c>
      <c r="T19" s="102"/>
      <c r="U19" s="102"/>
      <c r="V19" s="102">
        <v>7.122528</v>
      </c>
    </row>
    <row r="20" ht="22.9" customHeight="1" spans="1:22">
      <c r="A20" s="68">
        <v>214</v>
      </c>
      <c r="B20" s="68" t="s">
        <v>199</v>
      </c>
      <c r="C20" s="68" t="s">
        <v>199</v>
      </c>
      <c r="D20" s="94" t="s">
        <v>154</v>
      </c>
      <c r="E20" s="94" t="s">
        <v>206</v>
      </c>
      <c r="F20" s="102">
        <v>277.289528</v>
      </c>
      <c r="G20" s="102">
        <v>266.772</v>
      </c>
      <c r="H20" s="102">
        <v>169.9632</v>
      </c>
      <c r="I20" s="102">
        <v>82.6452</v>
      </c>
      <c r="J20" s="102">
        <v>14.1636</v>
      </c>
      <c r="K20" s="102"/>
      <c r="L20" s="102">
        <v>3.395</v>
      </c>
      <c r="M20" s="102"/>
      <c r="N20" s="102"/>
      <c r="O20" s="102"/>
      <c r="P20" s="102"/>
      <c r="Q20" s="102">
        <v>3.395</v>
      </c>
      <c r="R20" s="102"/>
      <c r="S20" s="102">
        <v>7.122528</v>
      </c>
      <c r="T20" s="102"/>
      <c r="U20" s="102"/>
      <c r="V20" s="102">
        <v>7.122528</v>
      </c>
    </row>
    <row r="21" ht="22.9" customHeight="1" spans="1:22">
      <c r="A21" s="68">
        <v>221</v>
      </c>
      <c r="B21" s="68"/>
      <c r="C21" s="68"/>
      <c r="D21" s="94" t="s">
        <v>154</v>
      </c>
      <c r="E21" s="94" t="s">
        <v>220</v>
      </c>
      <c r="F21" s="102">
        <v>30.313008</v>
      </c>
      <c r="G21" s="102"/>
      <c r="H21" s="102"/>
      <c r="I21" s="102"/>
      <c r="J21" s="102"/>
      <c r="K21" s="102"/>
      <c r="L21" s="102"/>
      <c r="M21" s="102"/>
      <c r="N21" s="102"/>
      <c r="O21" s="102"/>
      <c r="P21" s="102"/>
      <c r="Q21" s="102"/>
      <c r="R21" s="102">
        <v>30.313008</v>
      </c>
      <c r="S21" s="102"/>
      <c r="T21" s="102"/>
      <c r="U21" s="102"/>
      <c r="V21" s="102"/>
    </row>
    <row r="22" ht="22.9" customHeight="1" spans="1:22">
      <c r="A22" s="68">
        <v>221</v>
      </c>
      <c r="B22" s="68" t="s">
        <v>215</v>
      </c>
      <c r="C22" s="68"/>
      <c r="D22" s="94" t="s">
        <v>154</v>
      </c>
      <c r="E22" s="94" t="s">
        <v>222</v>
      </c>
      <c r="F22" s="102">
        <v>30.313008</v>
      </c>
      <c r="G22" s="102"/>
      <c r="H22" s="102"/>
      <c r="I22" s="102"/>
      <c r="J22" s="102"/>
      <c r="K22" s="102"/>
      <c r="L22" s="102"/>
      <c r="M22" s="102"/>
      <c r="N22" s="102"/>
      <c r="O22" s="102"/>
      <c r="P22" s="102"/>
      <c r="Q22" s="102"/>
      <c r="R22" s="102">
        <v>30.313008</v>
      </c>
      <c r="S22" s="102"/>
      <c r="T22" s="102"/>
      <c r="U22" s="102"/>
      <c r="V22" s="102"/>
    </row>
    <row r="23" ht="22.9" customHeight="1" spans="1:22">
      <c r="A23" s="68">
        <v>221</v>
      </c>
      <c r="B23" s="68" t="s">
        <v>215</v>
      </c>
      <c r="C23" s="68" t="s">
        <v>199</v>
      </c>
      <c r="D23" s="94" t="s">
        <v>154</v>
      </c>
      <c r="E23" s="94" t="s">
        <v>224</v>
      </c>
      <c r="F23" s="102">
        <v>30.313008</v>
      </c>
      <c r="G23" s="102"/>
      <c r="H23" s="102"/>
      <c r="I23" s="102"/>
      <c r="J23" s="102"/>
      <c r="K23" s="102"/>
      <c r="L23" s="102"/>
      <c r="M23" s="102"/>
      <c r="N23" s="102"/>
      <c r="O23" s="102"/>
      <c r="P23" s="102"/>
      <c r="Q23" s="102"/>
      <c r="R23" s="102">
        <v>30.313008</v>
      </c>
      <c r="S23" s="102"/>
      <c r="T23" s="102"/>
      <c r="U23" s="102"/>
      <c r="V23" s="102"/>
    </row>
    <row r="24" ht="22.9" customHeight="1" spans="1:22">
      <c r="A24" s="60"/>
      <c r="B24" s="60"/>
      <c r="C24" s="60"/>
      <c r="D24" s="77" t="s">
        <v>156</v>
      </c>
      <c r="E24" s="77" t="s">
        <v>157</v>
      </c>
      <c r="F24" s="105">
        <v>612.938098</v>
      </c>
      <c r="G24" s="105">
        <v>412.8844</v>
      </c>
      <c r="H24" s="105">
        <v>260.8032</v>
      </c>
      <c r="I24" s="105">
        <v>130.3476</v>
      </c>
      <c r="J24" s="105">
        <v>21.7336</v>
      </c>
      <c r="K24" s="105"/>
      <c r="L24" s="105">
        <v>142.179474</v>
      </c>
      <c r="M24" s="105">
        <v>62.584128</v>
      </c>
      <c r="N24" s="105">
        <v>31.292064</v>
      </c>
      <c r="O24" s="105">
        <v>33.247818</v>
      </c>
      <c r="P24" s="105"/>
      <c r="Q24" s="105">
        <v>15.055464</v>
      </c>
      <c r="R24" s="105">
        <v>46.938096</v>
      </c>
      <c r="S24" s="105">
        <v>10.936128</v>
      </c>
      <c r="T24" s="105"/>
      <c r="U24" s="105"/>
      <c r="V24" s="105">
        <v>10.936128</v>
      </c>
    </row>
    <row r="25" ht="22.9" customHeight="1" spans="1:22">
      <c r="A25" s="68" t="s">
        <v>225</v>
      </c>
      <c r="B25" s="68"/>
      <c r="C25" s="68"/>
      <c r="D25" s="94" t="s">
        <v>156</v>
      </c>
      <c r="E25" s="94" t="s">
        <v>179</v>
      </c>
      <c r="F25" s="102">
        <v>119.363784</v>
      </c>
      <c r="G25" s="102"/>
      <c r="H25" s="102"/>
      <c r="I25" s="102"/>
      <c r="J25" s="102"/>
      <c r="K25" s="102"/>
      <c r="L25" s="102">
        <v>108.931656</v>
      </c>
      <c r="M25" s="102">
        <v>62.584128</v>
      </c>
      <c r="N25" s="102">
        <v>31.292064</v>
      </c>
      <c r="O25" s="102"/>
      <c r="P25" s="102"/>
      <c r="Q25" s="102">
        <v>15.055464</v>
      </c>
      <c r="R25" s="102"/>
      <c r="S25" s="102">
        <v>10.432128</v>
      </c>
      <c r="T25" s="102"/>
      <c r="U25" s="102"/>
      <c r="V25" s="102">
        <v>10.432128</v>
      </c>
    </row>
    <row r="26" ht="22.9" customHeight="1" spans="1:22">
      <c r="A26" s="68" t="s">
        <v>225</v>
      </c>
      <c r="B26" s="68" t="s">
        <v>180</v>
      </c>
      <c r="C26" s="68"/>
      <c r="D26" s="94" t="s">
        <v>156</v>
      </c>
      <c r="E26" s="94" t="s">
        <v>182</v>
      </c>
      <c r="F26" s="102">
        <v>93.876192</v>
      </c>
      <c r="G26" s="102"/>
      <c r="H26" s="102"/>
      <c r="I26" s="102"/>
      <c r="J26" s="102"/>
      <c r="K26" s="102"/>
      <c r="L26" s="102">
        <v>93.876192</v>
      </c>
      <c r="M26" s="102">
        <v>62.584128</v>
      </c>
      <c r="N26" s="102">
        <v>31.292064</v>
      </c>
      <c r="O26" s="102"/>
      <c r="P26" s="102"/>
      <c r="Q26" s="102"/>
      <c r="R26" s="102"/>
      <c r="S26" s="102"/>
      <c r="T26" s="102"/>
      <c r="U26" s="102"/>
      <c r="V26" s="102"/>
    </row>
    <row r="27" ht="22.9" customHeight="1" spans="1:22">
      <c r="A27" s="68" t="s">
        <v>225</v>
      </c>
      <c r="B27" s="68" t="s">
        <v>180</v>
      </c>
      <c r="C27" s="68" t="s">
        <v>180</v>
      </c>
      <c r="D27" s="94" t="s">
        <v>156</v>
      </c>
      <c r="E27" s="94" t="s">
        <v>184</v>
      </c>
      <c r="F27" s="102">
        <v>62.584128</v>
      </c>
      <c r="G27" s="102"/>
      <c r="H27" s="102"/>
      <c r="I27" s="102"/>
      <c r="J27" s="102"/>
      <c r="K27" s="102"/>
      <c r="L27" s="102">
        <v>62.584128</v>
      </c>
      <c r="M27" s="102">
        <v>62.584128</v>
      </c>
      <c r="N27" s="102"/>
      <c r="O27" s="102"/>
      <c r="P27" s="102"/>
      <c r="Q27" s="102"/>
      <c r="R27" s="102"/>
      <c r="S27" s="102"/>
      <c r="T27" s="102"/>
      <c r="U27" s="102"/>
      <c r="V27" s="102"/>
    </row>
    <row r="28" ht="22.9" customHeight="1" spans="1:22">
      <c r="A28" s="68" t="s">
        <v>225</v>
      </c>
      <c r="B28" s="68" t="s">
        <v>180</v>
      </c>
      <c r="C28" s="68" t="s">
        <v>185</v>
      </c>
      <c r="D28" s="94" t="s">
        <v>156</v>
      </c>
      <c r="E28" s="94" t="s">
        <v>187</v>
      </c>
      <c r="F28" s="102">
        <v>31.292064</v>
      </c>
      <c r="G28" s="102"/>
      <c r="H28" s="102"/>
      <c r="I28" s="102"/>
      <c r="J28" s="102"/>
      <c r="K28" s="102"/>
      <c r="L28" s="102">
        <v>31.292064</v>
      </c>
      <c r="M28" s="102"/>
      <c r="N28" s="102">
        <v>31.292064</v>
      </c>
      <c r="O28" s="102"/>
      <c r="P28" s="102"/>
      <c r="Q28" s="102"/>
      <c r="R28" s="102"/>
      <c r="S28" s="102"/>
      <c r="T28" s="102"/>
      <c r="U28" s="102"/>
      <c r="V28" s="102"/>
    </row>
    <row r="29" ht="22.9" customHeight="1" spans="1:22">
      <c r="A29" s="68" t="s">
        <v>225</v>
      </c>
      <c r="B29" s="68" t="s">
        <v>226</v>
      </c>
      <c r="C29" s="68"/>
      <c r="D29" s="94" t="s">
        <v>156</v>
      </c>
      <c r="E29" s="94" t="s">
        <v>193</v>
      </c>
      <c r="F29" s="102">
        <v>25.487592</v>
      </c>
      <c r="G29" s="102"/>
      <c r="H29" s="102"/>
      <c r="I29" s="102"/>
      <c r="J29" s="102"/>
      <c r="K29" s="102"/>
      <c r="L29" s="102">
        <v>15.055464</v>
      </c>
      <c r="M29" s="102"/>
      <c r="N29" s="102"/>
      <c r="O29" s="102"/>
      <c r="P29" s="102"/>
      <c r="Q29" s="102">
        <v>15.055464</v>
      </c>
      <c r="R29" s="102"/>
      <c r="S29" s="102">
        <v>10.432128</v>
      </c>
      <c r="T29" s="102"/>
      <c r="U29" s="102"/>
      <c r="V29" s="102">
        <v>10.432128</v>
      </c>
    </row>
    <row r="30" ht="22.9" customHeight="1" spans="1:22">
      <c r="A30" s="68" t="s">
        <v>225</v>
      </c>
      <c r="B30" s="68" t="s">
        <v>226</v>
      </c>
      <c r="C30" s="68" t="s">
        <v>226</v>
      </c>
      <c r="D30" s="94" t="s">
        <v>156</v>
      </c>
      <c r="E30" s="94" t="s">
        <v>195</v>
      </c>
      <c r="F30" s="102">
        <v>25.487592</v>
      </c>
      <c r="G30" s="102"/>
      <c r="H30" s="102"/>
      <c r="I30" s="102"/>
      <c r="J30" s="102"/>
      <c r="K30" s="102"/>
      <c r="L30" s="102">
        <v>15.055464</v>
      </c>
      <c r="M30" s="102"/>
      <c r="N30" s="102"/>
      <c r="O30" s="102"/>
      <c r="P30" s="102"/>
      <c r="Q30" s="102">
        <v>15.055464</v>
      </c>
      <c r="R30" s="102"/>
      <c r="S30" s="102">
        <v>10.432128</v>
      </c>
      <c r="T30" s="102"/>
      <c r="U30" s="102"/>
      <c r="V30" s="102">
        <v>10.432128</v>
      </c>
    </row>
    <row r="31" ht="22.9" customHeight="1" spans="1:22">
      <c r="A31" s="68" t="s">
        <v>227</v>
      </c>
      <c r="B31" s="68"/>
      <c r="C31" s="68"/>
      <c r="D31" s="94" t="s">
        <v>156</v>
      </c>
      <c r="E31" s="94" t="s">
        <v>196</v>
      </c>
      <c r="F31" s="102">
        <v>33.247818</v>
      </c>
      <c r="G31" s="102"/>
      <c r="H31" s="102"/>
      <c r="I31" s="102"/>
      <c r="J31" s="102"/>
      <c r="K31" s="102"/>
      <c r="L31" s="102">
        <v>33.247818</v>
      </c>
      <c r="M31" s="102"/>
      <c r="N31" s="102"/>
      <c r="O31" s="102">
        <v>33.247818</v>
      </c>
      <c r="P31" s="102"/>
      <c r="Q31" s="102"/>
      <c r="R31" s="102"/>
      <c r="S31" s="102"/>
      <c r="T31" s="102"/>
      <c r="U31" s="102"/>
      <c r="V31" s="102"/>
    </row>
    <row r="32" ht="22.9" customHeight="1" spans="1:22">
      <c r="A32" s="68" t="s">
        <v>227</v>
      </c>
      <c r="B32" s="68" t="s">
        <v>228</v>
      </c>
      <c r="C32" s="68"/>
      <c r="D32" s="94" t="s">
        <v>156</v>
      </c>
      <c r="E32" s="94" t="s">
        <v>198</v>
      </c>
      <c r="F32" s="102">
        <v>33.247818</v>
      </c>
      <c r="G32" s="102"/>
      <c r="H32" s="102"/>
      <c r="I32" s="102"/>
      <c r="J32" s="102"/>
      <c r="K32" s="102"/>
      <c r="L32" s="102">
        <v>33.247818</v>
      </c>
      <c r="M32" s="102"/>
      <c r="N32" s="102"/>
      <c r="O32" s="102">
        <v>33.247818</v>
      </c>
      <c r="P32" s="102"/>
      <c r="Q32" s="102"/>
      <c r="R32" s="102"/>
      <c r="S32" s="102"/>
      <c r="T32" s="102"/>
      <c r="U32" s="102"/>
      <c r="V32" s="102"/>
    </row>
    <row r="33" ht="22.9" customHeight="1" spans="1:22">
      <c r="A33" s="68" t="s">
        <v>227</v>
      </c>
      <c r="B33" s="68" t="s">
        <v>228</v>
      </c>
      <c r="C33" s="68" t="s">
        <v>215</v>
      </c>
      <c r="D33" s="94" t="s">
        <v>156</v>
      </c>
      <c r="E33" s="94" t="s">
        <v>229</v>
      </c>
      <c r="F33" s="102">
        <v>33.247818</v>
      </c>
      <c r="G33" s="102"/>
      <c r="H33" s="102"/>
      <c r="I33" s="102"/>
      <c r="J33" s="102"/>
      <c r="K33" s="102"/>
      <c r="L33" s="102">
        <v>33.247818</v>
      </c>
      <c r="M33" s="102"/>
      <c r="N33" s="102"/>
      <c r="O33" s="102">
        <v>33.247818</v>
      </c>
      <c r="P33" s="102"/>
      <c r="Q33" s="102"/>
      <c r="R33" s="102"/>
      <c r="S33" s="102"/>
      <c r="T33" s="102"/>
      <c r="U33" s="102"/>
      <c r="V33" s="102"/>
    </row>
    <row r="34" ht="22.9" customHeight="1" spans="1:22">
      <c r="A34" s="68">
        <v>214</v>
      </c>
      <c r="B34" s="68"/>
      <c r="C34" s="68"/>
      <c r="D34" s="94" t="s">
        <v>156</v>
      </c>
      <c r="E34" s="94" t="s">
        <v>202</v>
      </c>
      <c r="F34" s="102">
        <v>413.3884</v>
      </c>
      <c r="G34" s="102">
        <v>412.8844</v>
      </c>
      <c r="H34" s="102">
        <v>260.8032</v>
      </c>
      <c r="I34" s="102">
        <v>130.3476</v>
      </c>
      <c r="J34" s="102">
        <v>21.7336</v>
      </c>
      <c r="K34" s="102"/>
      <c r="L34" s="102"/>
      <c r="M34" s="102"/>
      <c r="N34" s="102"/>
      <c r="O34" s="102"/>
      <c r="P34" s="102"/>
      <c r="Q34" s="102"/>
      <c r="R34" s="102"/>
      <c r="S34" s="102">
        <v>0.504</v>
      </c>
      <c r="T34" s="102"/>
      <c r="U34" s="102"/>
      <c r="V34" s="102">
        <v>0.504</v>
      </c>
    </row>
    <row r="35" ht="22.9" customHeight="1" spans="1:22">
      <c r="A35" s="68">
        <v>214</v>
      </c>
      <c r="B35" s="68" t="s">
        <v>199</v>
      </c>
      <c r="C35" s="68"/>
      <c r="D35" s="94" t="s">
        <v>156</v>
      </c>
      <c r="E35" s="94" t="s">
        <v>204</v>
      </c>
      <c r="F35" s="102">
        <v>413.3884</v>
      </c>
      <c r="G35" s="102">
        <v>412.8844</v>
      </c>
      <c r="H35" s="102">
        <v>260.8032</v>
      </c>
      <c r="I35" s="102">
        <v>130.3476</v>
      </c>
      <c r="J35" s="102">
        <v>21.7336</v>
      </c>
      <c r="K35" s="102"/>
      <c r="L35" s="102"/>
      <c r="M35" s="102"/>
      <c r="N35" s="102"/>
      <c r="O35" s="102"/>
      <c r="P35" s="102"/>
      <c r="Q35" s="102"/>
      <c r="R35" s="102"/>
      <c r="S35" s="102">
        <v>0.504</v>
      </c>
      <c r="T35" s="102"/>
      <c r="U35" s="102"/>
      <c r="V35" s="102">
        <v>0.504</v>
      </c>
    </row>
    <row r="36" ht="22.9" customHeight="1" spans="1:22">
      <c r="A36" s="68">
        <v>214</v>
      </c>
      <c r="B36" s="68" t="s">
        <v>199</v>
      </c>
      <c r="C36" s="68">
        <v>99</v>
      </c>
      <c r="D36" s="94" t="s">
        <v>156</v>
      </c>
      <c r="E36" s="94" t="s">
        <v>214</v>
      </c>
      <c r="F36" s="102">
        <v>413.3884</v>
      </c>
      <c r="G36" s="102">
        <v>412.8844</v>
      </c>
      <c r="H36" s="102">
        <v>260.8032</v>
      </c>
      <c r="I36" s="102">
        <v>130.3476</v>
      </c>
      <c r="J36" s="102">
        <v>21.7336</v>
      </c>
      <c r="K36" s="102"/>
      <c r="L36" s="102"/>
      <c r="M36" s="102"/>
      <c r="N36" s="102"/>
      <c r="O36" s="102"/>
      <c r="P36" s="102"/>
      <c r="Q36" s="102"/>
      <c r="R36" s="102"/>
      <c r="S36" s="102">
        <v>0.504</v>
      </c>
      <c r="T36" s="102"/>
      <c r="U36" s="102"/>
      <c r="V36" s="102">
        <v>0.504</v>
      </c>
    </row>
    <row r="37" ht="22.9" customHeight="1" spans="1:22">
      <c r="A37" s="68" t="s">
        <v>230</v>
      </c>
      <c r="B37" s="68"/>
      <c r="C37" s="68"/>
      <c r="D37" s="94" t="s">
        <v>156</v>
      </c>
      <c r="E37" s="94" t="s">
        <v>220</v>
      </c>
      <c r="F37" s="102">
        <v>46.938096</v>
      </c>
      <c r="G37" s="102"/>
      <c r="H37" s="102"/>
      <c r="I37" s="102"/>
      <c r="J37" s="102"/>
      <c r="K37" s="102"/>
      <c r="L37" s="102"/>
      <c r="M37" s="102"/>
      <c r="N37" s="102"/>
      <c r="O37" s="102"/>
      <c r="P37" s="102"/>
      <c r="Q37" s="102"/>
      <c r="R37" s="102">
        <v>46.938096</v>
      </c>
      <c r="S37" s="102"/>
      <c r="T37" s="102"/>
      <c r="U37" s="102"/>
      <c r="V37" s="102"/>
    </row>
    <row r="38" ht="22.9" customHeight="1" spans="1:22">
      <c r="A38" s="68" t="s">
        <v>230</v>
      </c>
      <c r="B38" s="68" t="s">
        <v>215</v>
      </c>
      <c r="C38" s="68"/>
      <c r="D38" s="94" t="s">
        <v>156</v>
      </c>
      <c r="E38" s="94" t="s">
        <v>222</v>
      </c>
      <c r="F38" s="102">
        <v>46.938096</v>
      </c>
      <c r="G38" s="102"/>
      <c r="H38" s="102"/>
      <c r="I38" s="102"/>
      <c r="J38" s="102"/>
      <c r="K38" s="102"/>
      <c r="L38" s="102"/>
      <c r="M38" s="102"/>
      <c r="N38" s="102"/>
      <c r="O38" s="102"/>
      <c r="P38" s="102"/>
      <c r="Q38" s="102"/>
      <c r="R38" s="102">
        <v>46.938096</v>
      </c>
      <c r="S38" s="102"/>
      <c r="T38" s="102"/>
      <c r="U38" s="102"/>
      <c r="V38" s="102"/>
    </row>
    <row r="39" ht="22.9" customHeight="1" spans="1:22">
      <c r="A39" s="68" t="s">
        <v>230</v>
      </c>
      <c r="B39" s="68" t="s">
        <v>215</v>
      </c>
      <c r="C39" s="68" t="s">
        <v>199</v>
      </c>
      <c r="D39" s="94" t="s">
        <v>156</v>
      </c>
      <c r="E39" s="94" t="s">
        <v>224</v>
      </c>
      <c r="F39" s="102">
        <v>46.938096</v>
      </c>
      <c r="G39" s="102"/>
      <c r="H39" s="102"/>
      <c r="I39" s="102"/>
      <c r="J39" s="102"/>
      <c r="K39" s="102"/>
      <c r="L39" s="102"/>
      <c r="M39" s="102"/>
      <c r="N39" s="102"/>
      <c r="O39" s="102"/>
      <c r="P39" s="102"/>
      <c r="Q39" s="102"/>
      <c r="R39" s="102">
        <v>46.938096</v>
      </c>
      <c r="S39" s="102"/>
      <c r="T39" s="102"/>
      <c r="U39" s="102"/>
      <c r="V39" s="102"/>
    </row>
    <row r="40" ht="22.9" customHeight="1" spans="1:22">
      <c r="A40" s="60"/>
      <c r="B40" s="60"/>
      <c r="C40" s="60"/>
      <c r="D40" s="77" t="s">
        <v>158</v>
      </c>
      <c r="E40" s="77" t="s">
        <v>159</v>
      </c>
      <c r="F40" s="105">
        <v>299.14517</v>
      </c>
      <c r="G40" s="105">
        <v>202.4625</v>
      </c>
      <c r="H40" s="105">
        <v>127.2636</v>
      </c>
      <c r="I40" s="105">
        <v>64.5936</v>
      </c>
      <c r="J40" s="105">
        <v>10.6053</v>
      </c>
      <c r="K40" s="105"/>
      <c r="L40" s="105">
        <v>68.209262</v>
      </c>
      <c r="M40" s="105">
        <v>30.697152</v>
      </c>
      <c r="N40" s="105">
        <v>15.348576</v>
      </c>
      <c r="O40" s="105">
        <v>16.307862</v>
      </c>
      <c r="P40" s="105"/>
      <c r="Q40" s="105">
        <v>5.855672</v>
      </c>
      <c r="R40" s="105">
        <v>23.022864</v>
      </c>
      <c r="S40" s="105">
        <v>5.450544</v>
      </c>
      <c r="T40" s="105"/>
      <c r="U40" s="105"/>
      <c r="V40" s="105">
        <v>5.450544</v>
      </c>
    </row>
    <row r="41" ht="22.9" customHeight="1" spans="1:22">
      <c r="A41" s="68" t="s">
        <v>232</v>
      </c>
      <c r="B41" s="68"/>
      <c r="C41" s="68"/>
      <c r="D41" s="94" t="s">
        <v>158</v>
      </c>
      <c r="E41" s="94" t="s">
        <v>233</v>
      </c>
      <c r="F41" s="102">
        <v>127.2636</v>
      </c>
      <c r="G41" s="102">
        <v>127.2636</v>
      </c>
      <c r="H41" s="102">
        <v>127.2636</v>
      </c>
      <c r="I41" s="102"/>
      <c r="J41" s="102"/>
      <c r="K41" s="102"/>
      <c r="L41" s="102"/>
      <c r="M41" s="102"/>
      <c r="N41" s="102"/>
      <c r="O41" s="102"/>
      <c r="P41" s="102"/>
      <c r="Q41" s="102"/>
      <c r="R41" s="102"/>
      <c r="S41" s="102"/>
      <c r="T41" s="102"/>
      <c r="U41" s="102"/>
      <c r="V41" s="102"/>
    </row>
    <row r="42" ht="22.9" customHeight="1" spans="1:22">
      <c r="A42" s="68" t="s">
        <v>232</v>
      </c>
      <c r="B42" s="68" t="s">
        <v>199</v>
      </c>
      <c r="C42" s="68"/>
      <c r="D42" s="94" t="s">
        <v>158</v>
      </c>
      <c r="E42" s="94" t="s">
        <v>235</v>
      </c>
      <c r="F42" s="102">
        <v>127.2636</v>
      </c>
      <c r="G42" s="102">
        <v>127.2636</v>
      </c>
      <c r="H42" s="102">
        <v>127.2636</v>
      </c>
      <c r="I42" s="102"/>
      <c r="J42" s="102"/>
      <c r="K42" s="102"/>
      <c r="L42" s="102"/>
      <c r="M42" s="102"/>
      <c r="N42" s="102"/>
      <c r="O42" s="102"/>
      <c r="P42" s="102"/>
      <c r="Q42" s="102"/>
      <c r="R42" s="102"/>
      <c r="S42" s="102"/>
      <c r="T42" s="102"/>
      <c r="U42" s="102"/>
      <c r="V42" s="102"/>
    </row>
    <row r="43" ht="22.9" customHeight="1" spans="1:22">
      <c r="A43" s="68" t="s">
        <v>232</v>
      </c>
      <c r="B43" s="68" t="s">
        <v>199</v>
      </c>
      <c r="C43" s="68" t="s">
        <v>199</v>
      </c>
      <c r="D43" s="94" t="s">
        <v>158</v>
      </c>
      <c r="E43" s="94" t="s">
        <v>237</v>
      </c>
      <c r="F43" s="102">
        <v>127.2636</v>
      </c>
      <c r="G43" s="102">
        <v>127.2636</v>
      </c>
      <c r="H43" s="102">
        <v>127.2636</v>
      </c>
      <c r="I43" s="102"/>
      <c r="J43" s="102"/>
      <c r="K43" s="102"/>
      <c r="L43" s="102"/>
      <c r="M43" s="102"/>
      <c r="N43" s="102"/>
      <c r="O43" s="102"/>
      <c r="P43" s="102"/>
      <c r="Q43" s="102"/>
      <c r="R43" s="102"/>
      <c r="S43" s="102"/>
      <c r="T43" s="102"/>
      <c r="U43" s="102"/>
      <c r="V43" s="102"/>
    </row>
    <row r="44" ht="22.9" customHeight="1" spans="1:22">
      <c r="A44" s="68" t="s">
        <v>225</v>
      </c>
      <c r="B44" s="68"/>
      <c r="C44" s="68"/>
      <c r="D44" s="94" t="s">
        <v>158</v>
      </c>
      <c r="E44" s="94" t="s">
        <v>238</v>
      </c>
      <c r="F44" s="102">
        <v>51.9</v>
      </c>
      <c r="G44" s="102"/>
      <c r="H44" s="102"/>
      <c r="I44" s="102"/>
      <c r="J44" s="102"/>
      <c r="K44" s="102"/>
      <c r="L44" s="102">
        <v>51.9</v>
      </c>
      <c r="M44" s="102">
        <v>30.7</v>
      </c>
      <c r="N44" s="102">
        <v>15.32</v>
      </c>
      <c r="O44" s="102"/>
      <c r="P44" s="102"/>
      <c r="Q44" s="102">
        <v>5.86</v>
      </c>
      <c r="R44" s="102"/>
      <c r="S44" s="102"/>
      <c r="T44" s="102"/>
      <c r="U44" s="102"/>
      <c r="V44" s="102"/>
    </row>
    <row r="45" ht="22.9" customHeight="1" spans="1:22">
      <c r="A45" s="68" t="s">
        <v>225</v>
      </c>
      <c r="B45" s="68" t="s">
        <v>180</v>
      </c>
      <c r="C45" s="68"/>
      <c r="D45" s="94" t="s">
        <v>158</v>
      </c>
      <c r="E45" s="94" t="s">
        <v>239</v>
      </c>
      <c r="F45" s="102">
        <v>46.05</v>
      </c>
      <c r="G45" s="102"/>
      <c r="H45" s="102"/>
      <c r="I45" s="102"/>
      <c r="J45" s="102"/>
      <c r="K45" s="102"/>
      <c r="L45" s="102">
        <v>46.05</v>
      </c>
      <c r="M45" s="102">
        <v>30.7</v>
      </c>
      <c r="N45" s="102">
        <v>15.32</v>
      </c>
      <c r="O45" s="102"/>
      <c r="P45" s="102"/>
      <c r="Q45" s="102"/>
      <c r="R45" s="102"/>
      <c r="S45" s="102"/>
      <c r="T45" s="102"/>
      <c r="U45" s="102"/>
      <c r="V45" s="102"/>
    </row>
    <row r="46" ht="22.9" customHeight="1" spans="1:22">
      <c r="A46" s="68" t="s">
        <v>225</v>
      </c>
      <c r="B46" s="68" t="s">
        <v>180</v>
      </c>
      <c r="C46" s="68" t="s">
        <v>180</v>
      </c>
      <c r="D46" s="94" t="s">
        <v>158</v>
      </c>
      <c r="E46" s="94" t="s">
        <v>240</v>
      </c>
      <c r="F46" s="102">
        <v>30.697152</v>
      </c>
      <c r="G46" s="102"/>
      <c r="H46" s="102"/>
      <c r="I46" s="102"/>
      <c r="J46" s="102"/>
      <c r="K46" s="102"/>
      <c r="L46" s="102">
        <v>30.697152</v>
      </c>
      <c r="M46" s="102">
        <v>30.697152</v>
      </c>
      <c r="N46" s="102"/>
      <c r="O46" s="102"/>
      <c r="P46" s="102"/>
      <c r="Q46" s="102"/>
      <c r="R46" s="102"/>
      <c r="S46" s="102"/>
      <c r="T46" s="102"/>
      <c r="U46" s="102"/>
      <c r="V46" s="102"/>
    </row>
    <row r="47" ht="22.9" customHeight="1" spans="1:22">
      <c r="A47" s="68" t="s">
        <v>225</v>
      </c>
      <c r="B47" s="68" t="s">
        <v>180</v>
      </c>
      <c r="C47" s="68" t="s">
        <v>185</v>
      </c>
      <c r="D47" s="94" t="s">
        <v>158</v>
      </c>
      <c r="E47" s="94" t="s">
        <v>241</v>
      </c>
      <c r="F47" s="102">
        <v>15.348576</v>
      </c>
      <c r="G47" s="102"/>
      <c r="H47" s="102"/>
      <c r="I47" s="102"/>
      <c r="J47" s="102"/>
      <c r="K47" s="102"/>
      <c r="L47" s="102">
        <v>15.348576</v>
      </c>
      <c r="M47" s="102"/>
      <c r="N47" s="102">
        <v>15.348576</v>
      </c>
      <c r="O47" s="102"/>
      <c r="P47" s="102"/>
      <c r="Q47" s="102"/>
      <c r="R47" s="102"/>
      <c r="S47" s="102"/>
      <c r="T47" s="102"/>
      <c r="U47" s="102"/>
      <c r="V47" s="102"/>
    </row>
    <row r="48" ht="22.9" customHeight="1" spans="1:22">
      <c r="A48" s="68" t="s">
        <v>225</v>
      </c>
      <c r="B48" s="68" t="s">
        <v>226</v>
      </c>
      <c r="C48" s="68"/>
      <c r="D48" s="94" t="s">
        <v>158</v>
      </c>
      <c r="E48" s="94" t="s">
        <v>242</v>
      </c>
      <c r="F48" s="102">
        <v>5.86</v>
      </c>
      <c r="G48" s="102"/>
      <c r="H48" s="102"/>
      <c r="I48" s="102"/>
      <c r="J48" s="102"/>
      <c r="K48" s="102"/>
      <c r="L48" s="102">
        <v>5.86</v>
      </c>
      <c r="M48" s="102"/>
      <c r="N48" s="102"/>
      <c r="O48" s="102"/>
      <c r="P48" s="102"/>
      <c r="Q48" s="102">
        <v>5.86</v>
      </c>
      <c r="R48" s="102"/>
      <c r="S48" s="102"/>
      <c r="T48" s="102"/>
      <c r="U48" s="102"/>
      <c r="V48" s="102"/>
    </row>
    <row r="49" ht="22.9" customHeight="1" spans="1:22">
      <c r="A49" s="68" t="s">
        <v>225</v>
      </c>
      <c r="B49" s="68" t="s">
        <v>226</v>
      </c>
      <c r="C49" s="68" t="s">
        <v>226</v>
      </c>
      <c r="D49" s="94" t="s">
        <v>158</v>
      </c>
      <c r="E49" s="94" t="s">
        <v>243</v>
      </c>
      <c r="F49" s="102">
        <v>5.855672</v>
      </c>
      <c r="G49" s="102"/>
      <c r="H49" s="102"/>
      <c r="I49" s="102"/>
      <c r="J49" s="102"/>
      <c r="K49" s="102"/>
      <c r="L49" s="102">
        <v>5.855672</v>
      </c>
      <c r="M49" s="102"/>
      <c r="N49" s="102"/>
      <c r="O49" s="102"/>
      <c r="P49" s="102"/>
      <c r="Q49" s="102">
        <v>5.855672</v>
      </c>
      <c r="R49" s="102"/>
      <c r="S49" s="102"/>
      <c r="T49" s="102"/>
      <c r="U49" s="102"/>
      <c r="V49" s="102"/>
    </row>
    <row r="50" ht="22.9" customHeight="1" spans="1:22">
      <c r="A50" s="68" t="s">
        <v>227</v>
      </c>
      <c r="B50" s="68"/>
      <c r="C50" s="68"/>
      <c r="D50" s="94" t="s">
        <v>158</v>
      </c>
      <c r="E50" s="94" t="s">
        <v>244</v>
      </c>
      <c r="F50" s="102">
        <v>16.307862</v>
      </c>
      <c r="G50" s="102"/>
      <c r="H50" s="102"/>
      <c r="I50" s="102"/>
      <c r="J50" s="102"/>
      <c r="K50" s="102"/>
      <c r="L50" s="102">
        <v>16.307862</v>
      </c>
      <c r="M50" s="102"/>
      <c r="N50" s="102"/>
      <c r="O50" s="102">
        <v>16.307862</v>
      </c>
      <c r="P50" s="102"/>
      <c r="Q50" s="102"/>
      <c r="R50" s="102"/>
      <c r="S50" s="102"/>
      <c r="T50" s="102"/>
      <c r="U50" s="102"/>
      <c r="V50" s="102"/>
    </row>
    <row r="51" ht="22.9" customHeight="1" spans="1:22">
      <c r="A51" s="68" t="s">
        <v>227</v>
      </c>
      <c r="B51" s="68" t="s">
        <v>228</v>
      </c>
      <c r="C51" s="68"/>
      <c r="D51" s="94" t="s">
        <v>158</v>
      </c>
      <c r="E51" s="94" t="s">
        <v>245</v>
      </c>
      <c r="F51" s="102">
        <v>16.307862</v>
      </c>
      <c r="G51" s="102"/>
      <c r="H51" s="102"/>
      <c r="I51" s="102"/>
      <c r="J51" s="102"/>
      <c r="K51" s="102"/>
      <c r="L51" s="102">
        <v>16.307862</v>
      </c>
      <c r="M51" s="102"/>
      <c r="N51" s="102"/>
      <c r="O51" s="102">
        <v>16.307862</v>
      </c>
      <c r="P51" s="102"/>
      <c r="Q51" s="102"/>
      <c r="R51" s="102"/>
      <c r="S51" s="102"/>
      <c r="T51" s="102"/>
      <c r="U51" s="102"/>
      <c r="V51" s="102"/>
    </row>
    <row r="52" ht="22.9" customHeight="1" spans="1:22">
      <c r="A52" s="68" t="s">
        <v>227</v>
      </c>
      <c r="B52" s="68" t="s">
        <v>228</v>
      </c>
      <c r="C52" s="111" t="s">
        <v>215</v>
      </c>
      <c r="D52" s="94" t="s">
        <v>158</v>
      </c>
      <c r="E52" s="94" t="s">
        <v>247</v>
      </c>
      <c r="F52" s="102">
        <v>16.307862</v>
      </c>
      <c r="G52" s="102"/>
      <c r="H52" s="102"/>
      <c r="I52" s="102"/>
      <c r="J52" s="102"/>
      <c r="K52" s="102"/>
      <c r="L52" s="102">
        <v>16.307862</v>
      </c>
      <c r="M52" s="102"/>
      <c r="N52" s="102"/>
      <c r="O52" s="102">
        <v>16.307862</v>
      </c>
      <c r="P52" s="102"/>
      <c r="Q52" s="102"/>
      <c r="R52" s="102"/>
      <c r="S52" s="102"/>
      <c r="T52" s="102"/>
      <c r="U52" s="102"/>
      <c r="V52" s="102"/>
    </row>
    <row r="53" ht="22.9" customHeight="1" spans="1:22">
      <c r="A53" s="68" t="s">
        <v>248</v>
      </c>
      <c r="B53" s="68"/>
      <c r="C53" s="68"/>
      <c r="D53" s="94" t="s">
        <v>158</v>
      </c>
      <c r="E53" s="94" t="s">
        <v>249</v>
      </c>
      <c r="F53" s="102">
        <v>80.649444</v>
      </c>
      <c r="G53" s="102">
        <v>75.1989</v>
      </c>
      <c r="H53" s="102"/>
      <c r="I53" s="102">
        <v>64.5936</v>
      </c>
      <c r="J53" s="102">
        <v>10.6053</v>
      </c>
      <c r="K53" s="102"/>
      <c r="L53" s="102"/>
      <c r="M53" s="102"/>
      <c r="N53" s="102"/>
      <c r="O53" s="102"/>
      <c r="P53" s="102"/>
      <c r="Q53" s="102"/>
      <c r="R53" s="102"/>
      <c r="S53" s="102">
        <v>5.450544</v>
      </c>
      <c r="T53" s="102"/>
      <c r="U53" s="102"/>
      <c r="V53" s="102">
        <v>5.450544</v>
      </c>
    </row>
    <row r="54" ht="22.9" customHeight="1" spans="1:22">
      <c r="A54" s="68" t="s">
        <v>248</v>
      </c>
      <c r="B54" s="68" t="s">
        <v>199</v>
      </c>
      <c r="C54" s="68"/>
      <c r="D54" s="94" t="s">
        <v>158</v>
      </c>
      <c r="E54" s="94" t="s">
        <v>250</v>
      </c>
      <c r="F54" s="102">
        <v>80.649444</v>
      </c>
      <c r="G54" s="102">
        <v>75.1989</v>
      </c>
      <c r="H54" s="102"/>
      <c r="I54" s="102">
        <v>64.5936</v>
      </c>
      <c r="J54" s="102">
        <v>10.6053</v>
      </c>
      <c r="K54" s="102"/>
      <c r="L54" s="102"/>
      <c r="M54" s="102"/>
      <c r="N54" s="102"/>
      <c r="O54" s="102"/>
      <c r="P54" s="102"/>
      <c r="Q54" s="102"/>
      <c r="R54" s="102"/>
      <c r="S54" s="102">
        <v>5.450544</v>
      </c>
      <c r="T54" s="102"/>
      <c r="U54" s="102"/>
      <c r="V54" s="102">
        <v>5.450544</v>
      </c>
    </row>
    <row r="55" ht="22.9" customHeight="1" spans="1:22">
      <c r="A55" s="68" t="s">
        <v>248</v>
      </c>
      <c r="B55" s="68" t="s">
        <v>199</v>
      </c>
      <c r="C55" s="68" t="s">
        <v>199</v>
      </c>
      <c r="D55" s="94" t="s">
        <v>158</v>
      </c>
      <c r="E55" s="94" t="s">
        <v>237</v>
      </c>
      <c r="F55" s="102">
        <v>80.649444</v>
      </c>
      <c r="G55" s="102">
        <v>75.1989</v>
      </c>
      <c r="H55" s="102"/>
      <c r="I55" s="102">
        <v>64.5936</v>
      </c>
      <c r="J55" s="102">
        <v>10.6053</v>
      </c>
      <c r="K55" s="102"/>
      <c r="L55" s="102"/>
      <c r="M55" s="102"/>
      <c r="N55" s="102"/>
      <c r="O55" s="102"/>
      <c r="P55" s="102"/>
      <c r="Q55" s="102"/>
      <c r="R55" s="102"/>
      <c r="S55" s="102">
        <v>5.450544</v>
      </c>
      <c r="T55" s="102"/>
      <c r="U55" s="102"/>
      <c r="V55" s="102">
        <v>5.450544</v>
      </c>
    </row>
    <row r="56" ht="22.9" customHeight="1" spans="1:22">
      <c r="A56" s="68" t="s">
        <v>230</v>
      </c>
      <c r="B56" s="68"/>
      <c r="C56" s="68"/>
      <c r="D56" s="94" t="s">
        <v>158</v>
      </c>
      <c r="E56" s="94" t="s">
        <v>253</v>
      </c>
      <c r="F56" s="102">
        <v>23.022864</v>
      </c>
      <c r="G56" s="102"/>
      <c r="H56" s="102"/>
      <c r="I56" s="102"/>
      <c r="J56" s="102"/>
      <c r="K56" s="102"/>
      <c r="L56" s="102"/>
      <c r="M56" s="102"/>
      <c r="N56" s="102"/>
      <c r="O56" s="102"/>
      <c r="P56" s="102"/>
      <c r="Q56" s="102"/>
      <c r="R56" s="102">
        <v>23.022864</v>
      </c>
      <c r="S56" s="102"/>
      <c r="T56" s="102"/>
      <c r="U56" s="102"/>
      <c r="V56" s="102"/>
    </row>
    <row r="57" ht="22.9" customHeight="1" spans="1:22">
      <c r="A57" s="68" t="s">
        <v>230</v>
      </c>
      <c r="B57" s="68" t="s">
        <v>215</v>
      </c>
      <c r="C57" s="68"/>
      <c r="D57" s="94" t="s">
        <v>158</v>
      </c>
      <c r="E57" s="94" t="s">
        <v>254</v>
      </c>
      <c r="F57" s="102">
        <v>23.022864</v>
      </c>
      <c r="G57" s="102"/>
      <c r="H57" s="102"/>
      <c r="I57" s="102"/>
      <c r="J57" s="102"/>
      <c r="K57" s="102"/>
      <c r="L57" s="102"/>
      <c r="M57" s="102"/>
      <c r="N57" s="102"/>
      <c r="O57" s="102"/>
      <c r="P57" s="102"/>
      <c r="Q57" s="102"/>
      <c r="R57" s="102">
        <v>23.022864</v>
      </c>
      <c r="S57" s="102"/>
      <c r="T57" s="102"/>
      <c r="U57" s="102"/>
      <c r="V57" s="102"/>
    </row>
    <row r="58" ht="22.9" customHeight="1" spans="1:22">
      <c r="A58" s="68" t="s">
        <v>230</v>
      </c>
      <c r="B58" s="68" t="s">
        <v>215</v>
      </c>
      <c r="C58" s="68" t="s">
        <v>199</v>
      </c>
      <c r="D58" s="94" t="s">
        <v>158</v>
      </c>
      <c r="E58" s="94" t="s">
        <v>255</v>
      </c>
      <c r="F58" s="102">
        <v>23.022864</v>
      </c>
      <c r="G58" s="102"/>
      <c r="H58" s="102"/>
      <c r="I58" s="102"/>
      <c r="J58" s="102"/>
      <c r="K58" s="102"/>
      <c r="L58" s="102"/>
      <c r="M58" s="102"/>
      <c r="N58" s="102"/>
      <c r="O58" s="102"/>
      <c r="P58" s="102"/>
      <c r="Q58" s="102"/>
      <c r="R58" s="102">
        <v>23.022864</v>
      </c>
      <c r="S58" s="102"/>
      <c r="T58" s="102"/>
      <c r="U58" s="102"/>
      <c r="V58" s="102"/>
    </row>
    <row r="59" ht="22.9" customHeight="1" spans="1:22">
      <c r="A59" s="60"/>
      <c r="B59" s="60"/>
      <c r="C59" s="60"/>
      <c r="D59" s="77" t="s">
        <v>160</v>
      </c>
      <c r="E59" s="77" t="s">
        <v>161</v>
      </c>
      <c r="F59" s="105">
        <v>867.521038</v>
      </c>
      <c r="G59" s="105">
        <v>591.0825</v>
      </c>
      <c r="H59" s="105">
        <v>324.061416</v>
      </c>
      <c r="I59" s="105">
        <v>235.619784</v>
      </c>
      <c r="J59" s="105">
        <v>31.4013</v>
      </c>
      <c r="K59" s="105"/>
      <c r="L59" s="105">
        <v>193.59217</v>
      </c>
      <c r="M59" s="105">
        <v>89.548992</v>
      </c>
      <c r="N59" s="105">
        <v>44.774496</v>
      </c>
      <c r="O59" s="105">
        <v>47.572902</v>
      </c>
      <c r="P59" s="105"/>
      <c r="Q59" s="105">
        <v>11.69578</v>
      </c>
      <c r="R59" s="105">
        <v>67.161744</v>
      </c>
      <c r="S59" s="105">
        <v>15.684624</v>
      </c>
      <c r="T59" s="105"/>
      <c r="U59" s="105"/>
      <c r="V59" s="105">
        <v>15.684624</v>
      </c>
    </row>
    <row r="60" ht="22.9" customHeight="1" spans="1:22">
      <c r="A60" s="68" t="s">
        <v>225</v>
      </c>
      <c r="B60" s="68"/>
      <c r="C60" s="68"/>
      <c r="D60" s="94" t="s">
        <v>160</v>
      </c>
      <c r="E60" s="94" t="s">
        <v>238</v>
      </c>
      <c r="F60" s="102">
        <v>146.019268</v>
      </c>
      <c r="G60" s="102"/>
      <c r="H60" s="102"/>
      <c r="I60" s="102"/>
      <c r="J60" s="102"/>
      <c r="K60" s="102"/>
      <c r="L60" s="102">
        <v>134.323488</v>
      </c>
      <c r="M60" s="102">
        <v>89.548992</v>
      </c>
      <c r="N60" s="102">
        <v>44.774496</v>
      </c>
      <c r="O60" s="102"/>
      <c r="P60" s="102"/>
      <c r="Q60" s="102">
        <v>11.69578</v>
      </c>
      <c r="R60" s="102"/>
      <c r="S60" s="102"/>
      <c r="T60" s="102"/>
      <c r="U60" s="102"/>
      <c r="V60" s="102"/>
    </row>
    <row r="61" ht="22.9" customHeight="1" spans="1:22">
      <c r="A61" s="68" t="s">
        <v>225</v>
      </c>
      <c r="B61" s="68" t="s">
        <v>180</v>
      </c>
      <c r="C61" s="68"/>
      <c r="D61" s="94" t="s">
        <v>160</v>
      </c>
      <c r="E61" s="94" t="s">
        <v>239</v>
      </c>
      <c r="F61" s="102">
        <v>134.323488</v>
      </c>
      <c r="G61" s="102"/>
      <c r="H61" s="102"/>
      <c r="I61" s="102"/>
      <c r="J61" s="102"/>
      <c r="K61" s="102"/>
      <c r="L61" s="102">
        <v>134.323488</v>
      </c>
      <c r="M61" s="102">
        <v>89.548992</v>
      </c>
      <c r="N61" s="102">
        <v>44.774496</v>
      </c>
      <c r="O61" s="102"/>
      <c r="P61" s="102"/>
      <c r="Q61" s="102"/>
      <c r="R61" s="102"/>
      <c r="S61" s="102"/>
      <c r="T61" s="102"/>
      <c r="U61" s="102"/>
      <c r="V61" s="102"/>
    </row>
    <row r="62" ht="22.9" customHeight="1" spans="1:22">
      <c r="A62" s="68" t="s">
        <v>225</v>
      </c>
      <c r="B62" s="68" t="s">
        <v>180</v>
      </c>
      <c r="C62" s="68" t="s">
        <v>180</v>
      </c>
      <c r="D62" s="94" t="s">
        <v>160</v>
      </c>
      <c r="E62" s="94" t="s">
        <v>240</v>
      </c>
      <c r="F62" s="102">
        <v>89.548992</v>
      </c>
      <c r="G62" s="102"/>
      <c r="H62" s="102"/>
      <c r="I62" s="102"/>
      <c r="J62" s="102"/>
      <c r="K62" s="102"/>
      <c r="L62" s="102">
        <v>89.548992</v>
      </c>
      <c r="M62" s="102">
        <v>89.548992</v>
      </c>
      <c r="N62" s="102"/>
      <c r="O62" s="102"/>
      <c r="P62" s="102"/>
      <c r="Q62" s="102"/>
      <c r="R62" s="102"/>
      <c r="S62" s="102"/>
      <c r="T62" s="102"/>
      <c r="U62" s="102"/>
      <c r="V62" s="102"/>
    </row>
    <row r="63" ht="22.9" customHeight="1" spans="1:22">
      <c r="A63" s="68" t="s">
        <v>225</v>
      </c>
      <c r="B63" s="68" t="s">
        <v>180</v>
      </c>
      <c r="C63" s="68" t="s">
        <v>185</v>
      </c>
      <c r="D63" s="94" t="s">
        <v>160</v>
      </c>
      <c r="E63" s="94" t="s">
        <v>241</v>
      </c>
      <c r="F63" s="102">
        <v>44.774496</v>
      </c>
      <c r="G63" s="102"/>
      <c r="H63" s="102"/>
      <c r="I63" s="102"/>
      <c r="J63" s="102"/>
      <c r="K63" s="102"/>
      <c r="L63" s="102">
        <v>44.774496</v>
      </c>
      <c r="M63" s="102"/>
      <c r="N63" s="102">
        <v>44.774496</v>
      </c>
      <c r="O63" s="102"/>
      <c r="P63" s="102"/>
      <c r="Q63" s="102"/>
      <c r="R63" s="102"/>
      <c r="S63" s="102"/>
      <c r="T63" s="102"/>
      <c r="U63" s="102"/>
      <c r="V63" s="102"/>
    </row>
    <row r="64" ht="22.9" customHeight="1" spans="1:22">
      <c r="A64" s="68" t="s">
        <v>225</v>
      </c>
      <c r="B64" s="68" t="s">
        <v>226</v>
      </c>
      <c r="C64" s="68"/>
      <c r="D64" s="94" t="s">
        <v>160</v>
      </c>
      <c r="E64" s="94" t="s">
        <v>242</v>
      </c>
      <c r="F64" s="102">
        <v>11.69578</v>
      </c>
      <c r="G64" s="102"/>
      <c r="H64" s="102"/>
      <c r="I64" s="102"/>
      <c r="J64" s="102"/>
      <c r="K64" s="102"/>
      <c r="L64" s="102">
        <v>11.69578</v>
      </c>
      <c r="M64" s="102"/>
      <c r="N64" s="102"/>
      <c r="O64" s="102"/>
      <c r="P64" s="102"/>
      <c r="Q64" s="102">
        <v>11.69578</v>
      </c>
      <c r="R64" s="102"/>
      <c r="S64" s="102"/>
      <c r="T64" s="102"/>
      <c r="U64" s="102"/>
      <c r="V64" s="102"/>
    </row>
    <row r="65" ht="22.9" customHeight="1" spans="1:22">
      <c r="A65" s="68" t="s">
        <v>225</v>
      </c>
      <c r="B65" s="68" t="s">
        <v>226</v>
      </c>
      <c r="C65" s="68" t="s">
        <v>226</v>
      </c>
      <c r="D65" s="94" t="s">
        <v>160</v>
      </c>
      <c r="E65" s="94" t="s">
        <v>243</v>
      </c>
      <c r="F65" s="102">
        <v>11.69578</v>
      </c>
      <c r="G65" s="102"/>
      <c r="H65" s="102"/>
      <c r="I65" s="102"/>
      <c r="J65" s="102"/>
      <c r="K65" s="102"/>
      <c r="L65" s="102">
        <v>11.69578</v>
      </c>
      <c r="M65" s="102"/>
      <c r="N65" s="102"/>
      <c r="O65" s="102"/>
      <c r="P65" s="102"/>
      <c r="Q65" s="102">
        <v>11.69578</v>
      </c>
      <c r="R65" s="102"/>
      <c r="S65" s="102"/>
      <c r="T65" s="102"/>
      <c r="U65" s="102"/>
      <c r="V65" s="102"/>
    </row>
    <row r="66" ht="22.9" customHeight="1" spans="1:22">
      <c r="A66" s="68" t="s">
        <v>227</v>
      </c>
      <c r="B66" s="68"/>
      <c r="C66" s="68"/>
      <c r="D66" s="94" t="s">
        <v>160</v>
      </c>
      <c r="E66" s="94" t="s">
        <v>244</v>
      </c>
      <c r="F66" s="102">
        <v>47.572902</v>
      </c>
      <c r="G66" s="102"/>
      <c r="H66" s="102"/>
      <c r="I66" s="102"/>
      <c r="J66" s="102"/>
      <c r="K66" s="102"/>
      <c r="L66" s="102">
        <v>47.572902</v>
      </c>
      <c r="M66" s="102"/>
      <c r="N66" s="102"/>
      <c r="O66" s="102">
        <v>47.572902</v>
      </c>
      <c r="P66" s="102"/>
      <c r="Q66" s="102"/>
      <c r="R66" s="102"/>
      <c r="S66" s="102"/>
      <c r="T66" s="102"/>
      <c r="U66" s="102"/>
      <c r="V66" s="102"/>
    </row>
    <row r="67" ht="22.9" customHeight="1" spans="1:22">
      <c r="A67" s="68" t="s">
        <v>227</v>
      </c>
      <c r="B67" s="68" t="s">
        <v>228</v>
      </c>
      <c r="C67" s="68"/>
      <c r="D67" s="94" t="s">
        <v>160</v>
      </c>
      <c r="E67" s="94" t="s">
        <v>245</v>
      </c>
      <c r="F67" s="102">
        <v>47.572902</v>
      </c>
      <c r="G67" s="102"/>
      <c r="H67" s="102"/>
      <c r="I67" s="102"/>
      <c r="J67" s="102"/>
      <c r="K67" s="102"/>
      <c r="L67" s="102">
        <v>47.572902</v>
      </c>
      <c r="M67" s="102"/>
      <c r="N67" s="102"/>
      <c r="O67" s="102">
        <v>47.572902</v>
      </c>
      <c r="P67" s="102"/>
      <c r="Q67" s="102"/>
      <c r="R67" s="102"/>
      <c r="S67" s="102"/>
      <c r="T67" s="102"/>
      <c r="U67" s="102"/>
      <c r="V67" s="102"/>
    </row>
    <row r="68" ht="22.9" customHeight="1" spans="1:22">
      <c r="A68" s="68" t="s">
        <v>227</v>
      </c>
      <c r="B68" s="68" t="s">
        <v>228</v>
      </c>
      <c r="C68" s="68" t="s">
        <v>215</v>
      </c>
      <c r="D68" s="94" t="s">
        <v>160</v>
      </c>
      <c r="E68" s="94" t="s">
        <v>247</v>
      </c>
      <c r="F68" s="102">
        <v>47.572902</v>
      </c>
      <c r="G68" s="102"/>
      <c r="H68" s="102"/>
      <c r="I68" s="102"/>
      <c r="J68" s="102"/>
      <c r="K68" s="102"/>
      <c r="L68" s="102">
        <v>47.572902</v>
      </c>
      <c r="M68" s="102"/>
      <c r="N68" s="102"/>
      <c r="O68" s="102">
        <v>47.572902</v>
      </c>
      <c r="P68" s="102"/>
      <c r="Q68" s="102"/>
      <c r="R68" s="102"/>
      <c r="S68" s="102"/>
      <c r="T68" s="102"/>
      <c r="U68" s="102"/>
      <c r="V68" s="102"/>
    </row>
    <row r="69" ht="22.9" customHeight="1" spans="1:22">
      <c r="A69" s="68" t="s">
        <v>248</v>
      </c>
      <c r="B69" s="68"/>
      <c r="C69" s="68"/>
      <c r="D69" s="94" t="s">
        <v>160</v>
      </c>
      <c r="E69" s="94" t="s">
        <v>249</v>
      </c>
      <c r="F69" s="102">
        <v>606.767124</v>
      </c>
      <c r="G69" s="102">
        <v>591.0825</v>
      </c>
      <c r="H69" s="102">
        <v>324.061416</v>
      </c>
      <c r="I69" s="102">
        <v>235.619784</v>
      </c>
      <c r="J69" s="102">
        <v>31.4013</v>
      </c>
      <c r="K69" s="102"/>
      <c r="L69" s="102"/>
      <c r="M69" s="102"/>
      <c r="N69" s="102"/>
      <c r="O69" s="102"/>
      <c r="P69" s="102"/>
      <c r="Q69" s="102"/>
      <c r="R69" s="102"/>
      <c r="S69" s="102">
        <v>15.684624</v>
      </c>
      <c r="T69" s="102"/>
      <c r="U69" s="102"/>
      <c r="V69" s="102">
        <v>15.684624</v>
      </c>
    </row>
    <row r="70" ht="22.9" customHeight="1" spans="1:22">
      <c r="A70" s="68" t="s">
        <v>248</v>
      </c>
      <c r="B70" s="68" t="s">
        <v>199</v>
      </c>
      <c r="C70" s="68"/>
      <c r="D70" s="94" t="s">
        <v>160</v>
      </c>
      <c r="E70" s="94" t="s">
        <v>250</v>
      </c>
      <c r="F70" s="102">
        <v>606.767124</v>
      </c>
      <c r="G70" s="102">
        <v>591.0825</v>
      </c>
      <c r="H70" s="102">
        <v>324.061416</v>
      </c>
      <c r="I70" s="102">
        <v>235.619784</v>
      </c>
      <c r="J70" s="102">
        <v>31.4013</v>
      </c>
      <c r="K70" s="102"/>
      <c r="L70" s="102"/>
      <c r="M70" s="102"/>
      <c r="N70" s="102"/>
      <c r="O70" s="102"/>
      <c r="P70" s="102"/>
      <c r="Q70" s="102"/>
      <c r="R70" s="102"/>
      <c r="S70" s="102">
        <v>15.684624</v>
      </c>
      <c r="T70" s="102"/>
      <c r="U70" s="102"/>
      <c r="V70" s="102">
        <v>15.684624</v>
      </c>
    </row>
    <row r="71" ht="22.9" customHeight="1" spans="1:22">
      <c r="A71" s="68" t="s">
        <v>248</v>
      </c>
      <c r="B71" s="68" t="s">
        <v>199</v>
      </c>
      <c r="C71" s="68" t="s">
        <v>268</v>
      </c>
      <c r="D71" s="94" t="s">
        <v>160</v>
      </c>
      <c r="E71" s="94" t="s">
        <v>270</v>
      </c>
      <c r="F71" s="102">
        <v>606.767124</v>
      </c>
      <c r="G71" s="102">
        <v>591.0825</v>
      </c>
      <c r="H71" s="102">
        <v>324.061416</v>
      </c>
      <c r="I71" s="102">
        <v>235.619784</v>
      </c>
      <c r="J71" s="102">
        <v>31.4013</v>
      </c>
      <c r="K71" s="102"/>
      <c r="L71" s="102"/>
      <c r="M71" s="102"/>
      <c r="N71" s="102"/>
      <c r="O71" s="102"/>
      <c r="P71" s="102"/>
      <c r="Q71" s="102"/>
      <c r="R71" s="102"/>
      <c r="S71" s="102">
        <v>15.684624</v>
      </c>
      <c r="T71" s="102"/>
      <c r="U71" s="102"/>
      <c r="V71" s="102">
        <v>15.684624</v>
      </c>
    </row>
    <row r="72" ht="22.9" customHeight="1" spans="1:22">
      <c r="A72" s="68" t="s">
        <v>230</v>
      </c>
      <c r="B72" s="68"/>
      <c r="C72" s="68"/>
      <c r="D72" s="94" t="s">
        <v>160</v>
      </c>
      <c r="E72" s="94" t="s">
        <v>253</v>
      </c>
      <c r="F72" s="102">
        <v>67.161744</v>
      </c>
      <c r="G72" s="102"/>
      <c r="H72" s="102"/>
      <c r="I72" s="102"/>
      <c r="J72" s="102"/>
      <c r="K72" s="102"/>
      <c r="L72" s="102"/>
      <c r="M72" s="102"/>
      <c r="N72" s="102"/>
      <c r="O72" s="102"/>
      <c r="P72" s="102"/>
      <c r="Q72" s="102"/>
      <c r="R72" s="102">
        <v>67.161744</v>
      </c>
      <c r="S72" s="102"/>
      <c r="T72" s="102"/>
      <c r="U72" s="102"/>
      <c r="V72" s="102"/>
    </row>
    <row r="73" ht="22.9" customHeight="1" spans="1:22">
      <c r="A73" s="68" t="s">
        <v>230</v>
      </c>
      <c r="B73" s="68" t="s">
        <v>215</v>
      </c>
      <c r="C73" s="68"/>
      <c r="D73" s="94" t="s">
        <v>160</v>
      </c>
      <c r="E73" s="94" t="s">
        <v>254</v>
      </c>
      <c r="F73" s="102">
        <v>67.161744</v>
      </c>
      <c r="G73" s="102"/>
      <c r="H73" s="102"/>
      <c r="I73" s="102"/>
      <c r="J73" s="102"/>
      <c r="K73" s="102"/>
      <c r="L73" s="102"/>
      <c r="M73" s="102"/>
      <c r="N73" s="102"/>
      <c r="O73" s="102"/>
      <c r="P73" s="102"/>
      <c r="Q73" s="102"/>
      <c r="R73" s="102">
        <v>67.161744</v>
      </c>
      <c r="S73" s="102"/>
      <c r="T73" s="102"/>
      <c r="U73" s="102"/>
      <c r="V73" s="102"/>
    </row>
    <row r="74" ht="22.9" customHeight="1" spans="1:22">
      <c r="A74" s="68" t="s">
        <v>230</v>
      </c>
      <c r="B74" s="68" t="s">
        <v>215</v>
      </c>
      <c r="C74" s="68" t="s">
        <v>199</v>
      </c>
      <c r="D74" s="94" t="s">
        <v>160</v>
      </c>
      <c r="E74" s="94" t="s">
        <v>255</v>
      </c>
      <c r="F74" s="102">
        <v>67.161744</v>
      </c>
      <c r="G74" s="102"/>
      <c r="H74" s="102"/>
      <c r="I74" s="102"/>
      <c r="J74" s="102"/>
      <c r="K74" s="102"/>
      <c r="L74" s="102"/>
      <c r="M74" s="102"/>
      <c r="N74" s="102"/>
      <c r="O74" s="102"/>
      <c r="P74" s="102"/>
      <c r="Q74" s="102"/>
      <c r="R74" s="102">
        <v>67.161744</v>
      </c>
      <c r="S74" s="102"/>
      <c r="T74" s="102"/>
      <c r="U74" s="102"/>
      <c r="V74" s="102"/>
    </row>
    <row r="75" ht="22.9" customHeight="1" spans="1:22">
      <c r="A75" s="60"/>
      <c r="B75" s="60"/>
      <c r="C75" s="60"/>
      <c r="D75" s="77" t="s">
        <v>162</v>
      </c>
      <c r="E75" s="77" t="s">
        <v>163</v>
      </c>
      <c r="F75" s="105">
        <v>155.111425</v>
      </c>
      <c r="G75" s="105">
        <v>105.9776</v>
      </c>
      <c r="H75" s="105">
        <v>66.7824</v>
      </c>
      <c r="I75" s="105">
        <v>33.63</v>
      </c>
      <c r="J75" s="105">
        <v>5.5652</v>
      </c>
      <c r="K75" s="105"/>
      <c r="L75" s="105">
        <v>34.341041</v>
      </c>
      <c r="M75" s="105">
        <v>16.065984</v>
      </c>
      <c r="N75" s="105">
        <v>8.032992</v>
      </c>
      <c r="O75" s="105">
        <v>8.535054</v>
      </c>
      <c r="P75" s="105"/>
      <c r="Q75" s="105">
        <v>1.707011</v>
      </c>
      <c r="R75" s="105">
        <v>12.049488</v>
      </c>
      <c r="S75" s="105">
        <v>2.743296</v>
      </c>
      <c r="T75" s="105"/>
      <c r="U75" s="105"/>
      <c r="V75" s="105">
        <v>2.743296</v>
      </c>
    </row>
    <row r="76" ht="22.9" customHeight="1" spans="1:22">
      <c r="A76" s="68" t="s">
        <v>225</v>
      </c>
      <c r="B76" s="68"/>
      <c r="C76" s="68"/>
      <c r="D76" s="94" t="s">
        <v>162</v>
      </c>
      <c r="E76" s="94" t="s">
        <v>179</v>
      </c>
      <c r="F76" s="102">
        <v>25.1031</v>
      </c>
      <c r="G76" s="102"/>
      <c r="H76" s="102"/>
      <c r="I76" s="102"/>
      <c r="J76" s="102"/>
      <c r="K76" s="102"/>
      <c r="L76" s="102">
        <v>25.1031</v>
      </c>
      <c r="M76" s="102">
        <v>16.065984</v>
      </c>
      <c r="N76" s="102">
        <v>8.032992</v>
      </c>
      <c r="O76" s="102"/>
      <c r="P76" s="102"/>
      <c r="Q76" s="102">
        <v>1.004124</v>
      </c>
      <c r="R76" s="102"/>
      <c r="S76" s="102"/>
      <c r="T76" s="102"/>
      <c r="U76" s="102"/>
      <c r="V76" s="102"/>
    </row>
    <row r="77" ht="22.9" customHeight="1" spans="1:22">
      <c r="A77" s="68" t="s">
        <v>225</v>
      </c>
      <c r="B77" s="68" t="s">
        <v>180</v>
      </c>
      <c r="C77" s="68"/>
      <c r="D77" s="94" t="s">
        <v>162</v>
      </c>
      <c r="E77" s="94" t="s">
        <v>182</v>
      </c>
      <c r="F77" s="102">
        <v>24.098976</v>
      </c>
      <c r="G77" s="102"/>
      <c r="H77" s="102"/>
      <c r="I77" s="102"/>
      <c r="J77" s="102"/>
      <c r="K77" s="102"/>
      <c r="L77" s="102">
        <v>24.098976</v>
      </c>
      <c r="M77" s="102">
        <v>16.065984</v>
      </c>
      <c r="N77" s="102">
        <v>8.032992</v>
      </c>
      <c r="O77" s="102"/>
      <c r="P77" s="102"/>
      <c r="Q77" s="102"/>
      <c r="R77" s="102"/>
      <c r="S77" s="102"/>
      <c r="T77" s="102"/>
      <c r="U77" s="102"/>
      <c r="V77" s="102"/>
    </row>
    <row r="78" ht="22.9" customHeight="1" spans="1:22">
      <c r="A78" s="68" t="s">
        <v>225</v>
      </c>
      <c r="B78" s="68" t="s">
        <v>180</v>
      </c>
      <c r="C78" s="68" t="s">
        <v>180</v>
      </c>
      <c r="D78" s="94" t="s">
        <v>162</v>
      </c>
      <c r="E78" s="94" t="s">
        <v>184</v>
      </c>
      <c r="F78" s="102">
        <v>16.065984</v>
      </c>
      <c r="G78" s="102"/>
      <c r="H78" s="102"/>
      <c r="I78" s="102"/>
      <c r="J78" s="102"/>
      <c r="K78" s="102"/>
      <c r="L78" s="102">
        <v>16.065984</v>
      </c>
      <c r="M78" s="102">
        <v>16.065984</v>
      </c>
      <c r="N78" s="102"/>
      <c r="O78" s="102"/>
      <c r="P78" s="102"/>
      <c r="Q78" s="102"/>
      <c r="R78" s="102"/>
      <c r="S78" s="102"/>
      <c r="T78" s="102"/>
      <c r="U78" s="102"/>
      <c r="V78" s="102"/>
    </row>
    <row r="79" ht="22.9" customHeight="1" spans="1:22">
      <c r="A79" s="68" t="s">
        <v>225</v>
      </c>
      <c r="B79" s="68" t="s">
        <v>180</v>
      </c>
      <c r="C79" s="68" t="s">
        <v>185</v>
      </c>
      <c r="D79" s="94" t="s">
        <v>162</v>
      </c>
      <c r="E79" s="94" t="s">
        <v>187</v>
      </c>
      <c r="F79" s="102">
        <v>8.032992</v>
      </c>
      <c r="G79" s="102"/>
      <c r="H79" s="102"/>
      <c r="I79" s="102"/>
      <c r="J79" s="102"/>
      <c r="K79" s="102"/>
      <c r="L79" s="102">
        <v>8.032992</v>
      </c>
      <c r="M79" s="102"/>
      <c r="N79" s="102">
        <v>8.032992</v>
      </c>
      <c r="O79" s="102"/>
      <c r="P79" s="102"/>
      <c r="Q79" s="102"/>
      <c r="R79" s="102"/>
      <c r="S79" s="102"/>
      <c r="T79" s="102"/>
      <c r="U79" s="102"/>
      <c r="V79" s="102"/>
    </row>
    <row r="80" ht="22.9" customHeight="1" spans="1:22">
      <c r="A80" s="68" t="s">
        <v>225</v>
      </c>
      <c r="B80" s="68" t="s">
        <v>226</v>
      </c>
      <c r="C80" s="68"/>
      <c r="D80" s="94" t="s">
        <v>162</v>
      </c>
      <c r="E80" s="94" t="s">
        <v>193</v>
      </c>
      <c r="F80" s="102">
        <v>1.004124</v>
      </c>
      <c r="G80" s="102"/>
      <c r="H80" s="102"/>
      <c r="I80" s="102"/>
      <c r="J80" s="102"/>
      <c r="K80" s="102"/>
      <c r="L80" s="102">
        <v>1.004124</v>
      </c>
      <c r="M80" s="102"/>
      <c r="N80" s="102"/>
      <c r="O80" s="102"/>
      <c r="P80" s="102"/>
      <c r="Q80" s="102">
        <v>1.004124</v>
      </c>
      <c r="R80" s="102"/>
      <c r="S80" s="102"/>
      <c r="T80" s="102"/>
      <c r="U80" s="102"/>
      <c r="V80" s="102"/>
    </row>
    <row r="81" ht="22.9" customHeight="1" spans="1:22">
      <c r="A81" s="68" t="s">
        <v>225</v>
      </c>
      <c r="B81" s="68" t="s">
        <v>226</v>
      </c>
      <c r="C81" s="68" t="s">
        <v>226</v>
      </c>
      <c r="D81" s="94" t="s">
        <v>162</v>
      </c>
      <c r="E81" s="94" t="s">
        <v>195</v>
      </c>
      <c r="F81" s="102">
        <v>1.004124</v>
      </c>
      <c r="G81" s="102"/>
      <c r="H81" s="102"/>
      <c r="I81" s="102"/>
      <c r="J81" s="102"/>
      <c r="K81" s="102"/>
      <c r="L81" s="102">
        <v>1.004124</v>
      </c>
      <c r="M81" s="102"/>
      <c r="N81" s="102"/>
      <c r="O81" s="102"/>
      <c r="P81" s="102"/>
      <c r="Q81" s="102">
        <v>1.004124</v>
      </c>
      <c r="R81" s="102"/>
      <c r="S81" s="102"/>
      <c r="T81" s="102"/>
      <c r="U81" s="102"/>
      <c r="V81" s="102"/>
    </row>
    <row r="82" ht="22.9" customHeight="1" spans="1:22">
      <c r="A82" s="68" t="s">
        <v>227</v>
      </c>
      <c r="B82" s="68"/>
      <c r="C82" s="68"/>
      <c r="D82" s="94" t="s">
        <v>162</v>
      </c>
      <c r="E82" s="94" t="s">
        <v>196</v>
      </c>
      <c r="F82" s="102">
        <v>8.535054</v>
      </c>
      <c r="G82" s="102"/>
      <c r="H82" s="102"/>
      <c r="I82" s="102"/>
      <c r="J82" s="102"/>
      <c r="K82" s="102"/>
      <c r="L82" s="102">
        <v>8.535054</v>
      </c>
      <c r="M82" s="102"/>
      <c r="N82" s="102"/>
      <c r="O82" s="102">
        <v>8.535054</v>
      </c>
      <c r="P82" s="102"/>
      <c r="Q82" s="102"/>
      <c r="R82" s="102"/>
      <c r="S82" s="102"/>
      <c r="T82" s="102"/>
      <c r="U82" s="102"/>
      <c r="V82" s="102"/>
    </row>
    <row r="83" ht="22.9" customHeight="1" spans="1:22">
      <c r="A83" s="68" t="s">
        <v>227</v>
      </c>
      <c r="B83" s="68" t="s">
        <v>228</v>
      </c>
      <c r="C83" s="68"/>
      <c r="D83" s="94" t="s">
        <v>162</v>
      </c>
      <c r="E83" s="94" t="s">
        <v>198</v>
      </c>
      <c r="F83" s="102">
        <v>8.535054</v>
      </c>
      <c r="G83" s="102"/>
      <c r="H83" s="102"/>
      <c r="I83" s="102"/>
      <c r="J83" s="102"/>
      <c r="K83" s="102"/>
      <c r="L83" s="102">
        <v>8.535054</v>
      </c>
      <c r="M83" s="102"/>
      <c r="N83" s="102"/>
      <c r="O83" s="102">
        <v>8.535054</v>
      </c>
      <c r="P83" s="102"/>
      <c r="Q83" s="102"/>
      <c r="R83" s="102"/>
      <c r="S83" s="102"/>
      <c r="T83" s="102"/>
      <c r="U83" s="102"/>
      <c r="V83" s="102"/>
    </row>
    <row r="84" ht="22.9" customHeight="1" spans="1:22">
      <c r="A84" s="68" t="s">
        <v>227</v>
      </c>
      <c r="B84" s="68" t="s">
        <v>228</v>
      </c>
      <c r="C84" s="68" t="s">
        <v>215</v>
      </c>
      <c r="D84" s="94" t="s">
        <v>162</v>
      </c>
      <c r="E84" s="94" t="s">
        <v>229</v>
      </c>
      <c r="F84" s="102">
        <v>8.535054</v>
      </c>
      <c r="G84" s="102"/>
      <c r="H84" s="102"/>
      <c r="I84" s="102"/>
      <c r="J84" s="102"/>
      <c r="K84" s="102"/>
      <c r="L84" s="102">
        <v>8.535054</v>
      </c>
      <c r="M84" s="102"/>
      <c r="N84" s="102"/>
      <c r="O84" s="102">
        <v>8.535054</v>
      </c>
      <c r="P84" s="102"/>
      <c r="Q84" s="102"/>
      <c r="R84" s="102"/>
      <c r="S84" s="102"/>
      <c r="T84" s="102"/>
      <c r="U84" s="102"/>
      <c r="V84" s="102"/>
    </row>
    <row r="85" ht="22.9" customHeight="1" spans="1:22">
      <c r="A85" s="68" t="s">
        <v>248</v>
      </c>
      <c r="B85" s="68"/>
      <c r="C85" s="68"/>
      <c r="D85" s="94" t="s">
        <v>162</v>
      </c>
      <c r="E85" s="94" t="s">
        <v>202</v>
      </c>
      <c r="F85" s="102">
        <v>109.423783</v>
      </c>
      <c r="G85" s="102">
        <v>105.9776</v>
      </c>
      <c r="H85" s="102">
        <v>66.7824</v>
      </c>
      <c r="I85" s="102">
        <v>33.63</v>
      </c>
      <c r="J85" s="102">
        <v>5.5652</v>
      </c>
      <c r="K85" s="102"/>
      <c r="L85" s="102">
        <v>0.702887</v>
      </c>
      <c r="M85" s="102"/>
      <c r="N85" s="102"/>
      <c r="O85" s="102"/>
      <c r="P85" s="102"/>
      <c r="Q85" s="102">
        <v>0.702887</v>
      </c>
      <c r="R85" s="102"/>
      <c r="S85" s="102">
        <v>2.743296</v>
      </c>
      <c r="T85" s="102"/>
      <c r="U85" s="102"/>
      <c r="V85" s="102">
        <v>2.743296</v>
      </c>
    </row>
    <row r="86" ht="22.9" customHeight="1" spans="1:22">
      <c r="A86" s="68" t="s">
        <v>248</v>
      </c>
      <c r="B86" s="68" t="s">
        <v>199</v>
      </c>
      <c r="C86" s="68"/>
      <c r="D86" s="94" t="s">
        <v>162</v>
      </c>
      <c r="E86" s="94" t="s">
        <v>204</v>
      </c>
      <c r="F86" s="102">
        <v>109.423783</v>
      </c>
      <c r="G86" s="102">
        <v>105.9776</v>
      </c>
      <c r="H86" s="102">
        <v>66.7824</v>
      </c>
      <c r="I86" s="102">
        <v>33.63</v>
      </c>
      <c r="J86" s="102">
        <v>5.5652</v>
      </c>
      <c r="K86" s="102"/>
      <c r="L86" s="102">
        <v>0.702887</v>
      </c>
      <c r="M86" s="102"/>
      <c r="N86" s="102"/>
      <c r="O86" s="102"/>
      <c r="P86" s="102"/>
      <c r="Q86" s="102">
        <v>0.702887</v>
      </c>
      <c r="R86" s="102"/>
      <c r="S86" s="102">
        <v>2.743296</v>
      </c>
      <c r="T86" s="102"/>
      <c r="U86" s="102"/>
      <c r="V86" s="102">
        <v>2.743296</v>
      </c>
    </row>
    <row r="87" ht="22.9" customHeight="1" spans="1:22">
      <c r="A87" s="68" t="s">
        <v>248</v>
      </c>
      <c r="B87" s="68" t="s">
        <v>199</v>
      </c>
      <c r="C87" s="68">
        <v>36</v>
      </c>
      <c r="D87" s="94" t="s">
        <v>162</v>
      </c>
      <c r="E87" s="94" t="s">
        <v>275</v>
      </c>
      <c r="F87" s="102">
        <v>109.423783</v>
      </c>
      <c r="G87" s="102">
        <v>105.9776</v>
      </c>
      <c r="H87" s="102">
        <v>66.7824</v>
      </c>
      <c r="I87" s="102">
        <v>33.63</v>
      </c>
      <c r="J87" s="102">
        <v>5.5652</v>
      </c>
      <c r="K87" s="102"/>
      <c r="L87" s="102">
        <v>0.702887</v>
      </c>
      <c r="M87" s="102"/>
      <c r="N87" s="102"/>
      <c r="O87" s="102"/>
      <c r="P87" s="102"/>
      <c r="Q87" s="102">
        <v>0.702887</v>
      </c>
      <c r="R87" s="102"/>
      <c r="S87" s="102">
        <v>2.743296</v>
      </c>
      <c r="T87" s="102"/>
      <c r="U87" s="102"/>
      <c r="V87" s="102">
        <v>2.743296</v>
      </c>
    </row>
    <row r="88" ht="22.9" customHeight="1" spans="1:22">
      <c r="A88" s="68" t="s">
        <v>230</v>
      </c>
      <c r="B88" s="68"/>
      <c r="C88" s="68"/>
      <c r="D88" s="94" t="s">
        <v>162</v>
      </c>
      <c r="E88" s="94" t="s">
        <v>220</v>
      </c>
      <c r="F88" s="102">
        <v>12.049488</v>
      </c>
      <c r="G88" s="102"/>
      <c r="H88" s="102"/>
      <c r="I88" s="102"/>
      <c r="J88" s="102"/>
      <c r="K88" s="102"/>
      <c r="L88" s="102"/>
      <c r="M88" s="102"/>
      <c r="N88" s="102"/>
      <c r="O88" s="102"/>
      <c r="P88" s="102"/>
      <c r="Q88" s="102"/>
      <c r="R88" s="102">
        <v>12.049488</v>
      </c>
      <c r="S88" s="102"/>
      <c r="T88" s="102"/>
      <c r="U88" s="102"/>
      <c r="V88" s="102"/>
    </row>
    <row r="89" ht="22.9" customHeight="1" spans="1:22">
      <c r="A89" s="68" t="s">
        <v>230</v>
      </c>
      <c r="B89" s="68" t="s">
        <v>215</v>
      </c>
      <c r="C89" s="68"/>
      <c r="D89" s="94" t="s">
        <v>162</v>
      </c>
      <c r="E89" s="94" t="s">
        <v>222</v>
      </c>
      <c r="F89" s="102">
        <v>12.049488</v>
      </c>
      <c r="G89" s="102"/>
      <c r="H89" s="102"/>
      <c r="I89" s="102"/>
      <c r="J89" s="102"/>
      <c r="K89" s="102"/>
      <c r="L89" s="102"/>
      <c r="M89" s="102"/>
      <c r="N89" s="102"/>
      <c r="O89" s="102"/>
      <c r="P89" s="102"/>
      <c r="Q89" s="102"/>
      <c r="R89" s="102">
        <v>12.049488</v>
      </c>
      <c r="S89" s="102"/>
      <c r="T89" s="102"/>
      <c r="U89" s="102"/>
      <c r="V89" s="102"/>
    </row>
    <row r="90" ht="22.9" customHeight="1" spans="1:22">
      <c r="A90" s="68" t="s">
        <v>230</v>
      </c>
      <c r="B90" s="68" t="s">
        <v>215</v>
      </c>
      <c r="C90" s="68" t="s">
        <v>199</v>
      </c>
      <c r="D90" s="94" t="s">
        <v>162</v>
      </c>
      <c r="E90" s="94" t="s">
        <v>224</v>
      </c>
      <c r="F90" s="102">
        <v>12.049488</v>
      </c>
      <c r="G90" s="102"/>
      <c r="H90" s="102"/>
      <c r="I90" s="102"/>
      <c r="J90" s="102"/>
      <c r="K90" s="102"/>
      <c r="L90" s="102"/>
      <c r="M90" s="102"/>
      <c r="N90" s="102"/>
      <c r="O90" s="102"/>
      <c r="P90" s="102"/>
      <c r="Q90" s="102"/>
      <c r="R90" s="102">
        <v>12.049488</v>
      </c>
      <c r="S90" s="102"/>
      <c r="T90" s="102"/>
      <c r="U90" s="102"/>
      <c r="V90" s="102"/>
    </row>
    <row r="91" ht="22.9" customHeight="1" spans="1:22">
      <c r="A91" s="60"/>
      <c r="B91" s="60"/>
      <c r="C91" s="60"/>
      <c r="D91" s="77" t="s">
        <v>164</v>
      </c>
      <c r="E91" s="77" t="s">
        <v>165</v>
      </c>
      <c r="F91" s="105">
        <v>56.617088</v>
      </c>
      <c r="G91" s="105">
        <v>38.6531</v>
      </c>
      <c r="H91" s="105">
        <v>22.8372</v>
      </c>
      <c r="I91" s="105">
        <v>13.9128</v>
      </c>
      <c r="J91" s="105">
        <v>1.9031</v>
      </c>
      <c r="K91" s="105"/>
      <c r="L91" s="105">
        <v>12.5685</v>
      </c>
      <c r="M91" s="105">
        <v>5.88</v>
      </c>
      <c r="N91" s="105">
        <v>2.94</v>
      </c>
      <c r="O91" s="105">
        <v>3.12375</v>
      </c>
      <c r="P91" s="105"/>
      <c r="Q91" s="105">
        <v>0.62475</v>
      </c>
      <c r="R91" s="105">
        <v>4.41</v>
      </c>
      <c r="S91" s="105">
        <v>0.985488</v>
      </c>
      <c r="T91" s="105"/>
      <c r="U91" s="105"/>
      <c r="V91" s="105">
        <v>0.985488</v>
      </c>
    </row>
    <row r="92" ht="22.9" customHeight="1" spans="1:22">
      <c r="A92" s="68" t="s">
        <v>225</v>
      </c>
      <c r="B92" s="68"/>
      <c r="C92" s="68"/>
      <c r="D92" s="94" t="s">
        <v>164</v>
      </c>
      <c r="E92" s="94" t="s">
        <v>179</v>
      </c>
      <c r="F92" s="102">
        <v>9.44475</v>
      </c>
      <c r="G92" s="102"/>
      <c r="H92" s="102"/>
      <c r="I92" s="102"/>
      <c r="J92" s="102"/>
      <c r="K92" s="102"/>
      <c r="L92" s="102">
        <v>9.44475</v>
      </c>
      <c r="M92" s="102">
        <v>5.88</v>
      </c>
      <c r="N92" s="102">
        <v>2.94</v>
      </c>
      <c r="O92" s="102"/>
      <c r="P92" s="102"/>
      <c r="Q92" s="102">
        <v>0.62475</v>
      </c>
      <c r="R92" s="102"/>
      <c r="S92" s="102"/>
      <c r="T92" s="102"/>
      <c r="U92" s="102"/>
      <c r="V92" s="102"/>
    </row>
    <row r="93" ht="22.9" customHeight="1" spans="1:22">
      <c r="A93" s="68" t="s">
        <v>225</v>
      </c>
      <c r="B93" s="68" t="s">
        <v>180</v>
      </c>
      <c r="C93" s="68"/>
      <c r="D93" s="94" t="s">
        <v>164</v>
      </c>
      <c r="E93" s="94" t="s">
        <v>182</v>
      </c>
      <c r="F93" s="102">
        <v>8.82</v>
      </c>
      <c r="G93" s="102"/>
      <c r="H93" s="102"/>
      <c r="I93" s="102"/>
      <c r="J93" s="102"/>
      <c r="K93" s="102"/>
      <c r="L93" s="102">
        <v>8.82</v>
      </c>
      <c r="M93" s="102">
        <v>5.88</v>
      </c>
      <c r="N93" s="102">
        <v>2.94</v>
      </c>
      <c r="O93" s="102"/>
      <c r="P93" s="102"/>
      <c r="Q93" s="102"/>
      <c r="R93" s="102"/>
      <c r="S93" s="102"/>
      <c r="T93" s="102"/>
      <c r="U93" s="102"/>
      <c r="V93" s="102"/>
    </row>
    <row r="94" ht="22.9" customHeight="1" spans="1:22">
      <c r="A94" s="68" t="s">
        <v>225</v>
      </c>
      <c r="B94" s="68" t="s">
        <v>180</v>
      </c>
      <c r="C94" s="68" t="s">
        <v>180</v>
      </c>
      <c r="D94" s="94" t="s">
        <v>164</v>
      </c>
      <c r="E94" s="94" t="s">
        <v>184</v>
      </c>
      <c r="F94" s="102">
        <v>5.88</v>
      </c>
      <c r="G94" s="102"/>
      <c r="H94" s="102"/>
      <c r="I94" s="102"/>
      <c r="J94" s="102"/>
      <c r="K94" s="102"/>
      <c r="L94" s="102">
        <v>5.88</v>
      </c>
      <c r="M94" s="102">
        <v>5.88</v>
      </c>
      <c r="N94" s="102"/>
      <c r="O94" s="102"/>
      <c r="P94" s="102"/>
      <c r="Q94" s="102"/>
      <c r="R94" s="102"/>
      <c r="S94" s="102"/>
      <c r="T94" s="102"/>
      <c r="U94" s="102"/>
      <c r="V94" s="102"/>
    </row>
    <row r="95" ht="22.9" customHeight="1" spans="1:22">
      <c r="A95" s="68" t="s">
        <v>225</v>
      </c>
      <c r="B95" s="68" t="s">
        <v>180</v>
      </c>
      <c r="C95" s="68" t="s">
        <v>185</v>
      </c>
      <c r="D95" s="94" t="s">
        <v>164</v>
      </c>
      <c r="E95" s="94" t="s">
        <v>187</v>
      </c>
      <c r="F95" s="102">
        <v>2.94</v>
      </c>
      <c r="G95" s="102"/>
      <c r="H95" s="102"/>
      <c r="I95" s="102"/>
      <c r="J95" s="102"/>
      <c r="K95" s="102"/>
      <c r="L95" s="102">
        <v>2.94</v>
      </c>
      <c r="M95" s="102"/>
      <c r="N95" s="102">
        <v>2.94</v>
      </c>
      <c r="O95" s="102"/>
      <c r="P95" s="102"/>
      <c r="Q95" s="102"/>
      <c r="R95" s="102"/>
      <c r="S95" s="102"/>
      <c r="T95" s="102"/>
      <c r="U95" s="102"/>
      <c r="V95" s="102"/>
    </row>
    <row r="96" ht="22.9" customHeight="1" spans="1:22">
      <c r="A96" s="68" t="s">
        <v>225</v>
      </c>
      <c r="B96" s="68" t="s">
        <v>226</v>
      </c>
      <c r="C96" s="68"/>
      <c r="D96" s="94" t="s">
        <v>164</v>
      </c>
      <c r="E96" s="94" t="s">
        <v>193</v>
      </c>
      <c r="F96" s="102">
        <v>0.62475</v>
      </c>
      <c r="G96" s="102"/>
      <c r="H96" s="102"/>
      <c r="I96" s="102"/>
      <c r="J96" s="102"/>
      <c r="K96" s="102"/>
      <c r="L96" s="102">
        <v>0.62475</v>
      </c>
      <c r="M96" s="102"/>
      <c r="N96" s="102"/>
      <c r="O96" s="102"/>
      <c r="P96" s="102"/>
      <c r="Q96" s="102">
        <v>0.62475</v>
      </c>
      <c r="R96" s="102"/>
      <c r="S96" s="102"/>
      <c r="T96" s="102"/>
      <c r="U96" s="102"/>
      <c r="V96" s="102"/>
    </row>
    <row r="97" ht="22.9" customHeight="1" spans="1:22">
      <c r="A97" s="68" t="s">
        <v>225</v>
      </c>
      <c r="B97" s="68" t="s">
        <v>226</v>
      </c>
      <c r="C97" s="68" t="s">
        <v>226</v>
      </c>
      <c r="D97" s="94" t="s">
        <v>164</v>
      </c>
      <c r="E97" s="94" t="s">
        <v>195</v>
      </c>
      <c r="F97" s="102">
        <v>0.62475</v>
      </c>
      <c r="G97" s="102"/>
      <c r="H97" s="102"/>
      <c r="I97" s="102"/>
      <c r="J97" s="102"/>
      <c r="K97" s="102"/>
      <c r="L97" s="102">
        <v>0.62475</v>
      </c>
      <c r="M97" s="102"/>
      <c r="N97" s="102"/>
      <c r="O97" s="102"/>
      <c r="P97" s="102"/>
      <c r="Q97" s="102">
        <v>0.62475</v>
      </c>
      <c r="R97" s="102"/>
      <c r="S97" s="102"/>
      <c r="T97" s="102"/>
      <c r="U97" s="102"/>
      <c r="V97" s="102"/>
    </row>
    <row r="98" ht="22.9" customHeight="1" spans="1:22">
      <c r="A98" s="68" t="s">
        <v>227</v>
      </c>
      <c r="B98" s="68"/>
      <c r="C98" s="68"/>
      <c r="D98" s="94" t="s">
        <v>164</v>
      </c>
      <c r="E98" s="94" t="s">
        <v>196</v>
      </c>
      <c r="F98" s="102">
        <v>3.12375</v>
      </c>
      <c r="G98" s="102"/>
      <c r="H98" s="102"/>
      <c r="I98" s="102"/>
      <c r="J98" s="102"/>
      <c r="K98" s="102"/>
      <c r="L98" s="102">
        <v>3.12375</v>
      </c>
      <c r="M98" s="102"/>
      <c r="N98" s="102"/>
      <c r="O98" s="102">
        <v>3.12375</v>
      </c>
      <c r="P98" s="102"/>
      <c r="Q98" s="102"/>
      <c r="R98" s="102"/>
      <c r="S98" s="102"/>
      <c r="T98" s="102"/>
      <c r="U98" s="102"/>
      <c r="V98" s="102"/>
    </row>
    <row r="99" ht="22.9" customHeight="1" spans="1:22">
      <c r="A99" s="68" t="s">
        <v>227</v>
      </c>
      <c r="B99" s="68" t="s">
        <v>228</v>
      </c>
      <c r="C99" s="68"/>
      <c r="D99" s="94" t="s">
        <v>164</v>
      </c>
      <c r="E99" s="94" t="s">
        <v>198</v>
      </c>
      <c r="F99" s="102">
        <v>3.12375</v>
      </c>
      <c r="G99" s="102"/>
      <c r="H99" s="102"/>
      <c r="I99" s="102"/>
      <c r="J99" s="102"/>
      <c r="K99" s="102"/>
      <c r="L99" s="102">
        <v>3.12375</v>
      </c>
      <c r="M99" s="102"/>
      <c r="N99" s="102"/>
      <c r="O99" s="102">
        <v>3.12375</v>
      </c>
      <c r="P99" s="102"/>
      <c r="Q99" s="102"/>
      <c r="R99" s="102"/>
      <c r="S99" s="102"/>
      <c r="T99" s="102"/>
      <c r="U99" s="102"/>
      <c r="V99" s="102"/>
    </row>
    <row r="100" ht="22.9" customHeight="1" spans="1:22">
      <c r="A100" s="68" t="s">
        <v>227</v>
      </c>
      <c r="B100" s="68" t="s">
        <v>228</v>
      </c>
      <c r="C100" s="111" t="s">
        <v>215</v>
      </c>
      <c r="D100" s="94" t="s">
        <v>164</v>
      </c>
      <c r="E100" s="94" t="s">
        <v>229</v>
      </c>
      <c r="F100" s="102">
        <v>3.12375</v>
      </c>
      <c r="G100" s="102"/>
      <c r="H100" s="102"/>
      <c r="I100" s="102"/>
      <c r="J100" s="102"/>
      <c r="K100" s="102"/>
      <c r="L100" s="102">
        <v>3.12375</v>
      </c>
      <c r="M100" s="102"/>
      <c r="N100" s="102"/>
      <c r="O100" s="102">
        <v>3.12375</v>
      </c>
      <c r="P100" s="102"/>
      <c r="Q100" s="102"/>
      <c r="R100" s="102"/>
      <c r="S100" s="102"/>
      <c r="T100" s="102"/>
      <c r="U100" s="102"/>
      <c r="V100" s="102"/>
    </row>
    <row r="101" ht="22.9" customHeight="1" spans="1:22">
      <c r="A101" s="68" t="s">
        <v>248</v>
      </c>
      <c r="B101" s="68"/>
      <c r="C101" s="68"/>
      <c r="D101" s="94" t="s">
        <v>164</v>
      </c>
      <c r="E101" s="94" t="s">
        <v>202</v>
      </c>
      <c r="F101" s="102">
        <v>39.638588</v>
      </c>
      <c r="G101" s="102">
        <v>38.6531</v>
      </c>
      <c r="H101" s="102">
        <v>22.8372</v>
      </c>
      <c r="I101" s="102">
        <v>13.9128</v>
      </c>
      <c r="J101" s="102">
        <v>1.9031</v>
      </c>
      <c r="K101" s="102"/>
      <c r="L101" s="102"/>
      <c r="M101" s="102"/>
      <c r="N101" s="102"/>
      <c r="O101" s="102"/>
      <c r="P101" s="102"/>
      <c r="Q101" s="102"/>
      <c r="R101" s="102"/>
      <c r="S101" s="102">
        <v>0.985488</v>
      </c>
      <c r="T101" s="102"/>
      <c r="U101" s="102"/>
      <c r="V101" s="102">
        <v>0.985488</v>
      </c>
    </row>
    <row r="102" ht="22.9" customHeight="1" spans="1:22">
      <c r="A102" s="68" t="s">
        <v>248</v>
      </c>
      <c r="B102" s="68" t="s">
        <v>199</v>
      </c>
      <c r="C102" s="68"/>
      <c r="D102" s="94" t="s">
        <v>164</v>
      </c>
      <c r="E102" s="94" t="s">
        <v>204</v>
      </c>
      <c r="F102" s="102">
        <v>39.638588</v>
      </c>
      <c r="G102" s="102">
        <v>38.6531</v>
      </c>
      <c r="H102" s="102">
        <v>22.8372</v>
      </c>
      <c r="I102" s="102">
        <v>13.9128</v>
      </c>
      <c r="J102" s="102">
        <v>1.9031</v>
      </c>
      <c r="K102" s="102"/>
      <c r="L102" s="102"/>
      <c r="M102" s="102"/>
      <c r="N102" s="102"/>
      <c r="O102" s="102"/>
      <c r="P102" s="102"/>
      <c r="Q102" s="102"/>
      <c r="R102" s="102"/>
      <c r="S102" s="102">
        <v>0.985488</v>
      </c>
      <c r="T102" s="102"/>
      <c r="U102" s="102"/>
      <c r="V102" s="102">
        <v>0.985488</v>
      </c>
    </row>
    <row r="103" ht="22.9" customHeight="1" spans="1:22">
      <c r="A103" s="68" t="s">
        <v>248</v>
      </c>
      <c r="B103" s="68" t="s">
        <v>199</v>
      </c>
      <c r="C103" s="68">
        <v>99</v>
      </c>
      <c r="D103" s="94" t="s">
        <v>164</v>
      </c>
      <c r="E103" s="94" t="s">
        <v>214</v>
      </c>
      <c r="F103" s="102">
        <v>39.638588</v>
      </c>
      <c r="G103" s="102">
        <v>38.6531</v>
      </c>
      <c r="H103" s="102">
        <v>22.8372</v>
      </c>
      <c r="I103" s="102">
        <v>13.9128</v>
      </c>
      <c r="J103" s="102">
        <v>1.9031</v>
      </c>
      <c r="K103" s="102"/>
      <c r="L103" s="102"/>
      <c r="M103" s="102"/>
      <c r="N103" s="102"/>
      <c r="O103" s="102"/>
      <c r="P103" s="102"/>
      <c r="Q103" s="102"/>
      <c r="R103" s="102"/>
      <c r="S103" s="102">
        <v>0.985488</v>
      </c>
      <c r="T103" s="102"/>
      <c r="U103" s="102"/>
      <c r="V103" s="102">
        <v>0.985488</v>
      </c>
    </row>
    <row r="104" ht="22.9" customHeight="1" spans="1:22">
      <c r="A104" s="68" t="s">
        <v>230</v>
      </c>
      <c r="B104" s="68"/>
      <c r="C104" s="68"/>
      <c r="D104" s="94" t="s">
        <v>164</v>
      </c>
      <c r="E104" s="94" t="s">
        <v>220</v>
      </c>
      <c r="F104" s="102">
        <v>4.41</v>
      </c>
      <c r="G104" s="102"/>
      <c r="H104" s="102"/>
      <c r="I104" s="102"/>
      <c r="J104" s="102"/>
      <c r="K104" s="102"/>
      <c r="L104" s="102"/>
      <c r="M104" s="102"/>
      <c r="N104" s="102"/>
      <c r="O104" s="102"/>
      <c r="P104" s="102"/>
      <c r="Q104" s="102"/>
      <c r="R104" s="102">
        <v>4.41</v>
      </c>
      <c r="S104" s="102"/>
      <c r="T104" s="102"/>
      <c r="U104" s="102"/>
      <c r="V104" s="102"/>
    </row>
    <row r="105" ht="22.9" customHeight="1" spans="1:22">
      <c r="A105" s="68" t="s">
        <v>230</v>
      </c>
      <c r="B105" s="68" t="s">
        <v>215</v>
      </c>
      <c r="C105" s="68"/>
      <c r="D105" s="94" t="s">
        <v>164</v>
      </c>
      <c r="E105" s="94" t="s">
        <v>222</v>
      </c>
      <c r="F105" s="102">
        <v>4.41</v>
      </c>
      <c r="G105" s="102"/>
      <c r="H105" s="102"/>
      <c r="I105" s="102"/>
      <c r="J105" s="102"/>
      <c r="K105" s="102"/>
      <c r="L105" s="102"/>
      <c r="M105" s="102"/>
      <c r="N105" s="102"/>
      <c r="O105" s="102"/>
      <c r="P105" s="102"/>
      <c r="Q105" s="102"/>
      <c r="R105" s="102">
        <v>4.41</v>
      </c>
      <c r="S105" s="102"/>
      <c r="T105" s="102"/>
      <c r="U105" s="102"/>
      <c r="V105" s="102"/>
    </row>
    <row r="106" ht="22.9" customHeight="1" spans="1:22">
      <c r="A106" s="68" t="s">
        <v>230</v>
      </c>
      <c r="B106" s="68" t="s">
        <v>215</v>
      </c>
      <c r="C106" s="68" t="s">
        <v>199</v>
      </c>
      <c r="D106" s="94" t="s">
        <v>164</v>
      </c>
      <c r="E106" s="94" t="s">
        <v>224</v>
      </c>
      <c r="F106" s="102">
        <v>4.41</v>
      </c>
      <c r="G106" s="102"/>
      <c r="H106" s="102"/>
      <c r="I106" s="102"/>
      <c r="J106" s="102"/>
      <c r="K106" s="102"/>
      <c r="L106" s="102"/>
      <c r="M106" s="102"/>
      <c r="N106" s="102"/>
      <c r="O106" s="102"/>
      <c r="P106" s="102"/>
      <c r="Q106" s="102"/>
      <c r="R106" s="102">
        <v>4.41</v>
      </c>
      <c r="S106" s="102"/>
      <c r="T106" s="102"/>
      <c r="U106" s="102"/>
      <c r="V106" s="10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zoomScale="153" zoomScaleNormal="153" workbookViewId="0">
      <selection activeCell="G6" sqref="G6:K6"/>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s>
  <sheetData>
    <row r="1" ht="16.35" customHeight="1" spans="1:11">
      <c r="A1" s="57"/>
      <c r="K1" s="95" t="s">
        <v>422</v>
      </c>
    </row>
    <row r="2" ht="46.5" customHeight="1" spans="1:11">
      <c r="A2" s="97" t="s">
        <v>16</v>
      </c>
      <c r="B2" s="97"/>
      <c r="C2" s="97"/>
      <c r="D2" s="97"/>
      <c r="E2" s="97"/>
      <c r="F2" s="97"/>
      <c r="G2" s="97"/>
      <c r="H2" s="97"/>
      <c r="I2" s="97"/>
      <c r="J2" s="97"/>
      <c r="K2" s="97"/>
    </row>
    <row r="3" ht="18.2" customHeight="1" spans="1:11">
      <c r="A3" s="75" t="s">
        <v>31</v>
      </c>
      <c r="B3" s="75"/>
      <c r="C3" s="75"/>
      <c r="D3" s="75"/>
      <c r="E3" s="75"/>
      <c r="F3" s="75"/>
      <c r="G3" s="75"/>
      <c r="H3" s="75"/>
      <c r="I3" s="75"/>
      <c r="J3" s="96" t="s">
        <v>32</v>
      </c>
      <c r="K3" s="96"/>
    </row>
    <row r="4" ht="23.25" customHeight="1" spans="1:11">
      <c r="A4" s="76" t="s">
        <v>167</v>
      </c>
      <c r="B4" s="76"/>
      <c r="C4" s="76"/>
      <c r="D4" s="76" t="s">
        <v>279</v>
      </c>
      <c r="E4" s="76" t="s">
        <v>280</v>
      </c>
      <c r="F4" s="76" t="s">
        <v>423</v>
      </c>
      <c r="G4" s="76" t="s">
        <v>424</v>
      </c>
      <c r="H4" s="76" t="s">
        <v>425</v>
      </c>
      <c r="I4" s="76" t="s">
        <v>426</v>
      </c>
      <c r="J4" s="76" t="s">
        <v>427</v>
      </c>
      <c r="K4" s="76" t="s">
        <v>428</v>
      </c>
    </row>
    <row r="5" ht="23.25" customHeight="1" spans="1:11">
      <c r="A5" s="76" t="s">
        <v>175</v>
      </c>
      <c r="B5" s="76" t="s">
        <v>176</v>
      </c>
      <c r="C5" s="76" t="s">
        <v>177</v>
      </c>
      <c r="D5" s="76"/>
      <c r="E5" s="76"/>
      <c r="F5" s="76"/>
      <c r="G5" s="76"/>
      <c r="H5" s="76"/>
      <c r="I5" s="76"/>
      <c r="J5" s="76"/>
      <c r="K5" s="76"/>
    </row>
    <row r="6" ht="22.9" customHeight="1" spans="1:11">
      <c r="A6" s="79"/>
      <c r="B6" s="79"/>
      <c r="C6" s="79"/>
      <c r="D6" s="79"/>
      <c r="E6" s="79" t="s">
        <v>136</v>
      </c>
      <c r="F6" s="78">
        <v>3.314</v>
      </c>
      <c r="G6" s="78">
        <v>2.484</v>
      </c>
      <c r="H6" s="78"/>
      <c r="I6" s="78"/>
      <c r="J6" s="78"/>
      <c r="K6" s="78">
        <v>0.83</v>
      </c>
    </row>
    <row r="7" ht="22.9" customHeight="1" spans="1:11">
      <c r="A7" s="103"/>
      <c r="B7" s="103"/>
      <c r="C7" s="103"/>
      <c r="D7" s="104">
        <v>405</v>
      </c>
      <c r="E7" s="77" t="s">
        <v>3</v>
      </c>
      <c r="F7" s="78">
        <f>F8+F12</f>
        <v>3.314</v>
      </c>
      <c r="G7" s="78">
        <f>G8+G12</f>
        <v>2.484</v>
      </c>
      <c r="H7" s="78"/>
      <c r="I7" s="78"/>
      <c r="J7" s="78"/>
      <c r="K7" s="78">
        <f>K8+K12</f>
        <v>0.83</v>
      </c>
    </row>
    <row r="8" ht="22.9" customHeight="1" spans="1:11">
      <c r="A8" s="103"/>
      <c r="B8" s="103"/>
      <c r="C8" s="103"/>
      <c r="D8" s="104">
        <v>405001</v>
      </c>
      <c r="E8" s="100" t="s">
        <v>429</v>
      </c>
      <c r="F8" s="78">
        <v>2.484</v>
      </c>
      <c r="G8" s="78">
        <v>2.484</v>
      </c>
      <c r="H8" s="78"/>
      <c r="I8" s="78"/>
      <c r="J8" s="78"/>
      <c r="K8" s="78"/>
    </row>
    <row r="9" ht="22.9" customHeight="1" spans="1:11">
      <c r="A9" s="68" t="s">
        <v>248</v>
      </c>
      <c r="B9" s="68"/>
      <c r="C9" s="68"/>
      <c r="D9" s="94" t="s">
        <v>154</v>
      </c>
      <c r="E9" s="94" t="s">
        <v>202</v>
      </c>
      <c r="F9" s="102">
        <v>2.484</v>
      </c>
      <c r="G9" s="102">
        <v>2.484</v>
      </c>
      <c r="H9" s="105"/>
      <c r="I9" s="105"/>
      <c r="J9" s="105"/>
      <c r="K9" s="105"/>
    </row>
    <row r="10" ht="22.9" customHeight="1" spans="1:11">
      <c r="A10" s="68" t="s">
        <v>248</v>
      </c>
      <c r="B10" s="68" t="s">
        <v>199</v>
      </c>
      <c r="C10" s="68"/>
      <c r="D10" s="94" t="s">
        <v>154</v>
      </c>
      <c r="E10" s="94" t="s">
        <v>204</v>
      </c>
      <c r="F10" s="102">
        <v>2.484</v>
      </c>
      <c r="G10" s="102">
        <v>2.484</v>
      </c>
      <c r="H10" s="105"/>
      <c r="I10" s="105"/>
      <c r="J10" s="105"/>
      <c r="K10" s="105"/>
    </row>
    <row r="11" ht="22.9" customHeight="1" spans="1:11">
      <c r="A11" s="68" t="s">
        <v>248</v>
      </c>
      <c r="B11" s="68" t="s">
        <v>199</v>
      </c>
      <c r="C11" s="106" t="s">
        <v>199</v>
      </c>
      <c r="D11" s="107" t="s">
        <v>154</v>
      </c>
      <c r="E11" s="94" t="s">
        <v>206</v>
      </c>
      <c r="F11" s="99">
        <v>2.484</v>
      </c>
      <c r="G11" s="102">
        <v>2.484</v>
      </c>
      <c r="H11" s="102"/>
      <c r="I11" s="102"/>
      <c r="J11" s="102"/>
      <c r="K11" s="102"/>
    </row>
    <row r="12" ht="22.9" customHeight="1" spans="1:11">
      <c r="A12" s="60"/>
      <c r="B12" s="60"/>
      <c r="C12" s="106"/>
      <c r="D12" s="104" t="s">
        <v>158</v>
      </c>
      <c r="E12" s="77" t="s">
        <v>159</v>
      </c>
      <c r="F12" s="78">
        <v>0.83</v>
      </c>
      <c r="G12" s="105"/>
      <c r="H12" s="105"/>
      <c r="I12" s="105"/>
      <c r="J12" s="105"/>
      <c r="K12" s="105">
        <v>0.83</v>
      </c>
    </row>
    <row r="13" ht="22.9" customHeight="1" spans="1:11">
      <c r="A13" s="68" t="s">
        <v>248</v>
      </c>
      <c r="B13" s="68"/>
      <c r="C13" s="106"/>
      <c r="D13" s="107" t="s">
        <v>158</v>
      </c>
      <c r="E13" s="94" t="s">
        <v>249</v>
      </c>
      <c r="F13" s="99">
        <v>0.83</v>
      </c>
      <c r="G13" s="102"/>
      <c r="H13" s="102"/>
      <c r="I13" s="102"/>
      <c r="J13" s="102"/>
      <c r="K13" s="102">
        <v>0.83</v>
      </c>
    </row>
    <row r="14" ht="22.9" customHeight="1" spans="1:11">
      <c r="A14" s="68" t="s">
        <v>248</v>
      </c>
      <c r="B14" s="68" t="s">
        <v>199</v>
      </c>
      <c r="C14" s="106"/>
      <c r="D14" s="107" t="s">
        <v>158</v>
      </c>
      <c r="E14" s="94" t="s">
        <v>250</v>
      </c>
      <c r="F14" s="99">
        <v>0.83</v>
      </c>
      <c r="G14" s="102"/>
      <c r="H14" s="102"/>
      <c r="I14" s="102"/>
      <c r="J14" s="102"/>
      <c r="K14" s="102">
        <v>0.83</v>
      </c>
    </row>
    <row r="15" ht="22.9" customHeight="1" spans="1:11">
      <c r="A15" s="68" t="s">
        <v>248</v>
      </c>
      <c r="B15" s="68" t="s">
        <v>199</v>
      </c>
      <c r="C15" s="106" t="s">
        <v>199</v>
      </c>
      <c r="D15" s="107" t="s">
        <v>158</v>
      </c>
      <c r="E15" s="94" t="s">
        <v>237</v>
      </c>
      <c r="F15" s="99">
        <v>0.83</v>
      </c>
      <c r="G15" s="102"/>
      <c r="H15" s="102"/>
      <c r="I15" s="102"/>
      <c r="J15" s="102"/>
      <c r="K15" s="102">
        <v>0.83</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zoomScale="153" zoomScaleNormal="153" workbookViewId="0">
      <selection activeCell="E14" sqref="E14"/>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57"/>
      <c r="Q1" s="95" t="s">
        <v>430</v>
      </c>
      <c r="R1" s="95"/>
    </row>
    <row r="2" ht="40.5" customHeight="1" spans="1:18">
      <c r="A2" s="97" t="s">
        <v>17</v>
      </c>
      <c r="B2" s="97"/>
      <c r="C2" s="97"/>
      <c r="D2" s="97"/>
      <c r="E2" s="97"/>
      <c r="F2" s="97"/>
      <c r="G2" s="97"/>
      <c r="H2" s="97"/>
      <c r="I2" s="97"/>
      <c r="J2" s="97"/>
      <c r="K2" s="97"/>
      <c r="L2" s="97"/>
      <c r="M2" s="97"/>
      <c r="N2" s="97"/>
      <c r="O2" s="97"/>
      <c r="P2" s="97"/>
      <c r="Q2" s="97"/>
      <c r="R2" s="97"/>
    </row>
    <row r="3" ht="24.2" customHeight="1" spans="1:18">
      <c r="A3" s="75" t="s">
        <v>31</v>
      </c>
      <c r="B3" s="75"/>
      <c r="C3" s="75"/>
      <c r="D3" s="75"/>
      <c r="E3" s="75"/>
      <c r="F3" s="75"/>
      <c r="G3" s="75"/>
      <c r="H3" s="75"/>
      <c r="I3" s="75"/>
      <c r="J3" s="75"/>
      <c r="K3" s="75"/>
      <c r="L3" s="75"/>
      <c r="M3" s="75"/>
      <c r="N3" s="75"/>
      <c r="O3" s="75"/>
      <c r="P3" s="75"/>
      <c r="Q3" s="96" t="s">
        <v>32</v>
      </c>
      <c r="R3" s="96"/>
    </row>
    <row r="4" ht="24.2" customHeight="1" spans="1:18">
      <c r="A4" s="76" t="s">
        <v>167</v>
      </c>
      <c r="B4" s="76"/>
      <c r="C4" s="76"/>
      <c r="D4" s="76" t="s">
        <v>279</v>
      </c>
      <c r="E4" s="76" t="s">
        <v>280</v>
      </c>
      <c r="F4" s="76" t="s">
        <v>423</v>
      </c>
      <c r="G4" s="76" t="s">
        <v>431</v>
      </c>
      <c r="H4" s="76" t="s">
        <v>432</v>
      </c>
      <c r="I4" s="76" t="s">
        <v>433</v>
      </c>
      <c r="J4" s="76" t="s">
        <v>434</v>
      </c>
      <c r="K4" s="76" t="s">
        <v>435</v>
      </c>
      <c r="L4" s="76" t="s">
        <v>436</v>
      </c>
      <c r="M4" s="76" t="s">
        <v>437</v>
      </c>
      <c r="N4" s="76" t="s">
        <v>425</v>
      </c>
      <c r="O4" s="76" t="s">
        <v>438</v>
      </c>
      <c r="P4" s="76" t="s">
        <v>439</v>
      </c>
      <c r="Q4" s="76" t="s">
        <v>426</v>
      </c>
      <c r="R4" s="76" t="s">
        <v>428</v>
      </c>
    </row>
    <row r="5" ht="21.6" customHeight="1" spans="1:18">
      <c r="A5" s="76" t="s">
        <v>175</v>
      </c>
      <c r="B5" s="76" t="s">
        <v>176</v>
      </c>
      <c r="C5" s="76" t="s">
        <v>177</v>
      </c>
      <c r="D5" s="76"/>
      <c r="E5" s="76"/>
      <c r="F5" s="76"/>
      <c r="G5" s="76"/>
      <c r="H5" s="76"/>
      <c r="I5" s="76"/>
      <c r="J5" s="76"/>
      <c r="K5" s="76"/>
      <c r="L5" s="76"/>
      <c r="M5" s="76"/>
      <c r="N5" s="76"/>
      <c r="O5" s="76"/>
      <c r="P5" s="76"/>
      <c r="Q5" s="76"/>
      <c r="R5" s="76"/>
    </row>
    <row r="6" ht="22.9" customHeight="1" spans="1:18">
      <c r="A6" s="79"/>
      <c r="B6" s="79"/>
      <c r="C6" s="79"/>
      <c r="D6" s="79"/>
      <c r="E6" s="79" t="s">
        <v>136</v>
      </c>
      <c r="F6" s="78">
        <v>3.314</v>
      </c>
      <c r="G6" s="78"/>
      <c r="H6" s="78"/>
      <c r="I6" s="78"/>
      <c r="J6" s="78"/>
      <c r="K6" s="78">
        <v>2.484</v>
      </c>
      <c r="L6" s="78"/>
      <c r="M6" s="78"/>
      <c r="N6" s="78"/>
      <c r="O6" s="78"/>
      <c r="P6" s="78"/>
      <c r="Q6" s="78"/>
      <c r="R6" s="78">
        <v>0.83</v>
      </c>
    </row>
    <row r="7" ht="22.9" customHeight="1" spans="1:18">
      <c r="A7" s="103"/>
      <c r="B7" s="103"/>
      <c r="C7" s="103"/>
      <c r="D7" s="104">
        <v>405</v>
      </c>
      <c r="E7" s="77" t="s">
        <v>3</v>
      </c>
      <c r="F7" s="78">
        <f>F8+F12</f>
        <v>3.314</v>
      </c>
      <c r="G7" s="78"/>
      <c r="H7" s="78"/>
      <c r="I7" s="78"/>
      <c r="J7" s="78"/>
      <c r="K7" s="78">
        <f>K8+K12</f>
        <v>2.484</v>
      </c>
      <c r="L7" s="78"/>
      <c r="M7" s="78"/>
      <c r="N7" s="78"/>
      <c r="O7" s="78"/>
      <c r="P7" s="78"/>
      <c r="Q7" s="78"/>
      <c r="R7" s="78">
        <f>R8+R12</f>
        <v>0.83</v>
      </c>
    </row>
    <row r="8" ht="22.9" customHeight="1" spans="1:18">
      <c r="A8" s="103"/>
      <c r="B8" s="103"/>
      <c r="C8" s="103"/>
      <c r="D8" s="104">
        <v>405001</v>
      </c>
      <c r="E8" s="100" t="s">
        <v>429</v>
      </c>
      <c r="F8" s="78">
        <v>2.484</v>
      </c>
      <c r="G8" s="78"/>
      <c r="H8" s="78"/>
      <c r="I8" s="78"/>
      <c r="J8" s="78"/>
      <c r="K8" s="78">
        <v>2.484</v>
      </c>
      <c r="L8" s="78"/>
      <c r="M8" s="78"/>
      <c r="N8" s="78"/>
      <c r="O8" s="78"/>
      <c r="P8" s="78"/>
      <c r="Q8" s="78"/>
      <c r="R8" s="78"/>
    </row>
    <row r="9" ht="22.9" customHeight="1" spans="1:18">
      <c r="A9" s="68" t="s">
        <v>248</v>
      </c>
      <c r="B9" s="68"/>
      <c r="C9" s="68"/>
      <c r="D9" s="94" t="s">
        <v>154</v>
      </c>
      <c r="E9" s="94" t="s">
        <v>202</v>
      </c>
      <c r="F9" s="102">
        <v>2.484</v>
      </c>
      <c r="G9" s="102"/>
      <c r="H9" s="102"/>
      <c r="I9" s="102"/>
      <c r="J9" s="102"/>
      <c r="K9" s="102">
        <v>2.484</v>
      </c>
      <c r="L9" s="102"/>
      <c r="M9" s="102"/>
      <c r="N9" s="102"/>
      <c r="O9" s="102"/>
      <c r="P9" s="105"/>
      <c r="Q9" s="105"/>
      <c r="R9" s="105"/>
    </row>
    <row r="10" ht="22.9" customHeight="1" spans="1:18">
      <c r="A10" s="68" t="s">
        <v>248</v>
      </c>
      <c r="B10" s="68" t="s">
        <v>199</v>
      </c>
      <c r="C10" s="68"/>
      <c r="D10" s="94" t="s">
        <v>154</v>
      </c>
      <c r="E10" s="94" t="s">
        <v>204</v>
      </c>
      <c r="F10" s="102">
        <v>2.484</v>
      </c>
      <c r="G10" s="102"/>
      <c r="H10" s="102"/>
      <c r="I10" s="102"/>
      <c r="J10" s="102"/>
      <c r="K10" s="102">
        <v>2.484</v>
      </c>
      <c r="L10" s="102"/>
      <c r="M10" s="102"/>
      <c r="N10" s="102"/>
      <c r="O10" s="102"/>
      <c r="P10" s="105"/>
      <c r="Q10" s="105"/>
      <c r="R10" s="105"/>
    </row>
    <row r="11" ht="22.9" customHeight="1" spans="1:18">
      <c r="A11" s="68" t="s">
        <v>248</v>
      </c>
      <c r="B11" s="68" t="s">
        <v>199</v>
      </c>
      <c r="C11" s="106" t="s">
        <v>199</v>
      </c>
      <c r="D11" s="107" t="s">
        <v>154</v>
      </c>
      <c r="E11" s="94" t="s">
        <v>206</v>
      </c>
      <c r="F11" s="99">
        <v>2.484</v>
      </c>
      <c r="G11" s="102"/>
      <c r="H11" s="102"/>
      <c r="I11" s="102"/>
      <c r="J11" s="102"/>
      <c r="K11" s="102">
        <v>2.484</v>
      </c>
      <c r="L11" s="102"/>
      <c r="M11" s="102"/>
      <c r="N11" s="102"/>
      <c r="O11" s="102"/>
      <c r="P11" s="102"/>
      <c r="Q11" s="102"/>
      <c r="R11" s="102"/>
    </row>
    <row r="12" ht="22.9" customHeight="1" spans="1:18">
      <c r="A12" s="60"/>
      <c r="B12" s="60"/>
      <c r="C12" s="106"/>
      <c r="D12" s="104" t="s">
        <v>158</v>
      </c>
      <c r="E12" s="77" t="s">
        <v>159</v>
      </c>
      <c r="F12" s="78">
        <v>0.83</v>
      </c>
      <c r="G12" s="105"/>
      <c r="H12" s="105"/>
      <c r="I12" s="105"/>
      <c r="J12" s="105"/>
      <c r="K12" s="105"/>
      <c r="L12" s="105"/>
      <c r="M12" s="105"/>
      <c r="N12" s="105"/>
      <c r="O12" s="105"/>
      <c r="P12" s="105"/>
      <c r="Q12" s="105"/>
      <c r="R12" s="105">
        <v>0.83</v>
      </c>
    </row>
    <row r="13" ht="22.9" customHeight="1" spans="1:18">
      <c r="A13" s="68" t="s">
        <v>248</v>
      </c>
      <c r="B13" s="68"/>
      <c r="C13" s="106"/>
      <c r="D13" s="107" t="s">
        <v>158</v>
      </c>
      <c r="E13" s="94" t="s">
        <v>249</v>
      </c>
      <c r="F13" s="99">
        <v>0.83</v>
      </c>
      <c r="G13" s="102"/>
      <c r="H13" s="102"/>
      <c r="I13" s="102"/>
      <c r="J13" s="102"/>
      <c r="K13" s="102"/>
      <c r="L13" s="102"/>
      <c r="M13" s="102"/>
      <c r="N13" s="102"/>
      <c r="O13" s="102"/>
      <c r="P13" s="102"/>
      <c r="Q13" s="102"/>
      <c r="R13" s="102">
        <v>0.83</v>
      </c>
    </row>
    <row r="14" ht="22.9" customHeight="1" spans="1:18">
      <c r="A14" s="68" t="s">
        <v>248</v>
      </c>
      <c r="B14" s="68" t="s">
        <v>199</v>
      </c>
      <c r="C14" s="106"/>
      <c r="D14" s="107" t="s">
        <v>158</v>
      </c>
      <c r="E14" s="94" t="s">
        <v>250</v>
      </c>
      <c r="F14" s="99">
        <v>0.83</v>
      </c>
      <c r="G14" s="102"/>
      <c r="H14" s="102"/>
      <c r="I14" s="102"/>
      <c r="J14" s="102"/>
      <c r="K14" s="102"/>
      <c r="L14" s="102"/>
      <c r="M14" s="102"/>
      <c r="N14" s="102"/>
      <c r="O14" s="102"/>
      <c r="P14" s="102"/>
      <c r="Q14" s="102"/>
      <c r="R14" s="102">
        <v>0.83</v>
      </c>
    </row>
    <row r="15" ht="22.9" customHeight="1" spans="1:18">
      <c r="A15" s="68" t="s">
        <v>248</v>
      </c>
      <c r="B15" s="68" t="s">
        <v>199</v>
      </c>
      <c r="C15" s="106" t="s">
        <v>199</v>
      </c>
      <c r="D15" s="107" t="s">
        <v>158</v>
      </c>
      <c r="E15" s="94" t="s">
        <v>237</v>
      </c>
      <c r="F15" s="99">
        <v>0.83</v>
      </c>
      <c r="G15" s="102"/>
      <c r="H15" s="102"/>
      <c r="I15" s="102"/>
      <c r="J15" s="102"/>
      <c r="K15" s="102"/>
      <c r="L15" s="102"/>
      <c r="M15" s="102"/>
      <c r="N15" s="102"/>
      <c r="O15" s="102"/>
      <c r="P15" s="102"/>
      <c r="Q15" s="102"/>
      <c r="R15" s="102">
        <v>0.83</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zoomScale="166" zoomScaleNormal="166" topLeftCell="E5" workbookViewId="0">
      <selection activeCell="H20" sqref="H20"/>
    </sheetView>
  </sheetViews>
  <sheetFormatPr defaultColWidth="10" defaultRowHeight="13.5"/>
  <cols>
    <col min="1" max="1" width="3.625" customWidth="1"/>
    <col min="2" max="2" width="4.625" customWidth="1"/>
    <col min="3" max="3" width="5.25" customWidth="1"/>
    <col min="4" max="4" width="9.875" customWidth="1"/>
    <col min="5" max="5" width="15.875" customWidth="1"/>
    <col min="6" max="6" width="9.625" customWidth="1"/>
    <col min="7" max="7" width="8.375" customWidth="1"/>
    <col min="8" max="17" width="7.125" customWidth="1"/>
    <col min="18" max="18" width="8.5" customWidth="1"/>
    <col min="19" max="20" width="7.125" customWidth="1"/>
    <col min="21" max="21" width="9.75" customWidth="1"/>
  </cols>
  <sheetData>
    <row r="1" ht="16.35" customHeight="1" spans="1:20">
      <c r="A1" s="57"/>
      <c r="S1" s="95" t="s">
        <v>440</v>
      </c>
      <c r="T1" s="95"/>
    </row>
    <row r="2" ht="36.2" customHeight="1" spans="1:20">
      <c r="A2" s="97" t="s">
        <v>18</v>
      </c>
      <c r="B2" s="97"/>
      <c r="C2" s="97"/>
      <c r="D2" s="97"/>
      <c r="E2" s="97"/>
      <c r="F2" s="97"/>
      <c r="G2" s="97"/>
      <c r="H2" s="97"/>
      <c r="I2" s="97"/>
      <c r="J2" s="97"/>
      <c r="K2" s="97"/>
      <c r="L2" s="97"/>
      <c r="M2" s="97"/>
      <c r="N2" s="97"/>
      <c r="O2" s="97"/>
      <c r="P2" s="97"/>
      <c r="Q2" s="97"/>
      <c r="R2" s="97"/>
      <c r="S2" s="97"/>
      <c r="T2" s="97"/>
    </row>
    <row r="3" ht="24.2" customHeight="1" spans="1:20">
      <c r="A3" s="75" t="s">
        <v>31</v>
      </c>
      <c r="B3" s="75"/>
      <c r="C3" s="75"/>
      <c r="D3" s="75"/>
      <c r="E3" s="75"/>
      <c r="F3" s="75"/>
      <c r="G3" s="75"/>
      <c r="H3" s="75"/>
      <c r="I3" s="75"/>
      <c r="J3" s="75"/>
      <c r="K3" s="75"/>
      <c r="L3" s="75"/>
      <c r="M3" s="75"/>
      <c r="N3" s="75"/>
      <c r="O3" s="75"/>
      <c r="P3" s="75"/>
      <c r="Q3" s="75"/>
      <c r="R3" s="75"/>
      <c r="S3" s="96" t="s">
        <v>32</v>
      </c>
      <c r="T3" s="96"/>
    </row>
    <row r="4" ht="28.5" customHeight="1" spans="1:20">
      <c r="A4" s="76" t="s">
        <v>167</v>
      </c>
      <c r="B4" s="76"/>
      <c r="C4" s="76"/>
      <c r="D4" s="76" t="s">
        <v>279</v>
      </c>
      <c r="E4" s="76" t="s">
        <v>280</v>
      </c>
      <c r="F4" s="76" t="s">
        <v>423</v>
      </c>
      <c r="G4" s="76" t="s">
        <v>283</v>
      </c>
      <c r="H4" s="76"/>
      <c r="I4" s="76"/>
      <c r="J4" s="76"/>
      <c r="K4" s="76"/>
      <c r="L4" s="76"/>
      <c r="M4" s="76"/>
      <c r="N4" s="76"/>
      <c r="O4" s="76"/>
      <c r="P4" s="76"/>
      <c r="Q4" s="76"/>
      <c r="R4" s="76" t="s">
        <v>286</v>
      </c>
      <c r="S4" s="76"/>
      <c r="T4" s="76"/>
    </row>
    <row r="5" ht="36.2" customHeight="1" spans="1:20">
      <c r="A5" s="76" t="s">
        <v>175</v>
      </c>
      <c r="B5" s="76" t="s">
        <v>176</v>
      </c>
      <c r="C5" s="76" t="s">
        <v>177</v>
      </c>
      <c r="D5" s="76"/>
      <c r="E5" s="76"/>
      <c r="F5" s="76"/>
      <c r="G5" s="76" t="s">
        <v>136</v>
      </c>
      <c r="H5" s="76" t="s">
        <v>441</v>
      </c>
      <c r="I5" s="76" t="s">
        <v>442</v>
      </c>
      <c r="J5" s="76" t="s">
        <v>390</v>
      </c>
      <c r="K5" s="76" t="s">
        <v>443</v>
      </c>
      <c r="L5" s="76" t="s">
        <v>444</v>
      </c>
      <c r="M5" s="76" t="s">
        <v>445</v>
      </c>
      <c r="N5" s="76" t="s">
        <v>446</v>
      </c>
      <c r="O5" s="76" t="s">
        <v>447</v>
      </c>
      <c r="P5" s="76" t="s">
        <v>448</v>
      </c>
      <c r="Q5" s="76" t="s">
        <v>449</v>
      </c>
      <c r="R5" s="76" t="s">
        <v>136</v>
      </c>
      <c r="S5" s="76" t="s">
        <v>370</v>
      </c>
      <c r="T5" s="76" t="s">
        <v>406</v>
      </c>
    </row>
    <row r="6" ht="22.9" customHeight="1" spans="1:20">
      <c r="A6" s="79"/>
      <c r="B6" s="79"/>
      <c r="C6" s="79"/>
      <c r="D6" s="79"/>
      <c r="E6" s="79" t="s">
        <v>136</v>
      </c>
      <c r="F6" s="78">
        <v>439.3695</v>
      </c>
      <c r="G6" s="78">
        <v>65.0687</v>
      </c>
      <c r="H6" s="78">
        <v>47.4287</v>
      </c>
      <c r="I6" s="78">
        <v>3.6</v>
      </c>
      <c r="J6" s="78">
        <v>0</v>
      </c>
      <c r="K6" s="78"/>
      <c r="L6" s="78"/>
      <c r="M6" s="78">
        <v>3.6</v>
      </c>
      <c r="N6" s="78"/>
      <c r="O6" s="78">
        <v>0</v>
      </c>
      <c r="P6" s="78">
        <v>3.6</v>
      </c>
      <c r="Q6" s="78">
        <v>6.84</v>
      </c>
      <c r="R6" s="78">
        <v>374.3029</v>
      </c>
      <c r="S6" s="105">
        <v>374.3029</v>
      </c>
      <c r="T6" s="105"/>
    </row>
    <row r="7" ht="22.9" customHeight="1" spans="1:20">
      <c r="A7" s="103"/>
      <c r="B7" s="103"/>
      <c r="C7" s="103"/>
      <c r="D7" s="104">
        <v>405</v>
      </c>
      <c r="E7" s="77" t="s">
        <v>3</v>
      </c>
      <c r="F7" s="78">
        <f>F8+F12+F16+F20+F24+F28</f>
        <v>439.3695</v>
      </c>
      <c r="G7" s="78">
        <f>SUM(H7:Q7)</f>
        <v>65.0687</v>
      </c>
      <c r="H7" s="78">
        <f>H8+H12+H16+H20+H24+H28</f>
        <v>47.4287</v>
      </c>
      <c r="I7" s="78">
        <f>I8+I12+I16+I20+I24+I28</f>
        <v>3.6</v>
      </c>
      <c r="J7" s="78">
        <f>J8+J12+J16+J20+J24+J28</f>
        <v>0</v>
      </c>
      <c r="K7" s="78"/>
      <c r="L7" s="78"/>
      <c r="M7" s="78">
        <f t="shared" ref="J7:T7" si="0">M8+M12+M16+M20+M24+M28</f>
        <v>3.6</v>
      </c>
      <c r="N7" s="78"/>
      <c r="O7" s="78">
        <f t="shared" si="0"/>
        <v>0</v>
      </c>
      <c r="P7" s="78">
        <f t="shared" si="0"/>
        <v>3.6</v>
      </c>
      <c r="Q7" s="78">
        <f t="shared" si="0"/>
        <v>6.84</v>
      </c>
      <c r="R7" s="78">
        <f t="shared" si="0"/>
        <v>374.3029</v>
      </c>
      <c r="S7" s="78">
        <f t="shared" si="0"/>
        <v>374.3029</v>
      </c>
      <c r="T7" s="78"/>
    </row>
    <row r="8" ht="22.9" customHeight="1" spans="1:20">
      <c r="A8" s="103"/>
      <c r="B8" s="103"/>
      <c r="C8" s="103"/>
      <c r="D8" s="104">
        <v>405001</v>
      </c>
      <c r="E8" s="100" t="s">
        <v>429</v>
      </c>
      <c r="F8" s="78">
        <v>65.0687</v>
      </c>
      <c r="G8" s="78">
        <v>65.0687</v>
      </c>
      <c r="H8" s="78">
        <v>47.4287</v>
      </c>
      <c r="I8" s="78">
        <v>3.6</v>
      </c>
      <c r="J8" s="78"/>
      <c r="K8" s="78"/>
      <c r="L8" s="78"/>
      <c r="M8" s="78">
        <v>3.6</v>
      </c>
      <c r="N8" s="78"/>
      <c r="O8" s="78"/>
      <c r="P8" s="78">
        <v>3.6</v>
      </c>
      <c r="Q8" s="78">
        <v>6.84</v>
      </c>
      <c r="R8" s="78"/>
      <c r="S8" s="105"/>
      <c r="T8" s="105"/>
    </row>
    <row r="9" ht="22.9" customHeight="1" spans="1:20">
      <c r="A9" s="68" t="s">
        <v>248</v>
      </c>
      <c r="B9" s="68"/>
      <c r="C9" s="68"/>
      <c r="D9" s="94" t="s">
        <v>154</v>
      </c>
      <c r="E9" s="94" t="s">
        <v>202</v>
      </c>
      <c r="F9" s="102">
        <v>65.0687</v>
      </c>
      <c r="G9" s="102">
        <v>65.0687</v>
      </c>
      <c r="H9" s="102">
        <v>47.4287</v>
      </c>
      <c r="I9" s="102">
        <v>3.6</v>
      </c>
      <c r="J9" s="102"/>
      <c r="K9" s="102"/>
      <c r="L9" s="102"/>
      <c r="M9" s="102">
        <v>3.6</v>
      </c>
      <c r="N9" s="102"/>
      <c r="O9" s="102"/>
      <c r="P9" s="102">
        <v>3.6</v>
      </c>
      <c r="Q9" s="102">
        <v>6.84</v>
      </c>
      <c r="R9" s="102"/>
      <c r="S9" s="102"/>
      <c r="T9" s="102"/>
    </row>
    <row r="10" ht="22.9" customHeight="1" spans="1:20">
      <c r="A10" s="68" t="s">
        <v>248</v>
      </c>
      <c r="B10" s="68" t="s">
        <v>199</v>
      </c>
      <c r="C10" s="68"/>
      <c r="D10" s="94" t="s">
        <v>154</v>
      </c>
      <c r="E10" s="94" t="s">
        <v>204</v>
      </c>
      <c r="F10" s="102">
        <v>65.0687</v>
      </c>
      <c r="G10" s="102">
        <v>65.0687</v>
      </c>
      <c r="H10" s="102">
        <v>47.4287</v>
      </c>
      <c r="I10" s="102">
        <v>3.6</v>
      </c>
      <c r="J10" s="102"/>
      <c r="K10" s="102"/>
      <c r="L10" s="102"/>
      <c r="M10" s="102">
        <v>3.6</v>
      </c>
      <c r="N10" s="102"/>
      <c r="O10" s="102"/>
      <c r="P10" s="102">
        <v>3.6</v>
      </c>
      <c r="Q10" s="102">
        <v>6.84</v>
      </c>
      <c r="R10" s="102"/>
      <c r="S10" s="102"/>
      <c r="T10" s="102"/>
    </row>
    <row r="11" ht="22.9" customHeight="1" spans="1:20">
      <c r="A11" s="68" t="s">
        <v>248</v>
      </c>
      <c r="B11" s="68" t="s">
        <v>199</v>
      </c>
      <c r="C11" s="106" t="s">
        <v>199</v>
      </c>
      <c r="D11" s="107" t="s">
        <v>154</v>
      </c>
      <c r="E11" s="94" t="s">
        <v>206</v>
      </c>
      <c r="F11" s="99">
        <v>65.0687</v>
      </c>
      <c r="G11" s="102">
        <v>65.0687</v>
      </c>
      <c r="H11" s="102">
        <v>47.4287</v>
      </c>
      <c r="I11" s="102">
        <v>3.6</v>
      </c>
      <c r="J11" s="102"/>
      <c r="K11" s="102"/>
      <c r="L11" s="102"/>
      <c r="M11" s="102">
        <v>3.6</v>
      </c>
      <c r="N11" s="102"/>
      <c r="O11" s="102"/>
      <c r="P11" s="102">
        <v>3.6</v>
      </c>
      <c r="Q11" s="102">
        <v>6.84</v>
      </c>
      <c r="R11" s="102"/>
      <c r="S11" s="102"/>
      <c r="T11" s="102"/>
    </row>
    <row r="12" ht="22.9" customHeight="1" spans="1:20">
      <c r="A12" s="60"/>
      <c r="B12" s="60"/>
      <c r="C12" s="106"/>
      <c r="D12" s="104" t="s">
        <v>156</v>
      </c>
      <c r="E12" s="77" t="s">
        <v>157</v>
      </c>
      <c r="F12" s="78">
        <v>103.4311</v>
      </c>
      <c r="G12" s="105"/>
      <c r="H12" s="105"/>
      <c r="I12" s="105"/>
      <c r="J12" s="105"/>
      <c r="K12" s="105"/>
      <c r="L12" s="105"/>
      <c r="M12" s="105"/>
      <c r="N12" s="105"/>
      <c r="O12" s="105"/>
      <c r="P12" s="105"/>
      <c r="Q12" s="105"/>
      <c r="R12" s="105">
        <v>103.4311</v>
      </c>
      <c r="S12" s="105">
        <v>103.4311</v>
      </c>
      <c r="T12" s="105"/>
    </row>
    <row r="13" ht="22.9" customHeight="1" spans="1:20">
      <c r="A13" s="68">
        <v>214</v>
      </c>
      <c r="B13" s="68"/>
      <c r="C13" s="106"/>
      <c r="D13" s="107" t="s">
        <v>156</v>
      </c>
      <c r="E13" s="94" t="s">
        <v>202</v>
      </c>
      <c r="F13" s="99">
        <v>103.4311</v>
      </c>
      <c r="G13" s="102"/>
      <c r="H13" s="102"/>
      <c r="I13" s="102"/>
      <c r="J13" s="102"/>
      <c r="K13" s="102"/>
      <c r="L13" s="102"/>
      <c r="M13" s="102"/>
      <c r="N13" s="102"/>
      <c r="O13" s="102"/>
      <c r="P13" s="102"/>
      <c r="Q13" s="102"/>
      <c r="R13" s="102">
        <v>103.4311</v>
      </c>
      <c r="S13" s="102">
        <v>103.4311</v>
      </c>
      <c r="T13" s="102"/>
    </row>
    <row r="14" ht="22.9" customHeight="1" spans="1:20">
      <c r="A14" s="68">
        <v>214</v>
      </c>
      <c r="B14" s="68" t="s">
        <v>199</v>
      </c>
      <c r="C14" s="106"/>
      <c r="D14" s="107" t="s">
        <v>156</v>
      </c>
      <c r="E14" s="94" t="s">
        <v>204</v>
      </c>
      <c r="F14" s="99">
        <v>103.4311</v>
      </c>
      <c r="G14" s="102"/>
      <c r="H14" s="102"/>
      <c r="I14" s="102"/>
      <c r="J14" s="102"/>
      <c r="K14" s="102"/>
      <c r="L14" s="102"/>
      <c r="M14" s="102"/>
      <c r="N14" s="102"/>
      <c r="O14" s="102"/>
      <c r="P14" s="102"/>
      <c r="Q14" s="102"/>
      <c r="R14" s="102">
        <v>103.4311</v>
      </c>
      <c r="S14" s="102">
        <v>103.4311</v>
      </c>
      <c r="T14" s="102"/>
    </row>
    <row r="15" ht="22.9" customHeight="1" spans="1:20">
      <c r="A15" s="68">
        <v>214</v>
      </c>
      <c r="B15" s="68" t="s">
        <v>199</v>
      </c>
      <c r="C15" s="106">
        <v>99</v>
      </c>
      <c r="D15" s="107" t="s">
        <v>156</v>
      </c>
      <c r="E15" s="94" t="s">
        <v>214</v>
      </c>
      <c r="F15" s="99">
        <v>103.4311</v>
      </c>
      <c r="G15" s="102"/>
      <c r="H15" s="102"/>
      <c r="I15" s="102"/>
      <c r="J15" s="102"/>
      <c r="K15" s="102"/>
      <c r="L15" s="102"/>
      <c r="M15" s="102"/>
      <c r="N15" s="102"/>
      <c r="O15" s="102"/>
      <c r="P15" s="102"/>
      <c r="Q15" s="102"/>
      <c r="R15" s="102">
        <v>103.4311</v>
      </c>
      <c r="S15" s="102">
        <v>103.4311</v>
      </c>
      <c r="T15" s="102"/>
    </row>
    <row r="16" ht="22.9" customHeight="1" spans="1:20">
      <c r="A16" s="60"/>
      <c r="B16" s="60"/>
      <c r="C16" s="106"/>
      <c r="D16" s="104" t="s">
        <v>158</v>
      </c>
      <c r="E16" s="77" t="s">
        <v>159</v>
      </c>
      <c r="F16" s="78">
        <v>50.1279</v>
      </c>
      <c r="G16" s="105"/>
      <c r="H16" s="105"/>
      <c r="I16" s="105"/>
      <c r="J16" s="105"/>
      <c r="K16" s="105"/>
      <c r="L16" s="105"/>
      <c r="M16" s="105"/>
      <c r="N16" s="105"/>
      <c r="O16" s="105"/>
      <c r="P16" s="105"/>
      <c r="Q16" s="105"/>
      <c r="R16" s="105">
        <v>50.13</v>
      </c>
      <c r="S16" s="105">
        <v>50.13</v>
      </c>
      <c r="T16" s="105"/>
    </row>
    <row r="17" ht="22.9" customHeight="1" spans="1:20">
      <c r="A17" s="68" t="s">
        <v>248</v>
      </c>
      <c r="B17" s="68"/>
      <c r="C17" s="106"/>
      <c r="D17" s="107" t="s">
        <v>158</v>
      </c>
      <c r="E17" s="94" t="s">
        <v>249</v>
      </c>
      <c r="F17" s="99">
        <v>50.13</v>
      </c>
      <c r="G17" s="102"/>
      <c r="H17" s="102"/>
      <c r="I17" s="102"/>
      <c r="J17" s="102"/>
      <c r="K17" s="102"/>
      <c r="L17" s="102"/>
      <c r="M17" s="102"/>
      <c r="N17" s="102"/>
      <c r="O17" s="102"/>
      <c r="P17" s="102"/>
      <c r="Q17" s="102"/>
      <c r="R17" s="102">
        <v>50.13</v>
      </c>
      <c r="S17" s="102">
        <v>50.13</v>
      </c>
      <c r="T17" s="102"/>
    </row>
    <row r="18" ht="22.9" customHeight="1" spans="1:20">
      <c r="A18" s="68" t="s">
        <v>248</v>
      </c>
      <c r="B18" s="68" t="s">
        <v>199</v>
      </c>
      <c r="C18" s="106"/>
      <c r="D18" s="107" t="s">
        <v>158</v>
      </c>
      <c r="E18" s="94" t="s">
        <v>250</v>
      </c>
      <c r="F18" s="99">
        <v>50.13</v>
      </c>
      <c r="G18" s="102"/>
      <c r="H18" s="102"/>
      <c r="I18" s="102"/>
      <c r="J18" s="102"/>
      <c r="K18" s="102"/>
      <c r="L18" s="102"/>
      <c r="M18" s="102"/>
      <c r="N18" s="102"/>
      <c r="O18" s="102"/>
      <c r="P18" s="102"/>
      <c r="Q18" s="102"/>
      <c r="R18" s="102">
        <v>50.13</v>
      </c>
      <c r="S18" s="102">
        <v>50.13</v>
      </c>
      <c r="T18" s="102"/>
    </row>
    <row r="19" ht="22.9" customHeight="1" spans="1:20">
      <c r="A19" s="68" t="s">
        <v>248</v>
      </c>
      <c r="B19" s="68" t="s">
        <v>199</v>
      </c>
      <c r="C19" s="106" t="s">
        <v>199</v>
      </c>
      <c r="D19" s="107" t="s">
        <v>158</v>
      </c>
      <c r="E19" s="94" t="s">
        <v>237</v>
      </c>
      <c r="F19" s="99">
        <v>50.1279</v>
      </c>
      <c r="G19" s="102"/>
      <c r="H19" s="102"/>
      <c r="I19" s="102"/>
      <c r="J19" s="102"/>
      <c r="K19" s="102"/>
      <c r="L19" s="102"/>
      <c r="M19" s="102"/>
      <c r="N19" s="102"/>
      <c r="O19" s="102"/>
      <c r="P19" s="102"/>
      <c r="Q19" s="102"/>
      <c r="R19" s="102">
        <v>50.13</v>
      </c>
      <c r="S19" s="102">
        <v>50.13</v>
      </c>
      <c r="T19" s="102"/>
    </row>
    <row r="20" ht="22.9" customHeight="1" spans="1:20">
      <c r="A20" s="60"/>
      <c r="B20" s="60"/>
      <c r="C20" s="106"/>
      <c r="D20" s="104" t="s">
        <v>160</v>
      </c>
      <c r="E20" s="77" t="s">
        <v>161</v>
      </c>
      <c r="F20" s="78">
        <v>179.5552</v>
      </c>
      <c r="G20" s="105"/>
      <c r="H20" s="105"/>
      <c r="I20" s="105"/>
      <c r="J20" s="105"/>
      <c r="K20" s="105"/>
      <c r="L20" s="105"/>
      <c r="M20" s="105"/>
      <c r="N20" s="105"/>
      <c r="O20" s="105"/>
      <c r="P20" s="105"/>
      <c r="Q20" s="105"/>
      <c r="R20" s="105">
        <v>179.5552</v>
      </c>
      <c r="S20" s="105">
        <v>179.5552</v>
      </c>
      <c r="T20" s="105"/>
    </row>
    <row r="21" ht="22.9" customHeight="1" spans="1:20">
      <c r="A21" s="68" t="s">
        <v>248</v>
      </c>
      <c r="B21" s="68"/>
      <c r="C21" s="106"/>
      <c r="D21" s="107" t="s">
        <v>160</v>
      </c>
      <c r="E21" s="94" t="s">
        <v>249</v>
      </c>
      <c r="F21" s="99">
        <v>179.5552</v>
      </c>
      <c r="G21" s="102"/>
      <c r="H21" s="102"/>
      <c r="I21" s="102"/>
      <c r="J21" s="102"/>
      <c r="K21" s="102"/>
      <c r="L21" s="102"/>
      <c r="M21" s="102"/>
      <c r="N21" s="102"/>
      <c r="O21" s="102"/>
      <c r="P21" s="102"/>
      <c r="Q21" s="102"/>
      <c r="R21" s="102">
        <v>179.5552</v>
      </c>
      <c r="S21" s="102">
        <v>179.5552</v>
      </c>
      <c r="T21" s="102"/>
    </row>
    <row r="22" ht="22.9" customHeight="1" spans="1:20">
      <c r="A22" s="68" t="s">
        <v>248</v>
      </c>
      <c r="B22" s="68" t="s">
        <v>199</v>
      </c>
      <c r="C22" s="106"/>
      <c r="D22" s="107" t="s">
        <v>160</v>
      </c>
      <c r="E22" s="94" t="s">
        <v>250</v>
      </c>
      <c r="F22" s="99">
        <v>179.5552</v>
      </c>
      <c r="G22" s="102"/>
      <c r="H22" s="102"/>
      <c r="I22" s="102"/>
      <c r="J22" s="102"/>
      <c r="K22" s="102"/>
      <c r="L22" s="102"/>
      <c r="M22" s="102"/>
      <c r="N22" s="102"/>
      <c r="O22" s="102"/>
      <c r="P22" s="102"/>
      <c r="Q22" s="102"/>
      <c r="R22" s="102">
        <v>179.5552</v>
      </c>
      <c r="S22" s="102">
        <v>179.5552</v>
      </c>
      <c r="T22" s="102"/>
    </row>
    <row r="23" ht="22.9" customHeight="1" spans="1:20">
      <c r="A23" s="68" t="s">
        <v>248</v>
      </c>
      <c r="B23" s="68" t="s">
        <v>199</v>
      </c>
      <c r="C23" s="106" t="s">
        <v>268</v>
      </c>
      <c r="D23" s="107" t="s">
        <v>160</v>
      </c>
      <c r="E23" s="94" t="s">
        <v>450</v>
      </c>
      <c r="F23" s="99">
        <v>179.5552</v>
      </c>
      <c r="G23" s="102"/>
      <c r="H23" s="102"/>
      <c r="I23" s="102"/>
      <c r="J23" s="102"/>
      <c r="K23" s="102"/>
      <c r="L23" s="102"/>
      <c r="M23" s="102"/>
      <c r="N23" s="102"/>
      <c r="O23" s="102"/>
      <c r="P23" s="102"/>
      <c r="Q23" s="102"/>
      <c r="R23" s="102">
        <v>179.5552</v>
      </c>
      <c r="S23" s="102">
        <v>179.5552</v>
      </c>
      <c r="T23" s="102"/>
    </row>
    <row r="24" ht="22.9" customHeight="1" spans="1:20">
      <c r="A24" s="60"/>
      <c r="B24" s="60"/>
      <c r="C24" s="106"/>
      <c r="D24" s="104" t="s">
        <v>162</v>
      </c>
      <c r="E24" s="77" t="s">
        <v>163</v>
      </c>
      <c r="F24" s="78">
        <v>29.8219</v>
      </c>
      <c r="G24" s="105"/>
      <c r="H24" s="105"/>
      <c r="I24" s="105"/>
      <c r="J24" s="105"/>
      <c r="K24" s="105"/>
      <c r="L24" s="105"/>
      <c r="M24" s="105"/>
      <c r="N24" s="105"/>
      <c r="O24" s="105"/>
      <c r="P24" s="105"/>
      <c r="Q24" s="105"/>
      <c r="R24" s="105">
        <v>29.8219</v>
      </c>
      <c r="S24" s="105">
        <v>29.8219</v>
      </c>
      <c r="T24" s="105"/>
    </row>
    <row r="25" ht="22.9" customHeight="1" spans="1:20">
      <c r="A25" s="68" t="s">
        <v>248</v>
      </c>
      <c r="B25" s="68"/>
      <c r="C25" s="106"/>
      <c r="D25" s="107" t="s">
        <v>248</v>
      </c>
      <c r="E25" s="94" t="s">
        <v>202</v>
      </c>
      <c r="F25" s="99">
        <v>29.8219</v>
      </c>
      <c r="G25" s="102"/>
      <c r="H25" s="102"/>
      <c r="I25" s="102"/>
      <c r="J25" s="102"/>
      <c r="K25" s="102"/>
      <c r="L25" s="102"/>
      <c r="M25" s="102"/>
      <c r="N25" s="102"/>
      <c r="O25" s="102"/>
      <c r="P25" s="102"/>
      <c r="Q25" s="102"/>
      <c r="R25" s="102">
        <v>29.8219</v>
      </c>
      <c r="S25" s="102">
        <v>29.8219</v>
      </c>
      <c r="T25" s="102"/>
    </row>
    <row r="26" ht="22.9" customHeight="1" spans="1:20">
      <c r="A26" s="68" t="s">
        <v>248</v>
      </c>
      <c r="B26" s="68" t="s">
        <v>199</v>
      </c>
      <c r="C26" s="106"/>
      <c r="D26" s="107" t="s">
        <v>203</v>
      </c>
      <c r="E26" s="94" t="s">
        <v>451</v>
      </c>
      <c r="F26" s="99">
        <v>29.8219</v>
      </c>
      <c r="G26" s="102"/>
      <c r="H26" s="102"/>
      <c r="I26" s="102"/>
      <c r="J26" s="102"/>
      <c r="K26" s="102"/>
      <c r="L26" s="102"/>
      <c r="M26" s="102"/>
      <c r="N26" s="102"/>
      <c r="O26" s="102"/>
      <c r="P26" s="102"/>
      <c r="Q26" s="102"/>
      <c r="R26" s="102">
        <v>29.8219</v>
      </c>
      <c r="S26" s="102">
        <v>29.8219</v>
      </c>
      <c r="T26" s="102"/>
    </row>
    <row r="27" ht="22.9" customHeight="1" spans="1:20">
      <c r="A27" s="68" t="s">
        <v>248</v>
      </c>
      <c r="B27" s="68" t="s">
        <v>199</v>
      </c>
      <c r="C27" s="106">
        <v>36</v>
      </c>
      <c r="D27" s="107" t="s">
        <v>452</v>
      </c>
      <c r="E27" s="94" t="s">
        <v>453</v>
      </c>
      <c r="F27" s="99">
        <v>29.8219</v>
      </c>
      <c r="G27" s="102"/>
      <c r="H27" s="102"/>
      <c r="I27" s="102"/>
      <c r="J27" s="102"/>
      <c r="K27" s="102"/>
      <c r="L27" s="102"/>
      <c r="M27" s="102"/>
      <c r="N27" s="102"/>
      <c r="O27" s="102"/>
      <c r="P27" s="102"/>
      <c r="Q27" s="102"/>
      <c r="R27" s="102">
        <v>29.8219</v>
      </c>
      <c r="S27" s="102">
        <v>29.8219</v>
      </c>
      <c r="T27" s="102"/>
    </row>
    <row r="28" ht="22.9" customHeight="1" spans="1:20">
      <c r="A28" s="60"/>
      <c r="B28" s="60"/>
      <c r="C28" s="106"/>
      <c r="D28" s="104" t="s">
        <v>164</v>
      </c>
      <c r="E28" s="77" t="s">
        <v>165</v>
      </c>
      <c r="F28" s="78">
        <v>11.3647</v>
      </c>
      <c r="G28" s="105"/>
      <c r="H28" s="105"/>
      <c r="I28" s="105"/>
      <c r="J28" s="105"/>
      <c r="K28" s="105"/>
      <c r="L28" s="105"/>
      <c r="M28" s="105"/>
      <c r="N28" s="105"/>
      <c r="O28" s="105"/>
      <c r="P28" s="105"/>
      <c r="Q28" s="105"/>
      <c r="R28" s="105">
        <v>11.3647</v>
      </c>
      <c r="S28" s="105">
        <v>11.3647</v>
      </c>
      <c r="T28" s="105"/>
    </row>
    <row r="29" ht="22.9" customHeight="1" spans="1:20">
      <c r="A29" s="68" t="s">
        <v>248</v>
      </c>
      <c r="B29" s="68"/>
      <c r="C29" s="106"/>
      <c r="D29" s="107" t="s">
        <v>164</v>
      </c>
      <c r="E29" s="94" t="s">
        <v>202</v>
      </c>
      <c r="F29" s="99">
        <v>11.3647</v>
      </c>
      <c r="G29" s="102"/>
      <c r="H29" s="102"/>
      <c r="I29" s="102"/>
      <c r="J29" s="102"/>
      <c r="K29" s="102"/>
      <c r="L29" s="102"/>
      <c r="M29" s="102"/>
      <c r="N29" s="102"/>
      <c r="O29" s="102"/>
      <c r="P29" s="102"/>
      <c r="Q29" s="102"/>
      <c r="R29" s="102">
        <v>11.3647</v>
      </c>
      <c r="S29" s="102">
        <v>11.3647</v>
      </c>
      <c r="T29" s="102"/>
    </row>
    <row r="30" ht="22.9" customHeight="1" spans="1:20">
      <c r="A30" s="68" t="s">
        <v>248</v>
      </c>
      <c r="B30" s="68" t="s">
        <v>199</v>
      </c>
      <c r="C30" s="106"/>
      <c r="D30" s="107" t="s">
        <v>164</v>
      </c>
      <c r="E30" s="94" t="s">
        <v>204</v>
      </c>
      <c r="F30" s="99">
        <v>11.3647</v>
      </c>
      <c r="G30" s="102"/>
      <c r="H30" s="102"/>
      <c r="I30" s="102"/>
      <c r="J30" s="102"/>
      <c r="K30" s="102"/>
      <c r="L30" s="102"/>
      <c r="M30" s="102"/>
      <c r="N30" s="102"/>
      <c r="O30" s="102"/>
      <c r="P30" s="102"/>
      <c r="Q30" s="102"/>
      <c r="R30" s="102">
        <v>11.3647</v>
      </c>
      <c r="S30" s="102">
        <v>11.3647</v>
      </c>
      <c r="T30" s="102"/>
    </row>
    <row r="31" ht="22.9" customHeight="1" spans="1:20">
      <c r="A31" s="68" t="s">
        <v>248</v>
      </c>
      <c r="B31" s="68" t="s">
        <v>199</v>
      </c>
      <c r="C31" s="106">
        <v>99</v>
      </c>
      <c r="D31" s="107" t="s">
        <v>164</v>
      </c>
      <c r="E31" s="94" t="s">
        <v>214</v>
      </c>
      <c r="F31" s="99">
        <v>11.3647</v>
      </c>
      <c r="G31" s="102"/>
      <c r="H31" s="102"/>
      <c r="I31" s="102"/>
      <c r="J31" s="102"/>
      <c r="K31" s="102"/>
      <c r="L31" s="102"/>
      <c r="M31" s="102"/>
      <c r="N31" s="102"/>
      <c r="O31" s="102"/>
      <c r="P31" s="102"/>
      <c r="Q31" s="102"/>
      <c r="R31" s="102">
        <v>11.3647</v>
      </c>
      <c r="S31" s="102">
        <v>11.3647</v>
      </c>
      <c r="T31" s="102"/>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1"/>
  <sheetViews>
    <sheetView zoomScale="153" zoomScaleNormal="153" workbookViewId="0">
      <selection activeCell="E17" sqref="E17"/>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4" width="9.75" customWidth="1"/>
  </cols>
  <sheetData>
    <row r="1" ht="13.9" customHeight="1" spans="1:33">
      <c r="A1" s="57"/>
      <c r="F1" s="57"/>
      <c r="AF1" s="95" t="s">
        <v>454</v>
      </c>
      <c r="AG1" s="95"/>
    </row>
    <row r="2" ht="43.9" customHeight="1" spans="1:33">
      <c r="A2" s="97" t="s">
        <v>19</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row>
    <row r="3" ht="24.2" customHeight="1" spans="1:33">
      <c r="A3" s="75" t="s">
        <v>31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96" t="s">
        <v>32</v>
      </c>
      <c r="AG3" s="96"/>
    </row>
    <row r="4" ht="24.95" customHeight="1" spans="1:33">
      <c r="A4" s="76" t="s">
        <v>167</v>
      </c>
      <c r="B4" s="76"/>
      <c r="C4" s="76"/>
      <c r="D4" s="76" t="s">
        <v>279</v>
      </c>
      <c r="E4" s="76" t="s">
        <v>280</v>
      </c>
      <c r="F4" s="76" t="s">
        <v>455</v>
      </c>
      <c r="G4" s="76" t="s">
        <v>456</v>
      </c>
      <c r="H4" s="76" t="s">
        <v>457</v>
      </c>
      <c r="I4" s="76" t="s">
        <v>458</v>
      </c>
      <c r="J4" s="76" t="s">
        <v>459</v>
      </c>
      <c r="K4" s="76" t="s">
        <v>460</v>
      </c>
      <c r="L4" s="76" t="s">
        <v>461</v>
      </c>
      <c r="M4" s="76" t="s">
        <v>462</v>
      </c>
      <c r="N4" s="76" t="s">
        <v>463</v>
      </c>
      <c r="O4" s="76" t="s">
        <v>464</v>
      </c>
      <c r="P4" s="76" t="s">
        <v>465</v>
      </c>
      <c r="Q4" s="76" t="s">
        <v>446</v>
      </c>
      <c r="R4" s="76" t="s">
        <v>448</v>
      </c>
      <c r="S4" s="76" t="s">
        <v>386</v>
      </c>
      <c r="T4" s="76" t="s">
        <v>442</v>
      </c>
      <c r="U4" s="76" t="s">
        <v>390</v>
      </c>
      <c r="V4" s="76" t="s">
        <v>445</v>
      </c>
      <c r="W4" s="76" t="s">
        <v>466</v>
      </c>
      <c r="X4" s="76" t="s">
        <v>467</v>
      </c>
      <c r="Y4" s="76" t="s">
        <v>468</v>
      </c>
      <c r="Z4" s="76" t="s">
        <v>469</v>
      </c>
      <c r="AA4" s="76" t="s">
        <v>444</v>
      </c>
      <c r="AB4" s="76" t="s">
        <v>470</v>
      </c>
      <c r="AC4" s="76" t="s">
        <v>471</v>
      </c>
      <c r="AD4" s="76" t="s">
        <v>447</v>
      </c>
      <c r="AE4" s="76" t="s">
        <v>472</v>
      </c>
      <c r="AF4" s="76" t="s">
        <v>473</v>
      </c>
      <c r="AG4" s="76" t="s">
        <v>449</v>
      </c>
    </row>
    <row r="5" ht="21.6" customHeight="1" spans="1:33">
      <c r="A5" s="76" t="s">
        <v>175</v>
      </c>
      <c r="B5" s="76" t="s">
        <v>176</v>
      </c>
      <c r="C5" s="76" t="s">
        <v>177</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row>
    <row r="6" ht="22.9" customHeight="1" spans="1:33">
      <c r="A6" s="79"/>
      <c r="B6" s="79"/>
      <c r="C6" s="79"/>
      <c r="D6" s="79"/>
      <c r="E6" s="79" t="s">
        <v>136</v>
      </c>
      <c r="F6" s="78">
        <v>439.3695</v>
      </c>
      <c r="G6" s="105">
        <v>33.44</v>
      </c>
      <c r="H6" s="105">
        <v>16.35</v>
      </c>
      <c r="I6" s="105"/>
      <c r="J6" s="105"/>
      <c r="K6" s="105">
        <v>6.642</v>
      </c>
      <c r="L6" s="105">
        <v>17.23</v>
      </c>
      <c r="M6" s="105">
        <v>13.71</v>
      </c>
      <c r="N6" s="105"/>
      <c r="O6" s="105"/>
      <c r="P6" s="105">
        <v>34.248</v>
      </c>
      <c r="Q6" s="105"/>
      <c r="R6" s="105">
        <v>28.3</v>
      </c>
      <c r="S6" s="105">
        <v>7.04</v>
      </c>
      <c r="T6" s="105">
        <v>16.684</v>
      </c>
      <c r="U6" s="105">
        <v>1.056</v>
      </c>
      <c r="V6" s="105">
        <v>16.86</v>
      </c>
      <c r="W6" s="105"/>
      <c r="X6" s="105"/>
      <c r="Y6" s="105"/>
      <c r="Z6" s="105"/>
      <c r="AA6" s="105"/>
      <c r="AB6" s="105">
        <v>8.0775</v>
      </c>
      <c r="AC6" s="105"/>
      <c r="AD6" s="105">
        <v>39</v>
      </c>
      <c r="AE6" s="105">
        <v>161.412</v>
      </c>
      <c r="AF6" s="105"/>
      <c r="AG6" s="105">
        <v>39.32</v>
      </c>
    </row>
    <row r="7" ht="22.9" customHeight="1" spans="1:33">
      <c r="A7" s="103"/>
      <c r="B7" s="103"/>
      <c r="C7" s="103"/>
      <c r="D7" s="104">
        <v>405</v>
      </c>
      <c r="E7" s="77" t="s">
        <v>3</v>
      </c>
      <c r="F7" s="78">
        <f>F8+F12+F16+F20+F24+F28</f>
        <v>439.3695</v>
      </c>
      <c r="G7" s="78">
        <f t="shared" ref="G7:AB7" si="0">G8+G12+G16+G20+G24+G28</f>
        <v>33.44</v>
      </c>
      <c r="H7" s="78">
        <f t="shared" si="0"/>
        <v>16.35</v>
      </c>
      <c r="I7" s="78"/>
      <c r="J7" s="78"/>
      <c r="K7" s="78">
        <f t="shared" si="0"/>
        <v>6.642</v>
      </c>
      <c r="L7" s="78">
        <f t="shared" si="0"/>
        <v>17.23</v>
      </c>
      <c r="M7" s="78">
        <f t="shared" si="0"/>
        <v>13.71</v>
      </c>
      <c r="N7" s="78"/>
      <c r="O7" s="78"/>
      <c r="P7" s="78">
        <f t="shared" si="0"/>
        <v>34.248</v>
      </c>
      <c r="Q7" s="78"/>
      <c r="R7" s="78">
        <f t="shared" si="0"/>
        <v>28.3</v>
      </c>
      <c r="S7" s="78">
        <f t="shared" si="0"/>
        <v>7.04</v>
      </c>
      <c r="T7" s="78">
        <f t="shared" si="0"/>
        <v>16.684</v>
      </c>
      <c r="U7" s="78">
        <f t="shared" si="0"/>
        <v>1.056</v>
      </c>
      <c r="V7" s="78">
        <f t="shared" si="0"/>
        <v>16.86</v>
      </c>
      <c r="W7" s="78"/>
      <c r="X7" s="78"/>
      <c r="Y7" s="78"/>
      <c r="Z7" s="78"/>
      <c r="AA7" s="78"/>
      <c r="AB7" s="78">
        <f t="shared" si="0"/>
        <v>8.0775</v>
      </c>
      <c r="AC7" s="78"/>
      <c r="AD7" s="78">
        <f>AD8+AD12+AD16+AD20+AD24+AD28</f>
        <v>39</v>
      </c>
      <c r="AE7" s="78">
        <f>AE8+AE12+AE16+AE20+AE24+AE28</f>
        <v>161.412</v>
      </c>
      <c r="AF7" s="78"/>
      <c r="AG7" s="78">
        <f>AG8+AG12+AG16+AG20+AG24+AG28</f>
        <v>39.32</v>
      </c>
    </row>
    <row r="8" ht="22.9" customHeight="1" spans="1:33">
      <c r="A8" s="103"/>
      <c r="B8" s="103"/>
      <c r="C8" s="103"/>
      <c r="D8" s="104">
        <v>405001</v>
      </c>
      <c r="E8" s="100" t="s">
        <v>429</v>
      </c>
      <c r="F8" s="78">
        <v>65.0687</v>
      </c>
      <c r="G8" s="105">
        <v>4.68</v>
      </c>
      <c r="H8" s="105">
        <v>1.8</v>
      </c>
      <c r="I8" s="105"/>
      <c r="J8" s="105"/>
      <c r="K8" s="105">
        <v>1.08</v>
      </c>
      <c r="L8" s="105">
        <v>1.8</v>
      </c>
      <c r="M8" s="105">
        <v>1.8</v>
      </c>
      <c r="N8" s="105"/>
      <c r="O8" s="105"/>
      <c r="P8" s="105">
        <v>7.2</v>
      </c>
      <c r="Q8" s="105"/>
      <c r="R8" s="105">
        <v>3.6</v>
      </c>
      <c r="S8" s="105"/>
      <c r="T8" s="105">
        <v>3.6</v>
      </c>
      <c r="U8" s="105"/>
      <c r="V8" s="105">
        <v>3.6</v>
      </c>
      <c r="W8" s="105"/>
      <c r="X8" s="105"/>
      <c r="Y8" s="105"/>
      <c r="Z8" s="105"/>
      <c r="AA8" s="105"/>
      <c r="AB8" s="105">
        <v>1.3367</v>
      </c>
      <c r="AC8" s="105"/>
      <c r="AD8" s="105"/>
      <c r="AE8" s="105">
        <v>27.732</v>
      </c>
      <c r="AF8" s="105"/>
      <c r="AG8" s="105">
        <v>6.84</v>
      </c>
    </row>
    <row r="9" ht="22.9" customHeight="1" spans="1:33">
      <c r="A9" s="68" t="s">
        <v>248</v>
      </c>
      <c r="B9" s="68"/>
      <c r="C9" s="68"/>
      <c r="D9" s="94" t="s">
        <v>154</v>
      </c>
      <c r="E9" s="94" t="s">
        <v>202</v>
      </c>
      <c r="F9" s="102">
        <v>65.0687</v>
      </c>
      <c r="G9" s="102">
        <v>4.68</v>
      </c>
      <c r="H9" s="102">
        <v>1.8</v>
      </c>
      <c r="I9" s="102"/>
      <c r="J9" s="102"/>
      <c r="K9" s="102">
        <v>1.08</v>
      </c>
      <c r="L9" s="102">
        <v>1.8</v>
      </c>
      <c r="M9" s="102">
        <v>1.8</v>
      </c>
      <c r="N9" s="102"/>
      <c r="O9" s="102"/>
      <c r="P9" s="102">
        <v>7.2</v>
      </c>
      <c r="Q9" s="102"/>
      <c r="R9" s="102">
        <v>3.6</v>
      </c>
      <c r="S9" s="102"/>
      <c r="T9" s="102">
        <v>3.6</v>
      </c>
      <c r="U9" s="102"/>
      <c r="V9" s="102">
        <v>3.6</v>
      </c>
      <c r="W9" s="102"/>
      <c r="X9" s="102"/>
      <c r="Y9" s="102"/>
      <c r="Z9" s="102"/>
      <c r="AA9" s="102"/>
      <c r="AB9" s="102">
        <v>1.3367</v>
      </c>
      <c r="AC9" s="102"/>
      <c r="AD9" s="102"/>
      <c r="AE9" s="102">
        <v>27.732</v>
      </c>
      <c r="AF9" s="102"/>
      <c r="AG9" s="102">
        <v>6.84</v>
      </c>
    </row>
    <row r="10" ht="22.9" customHeight="1" spans="1:33">
      <c r="A10" s="68" t="s">
        <v>248</v>
      </c>
      <c r="B10" s="68" t="s">
        <v>199</v>
      </c>
      <c r="C10" s="68"/>
      <c r="D10" s="94" t="s">
        <v>154</v>
      </c>
      <c r="E10" s="94" t="s">
        <v>204</v>
      </c>
      <c r="F10" s="102">
        <v>65.0687</v>
      </c>
      <c r="G10" s="102">
        <v>4.68</v>
      </c>
      <c r="H10" s="102">
        <v>1.8</v>
      </c>
      <c r="I10" s="102"/>
      <c r="J10" s="102"/>
      <c r="K10" s="102">
        <v>1.08</v>
      </c>
      <c r="L10" s="102">
        <v>1.8</v>
      </c>
      <c r="M10" s="102">
        <v>1.8</v>
      </c>
      <c r="N10" s="102"/>
      <c r="O10" s="102"/>
      <c r="P10" s="102">
        <v>7.2</v>
      </c>
      <c r="Q10" s="102"/>
      <c r="R10" s="102">
        <v>3.6</v>
      </c>
      <c r="S10" s="102"/>
      <c r="T10" s="102">
        <v>3.6</v>
      </c>
      <c r="U10" s="102"/>
      <c r="V10" s="102">
        <v>3.6</v>
      </c>
      <c r="W10" s="102"/>
      <c r="X10" s="102"/>
      <c r="Y10" s="102"/>
      <c r="Z10" s="102"/>
      <c r="AA10" s="102"/>
      <c r="AB10" s="102">
        <v>1.3367</v>
      </c>
      <c r="AC10" s="102"/>
      <c r="AD10" s="102"/>
      <c r="AE10" s="102">
        <v>27.732</v>
      </c>
      <c r="AF10" s="102"/>
      <c r="AG10" s="102">
        <v>6.84</v>
      </c>
    </row>
    <row r="11" ht="22.9" customHeight="1" spans="1:33">
      <c r="A11" s="68" t="s">
        <v>248</v>
      </c>
      <c r="B11" s="68" t="s">
        <v>199</v>
      </c>
      <c r="C11" s="106" t="s">
        <v>199</v>
      </c>
      <c r="D11" s="107" t="s">
        <v>154</v>
      </c>
      <c r="E11" s="94" t="s">
        <v>206</v>
      </c>
      <c r="F11" s="99">
        <v>65.0687</v>
      </c>
      <c r="G11" s="102">
        <v>4.68</v>
      </c>
      <c r="H11" s="102">
        <v>1.8</v>
      </c>
      <c r="I11" s="102"/>
      <c r="J11" s="102"/>
      <c r="K11" s="102">
        <v>1.08</v>
      </c>
      <c r="L11" s="102">
        <v>1.8</v>
      </c>
      <c r="M11" s="102">
        <v>1.8</v>
      </c>
      <c r="N11" s="102"/>
      <c r="O11" s="102"/>
      <c r="P11" s="102">
        <v>7.2</v>
      </c>
      <c r="Q11" s="102"/>
      <c r="R11" s="102">
        <v>3.6</v>
      </c>
      <c r="S11" s="102"/>
      <c r="T11" s="102">
        <v>3.6</v>
      </c>
      <c r="U11" s="102"/>
      <c r="V11" s="102">
        <v>3.6</v>
      </c>
      <c r="W11" s="102"/>
      <c r="X11" s="102"/>
      <c r="Y11" s="102"/>
      <c r="Z11" s="102"/>
      <c r="AA11" s="102"/>
      <c r="AB11" s="102">
        <v>1.3367</v>
      </c>
      <c r="AC11" s="102"/>
      <c r="AD11" s="102"/>
      <c r="AE11" s="102">
        <v>27.732</v>
      </c>
      <c r="AF11" s="102"/>
      <c r="AG11" s="102">
        <v>6.84</v>
      </c>
    </row>
    <row r="12" ht="22.9" customHeight="1" spans="1:33">
      <c r="A12" s="60"/>
      <c r="B12" s="60"/>
      <c r="C12" s="106"/>
      <c r="D12" s="104" t="s">
        <v>156</v>
      </c>
      <c r="E12" s="77" t="s">
        <v>157</v>
      </c>
      <c r="F12" s="78">
        <v>103.4311</v>
      </c>
      <c r="G12" s="105">
        <v>7.44</v>
      </c>
      <c r="H12" s="105">
        <v>3.1</v>
      </c>
      <c r="I12" s="105"/>
      <c r="J12" s="105"/>
      <c r="K12" s="105">
        <v>1.86</v>
      </c>
      <c r="L12" s="105">
        <v>3.1</v>
      </c>
      <c r="M12" s="105">
        <v>3.1</v>
      </c>
      <c r="N12" s="105"/>
      <c r="O12" s="105"/>
      <c r="P12" s="105">
        <v>12.4</v>
      </c>
      <c r="Q12" s="105"/>
      <c r="R12" s="105">
        <v>6.2</v>
      </c>
      <c r="S12" s="105"/>
      <c r="T12" s="105">
        <v>6.2</v>
      </c>
      <c r="U12" s="105"/>
      <c r="V12" s="105">
        <v>6.2</v>
      </c>
      <c r="W12" s="105"/>
      <c r="X12" s="105"/>
      <c r="Y12" s="105"/>
      <c r="Z12" s="105"/>
      <c r="AA12" s="105"/>
      <c r="AB12" s="105">
        <v>3.8311</v>
      </c>
      <c r="AC12" s="105"/>
      <c r="AD12" s="105"/>
      <c r="AE12" s="105">
        <v>40.08</v>
      </c>
      <c r="AF12" s="105"/>
      <c r="AG12" s="105">
        <v>9.92</v>
      </c>
    </row>
    <row r="13" ht="22.9" customHeight="1" spans="1:33">
      <c r="A13" s="68">
        <v>214</v>
      </c>
      <c r="B13" s="68"/>
      <c r="C13" s="106"/>
      <c r="D13" s="107" t="s">
        <v>156</v>
      </c>
      <c r="E13" s="94" t="s">
        <v>202</v>
      </c>
      <c r="F13" s="99">
        <v>103.4311</v>
      </c>
      <c r="G13" s="102">
        <v>7.44</v>
      </c>
      <c r="H13" s="102">
        <v>3.1</v>
      </c>
      <c r="I13" s="102"/>
      <c r="J13" s="102"/>
      <c r="K13" s="102">
        <v>1.86</v>
      </c>
      <c r="L13" s="102">
        <v>3.1</v>
      </c>
      <c r="M13" s="102">
        <v>3.1</v>
      </c>
      <c r="N13" s="102"/>
      <c r="O13" s="102"/>
      <c r="P13" s="102">
        <v>12.4</v>
      </c>
      <c r="Q13" s="102"/>
      <c r="R13" s="102">
        <v>6.2</v>
      </c>
      <c r="S13" s="102"/>
      <c r="T13" s="102">
        <v>6.2</v>
      </c>
      <c r="U13" s="102"/>
      <c r="V13" s="102">
        <v>6.2</v>
      </c>
      <c r="W13" s="102"/>
      <c r="X13" s="102"/>
      <c r="Y13" s="102"/>
      <c r="Z13" s="102"/>
      <c r="AA13" s="102"/>
      <c r="AB13" s="102">
        <v>3.8311</v>
      </c>
      <c r="AC13" s="102"/>
      <c r="AD13" s="102"/>
      <c r="AE13" s="102">
        <v>40.08</v>
      </c>
      <c r="AF13" s="102"/>
      <c r="AG13" s="102">
        <v>9.92</v>
      </c>
    </row>
    <row r="14" ht="22.9" customHeight="1" spans="1:33">
      <c r="A14" s="68">
        <v>214</v>
      </c>
      <c r="B14" s="68" t="s">
        <v>199</v>
      </c>
      <c r="C14" s="106"/>
      <c r="D14" s="107" t="s">
        <v>156</v>
      </c>
      <c r="E14" s="94" t="s">
        <v>204</v>
      </c>
      <c r="F14" s="99">
        <v>103.4311</v>
      </c>
      <c r="G14" s="102">
        <v>7.44</v>
      </c>
      <c r="H14" s="102">
        <v>3.1</v>
      </c>
      <c r="I14" s="102"/>
      <c r="J14" s="102"/>
      <c r="K14" s="102">
        <v>1.86</v>
      </c>
      <c r="L14" s="102">
        <v>3.1</v>
      </c>
      <c r="M14" s="102">
        <v>3.1</v>
      </c>
      <c r="N14" s="102"/>
      <c r="O14" s="102"/>
      <c r="P14" s="102">
        <v>12.4</v>
      </c>
      <c r="Q14" s="102"/>
      <c r="R14" s="102">
        <v>6.2</v>
      </c>
      <c r="S14" s="102"/>
      <c r="T14" s="102">
        <v>6.2</v>
      </c>
      <c r="U14" s="102"/>
      <c r="V14" s="102">
        <v>6.2</v>
      </c>
      <c r="W14" s="102"/>
      <c r="X14" s="102"/>
      <c r="Y14" s="102"/>
      <c r="Z14" s="102"/>
      <c r="AA14" s="102"/>
      <c r="AB14" s="102">
        <v>3.8311</v>
      </c>
      <c r="AC14" s="102"/>
      <c r="AD14" s="102"/>
      <c r="AE14" s="102">
        <v>40.08</v>
      </c>
      <c r="AF14" s="102"/>
      <c r="AG14" s="102">
        <v>9.92</v>
      </c>
    </row>
    <row r="15" ht="22.9" customHeight="1" spans="1:33">
      <c r="A15" s="68">
        <v>214</v>
      </c>
      <c r="B15" s="68" t="s">
        <v>199</v>
      </c>
      <c r="C15" s="106">
        <v>99</v>
      </c>
      <c r="D15" s="107" t="s">
        <v>156</v>
      </c>
      <c r="E15" s="94" t="s">
        <v>214</v>
      </c>
      <c r="F15" s="99">
        <v>103.4311</v>
      </c>
      <c r="G15" s="102">
        <v>7.44</v>
      </c>
      <c r="H15" s="102">
        <v>3.1</v>
      </c>
      <c r="I15" s="102"/>
      <c r="J15" s="102"/>
      <c r="K15" s="102">
        <v>1.86</v>
      </c>
      <c r="L15" s="102">
        <v>3.1</v>
      </c>
      <c r="M15" s="102">
        <v>3.1</v>
      </c>
      <c r="N15" s="102"/>
      <c r="O15" s="102"/>
      <c r="P15" s="102">
        <v>12.4</v>
      </c>
      <c r="Q15" s="102"/>
      <c r="R15" s="102">
        <v>6.2</v>
      </c>
      <c r="S15" s="102"/>
      <c r="T15" s="102">
        <v>6.2</v>
      </c>
      <c r="U15" s="102"/>
      <c r="V15" s="102">
        <v>6.2</v>
      </c>
      <c r="W15" s="102"/>
      <c r="X15" s="102"/>
      <c r="Y15" s="102"/>
      <c r="Z15" s="102"/>
      <c r="AA15" s="102"/>
      <c r="AB15" s="102">
        <v>3.8311</v>
      </c>
      <c r="AC15" s="102"/>
      <c r="AD15" s="102"/>
      <c r="AE15" s="102">
        <v>40.08</v>
      </c>
      <c r="AF15" s="102"/>
      <c r="AG15" s="102">
        <v>9.92</v>
      </c>
    </row>
    <row r="16" ht="22.9" customHeight="1" spans="1:33">
      <c r="A16" s="60"/>
      <c r="B16" s="60"/>
      <c r="C16" s="106"/>
      <c r="D16" s="104" t="s">
        <v>158</v>
      </c>
      <c r="E16" s="77" t="s">
        <v>159</v>
      </c>
      <c r="F16" s="78">
        <v>50.1279</v>
      </c>
      <c r="G16" s="105">
        <v>3.6</v>
      </c>
      <c r="H16" s="105">
        <v>1.5</v>
      </c>
      <c r="I16" s="105"/>
      <c r="J16" s="105"/>
      <c r="K16" s="105">
        <v>0.9</v>
      </c>
      <c r="L16" s="105">
        <v>1.5</v>
      </c>
      <c r="M16" s="105">
        <v>1.5</v>
      </c>
      <c r="N16" s="105"/>
      <c r="O16" s="105"/>
      <c r="P16" s="105">
        <v>6</v>
      </c>
      <c r="Q16" s="105"/>
      <c r="R16" s="105">
        <v>3</v>
      </c>
      <c r="S16" s="105"/>
      <c r="T16" s="105">
        <v>3</v>
      </c>
      <c r="U16" s="105"/>
      <c r="V16" s="105">
        <v>3</v>
      </c>
      <c r="W16" s="105"/>
      <c r="X16" s="105"/>
      <c r="Y16" s="105"/>
      <c r="Z16" s="105"/>
      <c r="AA16" s="105"/>
      <c r="AB16" s="105">
        <v>1.0479</v>
      </c>
      <c r="AC16" s="105"/>
      <c r="AD16" s="105"/>
      <c r="AE16" s="105">
        <v>20.28</v>
      </c>
      <c r="AF16" s="105"/>
      <c r="AG16" s="105">
        <v>4.8</v>
      </c>
    </row>
    <row r="17" ht="22.9" customHeight="1" spans="1:33">
      <c r="A17" s="68" t="s">
        <v>248</v>
      </c>
      <c r="B17" s="68"/>
      <c r="C17" s="106"/>
      <c r="D17" s="107" t="s">
        <v>158</v>
      </c>
      <c r="E17" s="94" t="s">
        <v>249</v>
      </c>
      <c r="F17" s="99">
        <v>50.1279</v>
      </c>
      <c r="G17" s="102">
        <v>3.6</v>
      </c>
      <c r="H17" s="102">
        <v>1.5</v>
      </c>
      <c r="I17" s="102"/>
      <c r="J17" s="102"/>
      <c r="K17" s="102">
        <v>0.9</v>
      </c>
      <c r="L17" s="102">
        <v>1.5</v>
      </c>
      <c r="M17" s="102">
        <v>1.5</v>
      </c>
      <c r="N17" s="102"/>
      <c r="O17" s="102"/>
      <c r="P17" s="102">
        <v>6</v>
      </c>
      <c r="Q17" s="102"/>
      <c r="R17" s="102">
        <v>3</v>
      </c>
      <c r="S17" s="102"/>
      <c r="T17" s="102">
        <v>3</v>
      </c>
      <c r="U17" s="102"/>
      <c r="V17" s="102">
        <v>3</v>
      </c>
      <c r="W17" s="102"/>
      <c r="X17" s="102"/>
      <c r="Y17" s="102"/>
      <c r="Z17" s="102"/>
      <c r="AA17" s="102"/>
      <c r="AB17" s="102">
        <v>1.0479</v>
      </c>
      <c r="AC17" s="102"/>
      <c r="AD17" s="102"/>
      <c r="AE17" s="102">
        <v>20.28</v>
      </c>
      <c r="AF17" s="102"/>
      <c r="AG17" s="102">
        <v>4.8</v>
      </c>
    </row>
    <row r="18" ht="22.9" customHeight="1" spans="1:33">
      <c r="A18" s="68" t="s">
        <v>248</v>
      </c>
      <c r="B18" s="68" t="s">
        <v>199</v>
      </c>
      <c r="C18" s="106"/>
      <c r="D18" s="107" t="s">
        <v>158</v>
      </c>
      <c r="E18" s="94" t="s">
        <v>250</v>
      </c>
      <c r="F18" s="99">
        <v>50.1279</v>
      </c>
      <c r="G18" s="102">
        <v>3.6</v>
      </c>
      <c r="H18" s="102">
        <v>1.5</v>
      </c>
      <c r="I18" s="102"/>
      <c r="J18" s="102"/>
      <c r="K18" s="102">
        <v>0.9</v>
      </c>
      <c r="L18" s="102">
        <v>1.5</v>
      </c>
      <c r="M18" s="102">
        <v>1.5</v>
      </c>
      <c r="N18" s="102"/>
      <c r="O18" s="102"/>
      <c r="P18" s="102">
        <v>6</v>
      </c>
      <c r="Q18" s="102"/>
      <c r="R18" s="102">
        <v>3</v>
      </c>
      <c r="S18" s="102"/>
      <c r="T18" s="102">
        <v>3</v>
      </c>
      <c r="U18" s="102"/>
      <c r="V18" s="102">
        <v>3</v>
      </c>
      <c r="W18" s="102"/>
      <c r="X18" s="102"/>
      <c r="Y18" s="102"/>
      <c r="Z18" s="102"/>
      <c r="AA18" s="102"/>
      <c r="AB18" s="102">
        <v>1.0479</v>
      </c>
      <c r="AC18" s="102"/>
      <c r="AD18" s="102"/>
      <c r="AE18" s="102">
        <v>20.28</v>
      </c>
      <c r="AF18" s="102"/>
      <c r="AG18" s="102">
        <v>4.8</v>
      </c>
    </row>
    <row r="19" ht="22.9" customHeight="1" spans="1:33">
      <c r="A19" s="68" t="s">
        <v>248</v>
      </c>
      <c r="B19" s="68" t="s">
        <v>199</v>
      </c>
      <c r="C19" s="106" t="s">
        <v>199</v>
      </c>
      <c r="D19" s="107" t="s">
        <v>158</v>
      </c>
      <c r="E19" s="94" t="s">
        <v>474</v>
      </c>
      <c r="F19" s="99">
        <v>50.1279</v>
      </c>
      <c r="G19" s="102">
        <v>3.6</v>
      </c>
      <c r="H19" s="102">
        <v>1.5</v>
      </c>
      <c r="I19" s="102"/>
      <c r="J19" s="102"/>
      <c r="K19" s="102">
        <v>0.9</v>
      </c>
      <c r="L19" s="102">
        <v>1.5</v>
      </c>
      <c r="M19" s="102">
        <v>1.5</v>
      </c>
      <c r="N19" s="102"/>
      <c r="O19" s="102"/>
      <c r="P19" s="102">
        <v>6</v>
      </c>
      <c r="Q19" s="102"/>
      <c r="R19" s="102">
        <v>3</v>
      </c>
      <c r="S19" s="102"/>
      <c r="T19" s="102">
        <v>3</v>
      </c>
      <c r="U19" s="102"/>
      <c r="V19" s="102">
        <v>3</v>
      </c>
      <c r="W19" s="102"/>
      <c r="X19" s="102"/>
      <c r="Y19" s="102"/>
      <c r="Z19" s="102"/>
      <c r="AA19" s="102"/>
      <c r="AB19" s="102">
        <v>1.0479</v>
      </c>
      <c r="AC19" s="102"/>
      <c r="AD19" s="102"/>
      <c r="AE19" s="102">
        <v>20.28</v>
      </c>
      <c r="AF19" s="102"/>
      <c r="AG19" s="102">
        <v>4.8</v>
      </c>
    </row>
    <row r="20" ht="22.9" customHeight="1" spans="1:33">
      <c r="A20" s="60"/>
      <c r="B20" s="60"/>
      <c r="C20" s="106"/>
      <c r="D20" s="104" t="s">
        <v>160</v>
      </c>
      <c r="E20" s="77" t="s">
        <v>161</v>
      </c>
      <c r="F20" s="78">
        <v>179.5552</v>
      </c>
      <c r="G20" s="105">
        <v>14.96</v>
      </c>
      <c r="H20" s="105">
        <v>8.8</v>
      </c>
      <c r="I20" s="105"/>
      <c r="J20" s="105"/>
      <c r="K20" s="105">
        <v>2.112</v>
      </c>
      <c r="L20" s="105">
        <v>9.68</v>
      </c>
      <c r="M20" s="105">
        <v>6.16</v>
      </c>
      <c r="N20" s="105"/>
      <c r="O20" s="105"/>
      <c r="P20" s="105">
        <v>4.048</v>
      </c>
      <c r="Q20" s="105"/>
      <c r="R20" s="105">
        <v>13.2</v>
      </c>
      <c r="S20" s="105">
        <v>7.04</v>
      </c>
      <c r="T20" s="105">
        <v>1.584</v>
      </c>
      <c r="U20" s="105">
        <v>1.056</v>
      </c>
      <c r="V20" s="105">
        <v>1.76</v>
      </c>
      <c r="W20" s="105"/>
      <c r="X20" s="105"/>
      <c r="Y20" s="105"/>
      <c r="Z20" s="105"/>
      <c r="AA20" s="105"/>
      <c r="AB20" s="105">
        <v>0.8752</v>
      </c>
      <c r="AC20" s="105"/>
      <c r="AD20" s="105">
        <v>36</v>
      </c>
      <c r="AE20" s="105">
        <v>58.2</v>
      </c>
      <c r="AF20" s="105"/>
      <c r="AG20" s="105">
        <v>14.08</v>
      </c>
    </row>
    <row r="21" ht="22.9" customHeight="1" spans="1:33">
      <c r="A21" s="68" t="s">
        <v>248</v>
      </c>
      <c r="B21" s="68"/>
      <c r="C21" s="106"/>
      <c r="D21" s="107" t="s">
        <v>160</v>
      </c>
      <c r="E21" s="94" t="s">
        <v>249</v>
      </c>
      <c r="F21" s="99">
        <v>179.5552</v>
      </c>
      <c r="G21" s="102">
        <v>14.96</v>
      </c>
      <c r="H21" s="102">
        <v>8.8</v>
      </c>
      <c r="I21" s="102"/>
      <c r="J21" s="102"/>
      <c r="K21" s="102">
        <v>2.112</v>
      </c>
      <c r="L21" s="102">
        <v>9.68</v>
      </c>
      <c r="M21" s="102">
        <v>6.16</v>
      </c>
      <c r="N21" s="102"/>
      <c r="O21" s="102"/>
      <c r="P21" s="102">
        <v>4.048</v>
      </c>
      <c r="Q21" s="102"/>
      <c r="R21" s="102">
        <v>13.2</v>
      </c>
      <c r="S21" s="102">
        <v>7.04</v>
      </c>
      <c r="T21" s="102">
        <v>1.584</v>
      </c>
      <c r="U21" s="102">
        <v>1.056</v>
      </c>
      <c r="V21" s="102">
        <v>1.76</v>
      </c>
      <c r="W21" s="102"/>
      <c r="X21" s="102"/>
      <c r="Y21" s="102"/>
      <c r="Z21" s="102"/>
      <c r="AA21" s="102"/>
      <c r="AB21" s="102"/>
      <c r="AC21" s="102"/>
      <c r="AD21" s="102"/>
      <c r="AE21" s="102"/>
      <c r="AF21" s="102"/>
      <c r="AG21" s="102"/>
    </row>
    <row r="22" ht="22.9" customHeight="1" spans="1:33">
      <c r="A22" s="68" t="s">
        <v>248</v>
      </c>
      <c r="B22" s="68" t="s">
        <v>199</v>
      </c>
      <c r="C22" s="106"/>
      <c r="D22" s="107" t="s">
        <v>160</v>
      </c>
      <c r="E22" s="94" t="s">
        <v>250</v>
      </c>
      <c r="F22" s="99">
        <v>179.5552</v>
      </c>
      <c r="G22" s="102">
        <v>14.96</v>
      </c>
      <c r="H22" s="102">
        <v>8.8</v>
      </c>
      <c r="I22" s="102"/>
      <c r="J22" s="102"/>
      <c r="K22" s="102">
        <v>2.112</v>
      </c>
      <c r="L22" s="102">
        <v>9.68</v>
      </c>
      <c r="M22" s="102">
        <v>6.16</v>
      </c>
      <c r="N22" s="102"/>
      <c r="O22" s="102"/>
      <c r="P22" s="102">
        <v>4.048</v>
      </c>
      <c r="Q22" s="102"/>
      <c r="R22" s="102">
        <v>13.2</v>
      </c>
      <c r="S22" s="102">
        <v>7.04</v>
      </c>
      <c r="T22" s="102">
        <v>1.584</v>
      </c>
      <c r="U22" s="102">
        <v>1.056</v>
      </c>
      <c r="V22" s="102">
        <v>1.76</v>
      </c>
      <c r="W22" s="102"/>
      <c r="X22" s="102"/>
      <c r="Y22" s="102"/>
      <c r="Z22" s="102"/>
      <c r="AA22" s="102"/>
      <c r="AB22" s="102"/>
      <c r="AC22" s="102"/>
      <c r="AD22" s="102"/>
      <c r="AE22" s="102"/>
      <c r="AF22" s="102"/>
      <c r="AG22" s="102"/>
    </row>
    <row r="23" ht="22.9" customHeight="1" spans="1:33">
      <c r="A23" s="68" t="s">
        <v>248</v>
      </c>
      <c r="B23" s="68" t="s">
        <v>199</v>
      </c>
      <c r="C23" s="106" t="s">
        <v>268</v>
      </c>
      <c r="D23" s="107" t="s">
        <v>475</v>
      </c>
      <c r="E23" s="94" t="s">
        <v>270</v>
      </c>
      <c r="F23" s="99">
        <v>179.5552</v>
      </c>
      <c r="G23" s="102">
        <v>14.96</v>
      </c>
      <c r="H23" s="102">
        <v>8.8</v>
      </c>
      <c r="I23" s="102"/>
      <c r="J23" s="102"/>
      <c r="K23" s="102">
        <v>2.112</v>
      </c>
      <c r="L23" s="102">
        <v>9.68</v>
      </c>
      <c r="M23" s="102">
        <v>6.16</v>
      </c>
      <c r="N23" s="102"/>
      <c r="O23" s="102"/>
      <c r="P23" s="102">
        <v>4.048</v>
      </c>
      <c r="Q23" s="102"/>
      <c r="R23" s="102">
        <v>13.2</v>
      </c>
      <c r="S23" s="102">
        <v>7.04</v>
      </c>
      <c r="T23" s="102">
        <v>1.584</v>
      </c>
      <c r="U23" s="102">
        <v>1.056</v>
      </c>
      <c r="V23" s="102">
        <v>1.76</v>
      </c>
      <c r="W23" s="102"/>
      <c r="X23" s="102"/>
      <c r="Y23" s="102"/>
      <c r="Z23" s="102"/>
      <c r="AA23" s="102"/>
      <c r="AB23" s="102">
        <v>0.8752</v>
      </c>
      <c r="AC23" s="102"/>
      <c r="AD23" s="102">
        <v>36</v>
      </c>
      <c r="AE23" s="102">
        <v>58.2</v>
      </c>
      <c r="AF23" s="102"/>
      <c r="AG23" s="102">
        <v>14.08</v>
      </c>
    </row>
    <row r="24" ht="22.9" customHeight="1" spans="1:33">
      <c r="A24" s="60"/>
      <c r="B24" s="60"/>
      <c r="C24" s="106"/>
      <c r="D24" s="104" t="s">
        <v>162</v>
      </c>
      <c r="E24" s="77" t="s">
        <v>163</v>
      </c>
      <c r="F24" s="78">
        <v>29.8219</v>
      </c>
      <c r="G24" s="105">
        <v>1.92</v>
      </c>
      <c r="H24" s="105">
        <v>0.8</v>
      </c>
      <c r="I24" s="105"/>
      <c r="J24" s="105"/>
      <c r="K24" s="105">
        <v>0.48</v>
      </c>
      <c r="L24" s="105">
        <v>0.8</v>
      </c>
      <c r="M24" s="105">
        <v>0.8</v>
      </c>
      <c r="N24" s="105"/>
      <c r="O24" s="105"/>
      <c r="P24" s="105">
        <v>3.2</v>
      </c>
      <c r="Q24" s="105"/>
      <c r="R24" s="105">
        <v>1.6</v>
      </c>
      <c r="S24" s="105"/>
      <c r="T24" s="105">
        <v>1.6</v>
      </c>
      <c r="U24" s="105"/>
      <c r="V24" s="105">
        <v>1.6</v>
      </c>
      <c r="W24" s="105"/>
      <c r="X24" s="105"/>
      <c r="Y24" s="105"/>
      <c r="Z24" s="105"/>
      <c r="AA24" s="105"/>
      <c r="AB24" s="105">
        <v>0.9619</v>
      </c>
      <c r="AC24" s="105"/>
      <c r="AD24" s="105">
        <v>3</v>
      </c>
      <c r="AE24" s="105">
        <v>10.5</v>
      </c>
      <c r="AF24" s="105"/>
      <c r="AG24" s="105">
        <v>2.56</v>
      </c>
    </row>
    <row r="25" ht="22.9" customHeight="1" spans="1:33">
      <c r="A25" s="68" t="s">
        <v>248</v>
      </c>
      <c r="B25" s="68"/>
      <c r="C25" s="106"/>
      <c r="D25" s="107" t="s">
        <v>248</v>
      </c>
      <c r="E25" s="94" t="s">
        <v>202</v>
      </c>
      <c r="F25" s="99">
        <v>29.8219</v>
      </c>
      <c r="G25" s="102">
        <v>1.92</v>
      </c>
      <c r="H25" s="102">
        <v>0.8</v>
      </c>
      <c r="I25" s="102"/>
      <c r="J25" s="102"/>
      <c r="K25" s="102">
        <v>0.48</v>
      </c>
      <c r="L25" s="102">
        <v>0.8</v>
      </c>
      <c r="M25" s="102">
        <v>0.8</v>
      </c>
      <c r="N25" s="102"/>
      <c r="O25" s="102"/>
      <c r="P25" s="102">
        <v>3.2</v>
      </c>
      <c r="Q25" s="102"/>
      <c r="R25" s="102">
        <v>1.6</v>
      </c>
      <c r="S25" s="102"/>
      <c r="T25" s="102">
        <v>1.6</v>
      </c>
      <c r="U25" s="102"/>
      <c r="V25" s="102">
        <v>1.6</v>
      </c>
      <c r="W25" s="102"/>
      <c r="X25" s="102"/>
      <c r="Y25" s="102"/>
      <c r="Z25" s="102"/>
      <c r="AA25" s="102"/>
      <c r="AB25" s="102">
        <v>0.9619</v>
      </c>
      <c r="AC25" s="102"/>
      <c r="AD25" s="102">
        <v>3</v>
      </c>
      <c r="AE25" s="102">
        <v>10.5</v>
      </c>
      <c r="AF25" s="102"/>
      <c r="AG25" s="102">
        <v>2.56</v>
      </c>
    </row>
    <row r="26" ht="22.9" customHeight="1" spans="1:33">
      <c r="A26" s="68" t="s">
        <v>248</v>
      </c>
      <c r="B26" s="68" t="s">
        <v>199</v>
      </c>
      <c r="C26" s="106"/>
      <c r="D26" s="107" t="s">
        <v>203</v>
      </c>
      <c r="E26" s="94" t="s">
        <v>451</v>
      </c>
      <c r="F26" s="99">
        <v>29.8219</v>
      </c>
      <c r="G26" s="102">
        <v>1.92</v>
      </c>
      <c r="H26" s="102">
        <v>0.8</v>
      </c>
      <c r="I26" s="102"/>
      <c r="J26" s="102"/>
      <c r="K26" s="102">
        <v>0.48</v>
      </c>
      <c r="L26" s="102">
        <v>0.8</v>
      </c>
      <c r="M26" s="102">
        <v>0.8</v>
      </c>
      <c r="N26" s="102"/>
      <c r="O26" s="102"/>
      <c r="P26" s="102">
        <v>3.2</v>
      </c>
      <c r="Q26" s="102"/>
      <c r="R26" s="102">
        <v>1.6</v>
      </c>
      <c r="S26" s="102"/>
      <c r="T26" s="102">
        <v>1.6</v>
      </c>
      <c r="U26" s="102"/>
      <c r="V26" s="102">
        <v>1.6</v>
      </c>
      <c r="W26" s="102"/>
      <c r="X26" s="102"/>
      <c r="Y26" s="102"/>
      <c r="Z26" s="102"/>
      <c r="AA26" s="102"/>
      <c r="AB26" s="102">
        <v>0.9619</v>
      </c>
      <c r="AC26" s="102"/>
      <c r="AD26" s="102">
        <v>3</v>
      </c>
      <c r="AE26" s="102">
        <v>10.5</v>
      </c>
      <c r="AF26" s="102"/>
      <c r="AG26" s="102">
        <v>2.56</v>
      </c>
    </row>
    <row r="27" ht="22.9" customHeight="1" spans="1:33">
      <c r="A27" s="68" t="s">
        <v>248</v>
      </c>
      <c r="B27" s="68" t="s">
        <v>199</v>
      </c>
      <c r="C27" s="106">
        <v>36</v>
      </c>
      <c r="D27" s="107" t="s">
        <v>452</v>
      </c>
      <c r="E27" s="94" t="s">
        <v>453</v>
      </c>
      <c r="F27" s="99">
        <v>29.8219</v>
      </c>
      <c r="G27" s="102">
        <v>1.92</v>
      </c>
      <c r="H27" s="102">
        <v>0.8</v>
      </c>
      <c r="I27" s="102"/>
      <c r="J27" s="102"/>
      <c r="K27" s="102">
        <v>0.48</v>
      </c>
      <c r="L27" s="102">
        <v>0.8</v>
      </c>
      <c r="M27" s="102">
        <v>0.8</v>
      </c>
      <c r="N27" s="102"/>
      <c r="O27" s="102"/>
      <c r="P27" s="102">
        <v>3.2</v>
      </c>
      <c r="Q27" s="102"/>
      <c r="R27" s="102">
        <v>1.6</v>
      </c>
      <c r="S27" s="102"/>
      <c r="T27" s="102">
        <v>1.6</v>
      </c>
      <c r="U27" s="102"/>
      <c r="V27" s="102">
        <v>1.6</v>
      </c>
      <c r="W27" s="102"/>
      <c r="X27" s="102"/>
      <c r="Y27" s="102"/>
      <c r="Z27" s="102"/>
      <c r="AA27" s="102"/>
      <c r="AB27" s="102">
        <v>0.9619</v>
      </c>
      <c r="AC27" s="102"/>
      <c r="AD27" s="102">
        <v>3</v>
      </c>
      <c r="AE27" s="102">
        <v>10.5</v>
      </c>
      <c r="AF27" s="102"/>
      <c r="AG27" s="102">
        <v>2.56</v>
      </c>
    </row>
    <row r="28" ht="22.9" customHeight="1" spans="1:33">
      <c r="A28" s="60"/>
      <c r="B28" s="60"/>
      <c r="C28" s="106"/>
      <c r="D28" s="104" t="s">
        <v>164</v>
      </c>
      <c r="E28" s="77" t="s">
        <v>165</v>
      </c>
      <c r="F28" s="78">
        <v>11.3647</v>
      </c>
      <c r="G28" s="105">
        <v>0.84</v>
      </c>
      <c r="H28" s="105">
        <v>0.35</v>
      </c>
      <c r="I28" s="105"/>
      <c r="J28" s="105"/>
      <c r="K28" s="105">
        <v>0.21</v>
      </c>
      <c r="L28" s="105">
        <v>0.35</v>
      </c>
      <c r="M28" s="105">
        <v>0.35</v>
      </c>
      <c r="N28" s="105"/>
      <c r="O28" s="105"/>
      <c r="P28" s="105">
        <v>1.4</v>
      </c>
      <c r="Q28" s="105"/>
      <c r="R28" s="105">
        <v>0.7</v>
      </c>
      <c r="S28" s="105"/>
      <c r="T28" s="105">
        <v>0.7</v>
      </c>
      <c r="U28" s="105"/>
      <c r="V28" s="105">
        <v>0.7</v>
      </c>
      <c r="W28" s="105"/>
      <c r="X28" s="105"/>
      <c r="Y28" s="105"/>
      <c r="Z28" s="105"/>
      <c r="AA28" s="105"/>
      <c r="AB28" s="105">
        <v>0.0247</v>
      </c>
      <c r="AC28" s="105"/>
      <c r="AD28" s="105"/>
      <c r="AE28" s="105">
        <v>4.62</v>
      </c>
      <c r="AF28" s="105"/>
      <c r="AG28" s="105">
        <v>1.12</v>
      </c>
    </row>
    <row r="29" ht="22.9" customHeight="1" spans="1:33">
      <c r="A29" s="68" t="s">
        <v>248</v>
      </c>
      <c r="B29" s="68"/>
      <c r="C29" s="106"/>
      <c r="D29" s="107" t="s">
        <v>164</v>
      </c>
      <c r="E29" s="94" t="s">
        <v>202</v>
      </c>
      <c r="F29" s="99">
        <v>11.3647</v>
      </c>
      <c r="G29" s="102">
        <v>0.84</v>
      </c>
      <c r="H29" s="102">
        <v>0.35</v>
      </c>
      <c r="I29" s="102"/>
      <c r="J29" s="102"/>
      <c r="K29" s="102">
        <v>0.21</v>
      </c>
      <c r="L29" s="102">
        <v>0.35</v>
      </c>
      <c r="M29" s="102">
        <v>0.35</v>
      </c>
      <c r="N29" s="102"/>
      <c r="O29" s="102"/>
      <c r="P29" s="102">
        <v>1.4</v>
      </c>
      <c r="Q29" s="102"/>
      <c r="R29" s="102">
        <v>0.7</v>
      </c>
      <c r="S29" s="102"/>
      <c r="T29" s="102">
        <v>0.7</v>
      </c>
      <c r="U29" s="102"/>
      <c r="V29" s="102">
        <v>0.7</v>
      </c>
      <c r="W29" s="102"/>
      <c r="X29" s="102"/>
      <c r="Y29" s="102"/>
      <c r="Z29" s="102"/>
      <c r="AA29" s="102"/>
      <c r="AB29" s="102">
        <v>0.0247</v>
      </c>
      <c r="AC29" s="102"/>
      <c r="AD29" s="102"/>
      <c r="AE29" s="102">
        <v>4.62</v>
      </c>
      <c r="AF29" s="102"/>
      <c r="AG29" s="102">
        <v>1.12</v>
      </c>
    </row>
    <row r="30" ht="22.9" customHeight="1" spans="1:33">
      <c r="A30" s="68" t="s">
        <v>248</v>
      </c>
      <c r="B30" s="68" t="s">
        <v>199</v>
      </c>
      <c r="C30" s="106"/>
      <c r="D30" s="107" t="s">
        <v>164</v>
      </c>
      <c r="E30" s="94" t="s">
        <v>204</v>
      </c>
      <c r="F30" s="99">
        <v>11.3647</v>
      </c>
      <c r="G30" s="102">
        <v>0.84</v>
      </c>
      <c r="H30" s="102">
        <v>0.35</v>
      </c>
      <c r="I30" s="102"/>
      <c r="J30" s="102"/>
      <c r="K30" s="102">
        <v>0.21</v>
      </c>
      <c r="L30" s="102">
        <v>0.35</v>
      </c>
      <c r="M30" s="102">
        <v>0.35</v>
      </c>
      <c r="N30" s="102"/>
      <c r="O30" s="102"/>
      <c r="P30" s="102">
        <v>1.4</v>
      </c>
      <c r="Q30" s="102"/>
      <c r="R30" s="102">
        <v>0.7</v>
      </c>
      <c r="S30" s="102"/>
      <c r="T30" s="102">
        <v>0.7</v>
      </c>
      <c r="U30" s="102"/>
      <c r="V30" s="102">
        <v>0.7</v>
      </c>
      <c r="W30" s="102"/>
      <c r="X30" s="102"/>
      <c r="Y30" s="102"/>
      <c r="Z30" s="102"/>
      <c r="AA30" s="102"/>
      <c r="AB30" s="102">
        <v>0.0247</v>
      </c>
      <c r="AC30" s="102"/>
      <c r="AD30" s="102"/>
      <c r="AE30" s="102">
        <v>4.62</v>
      </c>
      <c r="AF30" s="102"/>
      <c r="AG30" s="102">
        <v>1.12</v>
      </c>
    </row>
    <row r="31" ht="22.9" customHeight="1" spans="1:33">
      <c r="A31" s="68" t="s">
        <v>248</v>
      </c>
      <c r="B31" s="68" t="s">
        <v>199</v>
      </c>
      <c r="C31" s="106">
        <v>99</v>
      </c>
      <c r="D31" s="107" t="s">
        <v>164</v>
      </c>
      <c r="E31" s="94" t="s">
        <v>214</v>
      </c>
      <c r="F31" s="99">
        <v>11.3647</v>
      </c>
      <c r="G31" s="102">
        <v>0.84</v>
      </c>
      <c r="H31" s="102">
        <v>0.35</v>
      </c>
      <c r="I31" s="102"/>
      <c r="J31" s="102"/>
      <c r="K31" s="102">
        <v>0.21</v>
      </c>
      <c r="L31" s="102">
        <v>0.35</v>
      </c>
      <c r="M31" s="102">
        <v>0.35</v>
      </c>
      <c r="N31" s="102"/>
      <c r="O31" s="102"/>
      <c r="P31" s="102">
        <v>1.4</v>
      </c>
      <c r="Q31" s="102"/>
      <c r="R31" s="102">
        <v>0.7</v>
      </c>
      <c r="S31" s="102"/>
      <c r="T31" s="102">
        <v>0.7</v>
      </c>
      <c r="U31" s="102"/>
      <c r="V31" s="102">
        <v>0.7</v>
      </c>
      <c r="W31" s="102"/>
      <c r="X31" s="102"/>
      <c r="Y31" s="102"/>
      <c r="Z31" s="102"/>
      <c r="AA31" s="102"/>
      <c r="AB31" s="102">
        <v>0.0247</v>
      </c>
      <c r="AC31" s="102"/>
      <c r="AD31" s="102"/>
      <c r="AE31" s="102">
        <v>4.62</v>
      </c>
      <c r="AF31" s="102"/>
      <c r="AG31" s="102">
        <v>1.12</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6" sqref="G6:H6"/>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57"/>
      <c r="G1" s="95" t="s">
        <v>476</v>
      </c>
      <c r="H1" s="95"/>
    </row>
    <row r="2" ht="33.6" customHeight="1" spans="1:8">
      <c r="A2" s="97" t="s">
        <v>20</v>
      </c>
      <c r="B2" s="97"/>
      <c r="C2" s="97"/>
      <c r="D2" s="97"/>
      <c r="E2" s="97"/>
      <c r="F2" s="97"/>
      <c r="G2" s="97"/>
      <c r="H2" s="97"/>
    </row>
    <row r="3" ht="24.2" customHeight="1" spans="1:8">
      <c r="A3" s="75" t="s">
        <v>31</v>
      </c>
      <c r="B3" s="75"/>
      <c r="C3" s="75"/>
      <c r="D3" s="75"/>
      <c r="E3" s="75"/>
      <c r="F3" s="75"/>
      <c r="G3" s="75"/>
      <c r="H3" s="96" t="s">
        <v>32</v>
      </c>
    </row>
    <row r="4" ht="23.25" customHeight="1" spans="1:8">
      <c r="A4" s="76" t="s">
        <v>477</v>
      </c>
      <c r="B4" s="76" t="s">
        <v>478</v>
      </c>
      <c r="C4" s="76" t="s">
        <v>479</v>
      </c>
      <c r="D4" s="76" t="s">
        <v>480</v>
      </c>
      <c r="E4" s="76" t="s">
        <v>481</v>
      </c>
      <c r="F4" s="76"/>
      <c r="G4" s="76"/>
      <c r="H4" s="76" t="s">
        <v>482</v>
      </c>
    </row>
    <row r="5" ht="25.9" customHeight="1" spans="1:8">
      <c r="A5" s="76"/>
      <c r="B5" s="76"/>
      <c r="C5" s="76"/>
      <c r="D5" s="76"/>
      <c r="E5" s="76" t="s">
        <v>138</v>
      </c>
      <c r="F5" s="76" t="s">
        <v>483</v>
      </c>
      <c r="G5" s="76" t="s">
        <v>484</v>
      </c>
      <c r="H5" s="76"/>
    </row>
    <row r="6" ht="22.9" customHeight="1" spans="1:8">
      <c r="A6" s="79"/>
      <c r="B6" s="79" t="s">
        <v>136</v>
      </c>
      <c r="C6" s="109">
        <f>SUM(C7:C12)</f>
        <v>55.86</v>
      </c>
      <c r="D6" s="109"/>
      <c r="E6" s="109">
        <f>SUM(E7:E12)</f>
        <v>39</v>
      </c>
      <c r="F6" s="109"/>
      <c r="G6" s="109">
        <f>SUM(G7:G12)</f>
        <v>39</v>
      </c>
      <c r="H6" s="109">
        <f>SUM(H7:H12)</f>
        <v>16.86</v>
      </c>
    </row>
    <row r="7" ht="22.9" customHeight="1" spans="1:8">
      <c r="A7" s="68">
        <v>405001</v>
      </c>
      <c r="B7" s="68" t="s">
        <v>429</v>
      </c>
      <c r="C7" s="110">
        <v>3.6</v>
      </c>
      <c r="D7" s="110"/>
      <c r="E7" s="110"/>
      <c r="F7" s="110"/>
      <c r="G7" s="110"/>
      <c r="H7" s="110">
        <v>3.6</v>
      </c>
    </row>
    <row r="8" ht="22.9" customHeight="1" spans="1:8">
      <c r="A8" s="101" t="s">
        <v>156</v>
      </c>
      <c r="B8" s="101" t="s">
        <v>157</v>
      </c>
      <c r="C8" s="110">
        <v>6.2</v>
      </c>
      <c r="D8" s="110"/>
      <c r="E8" s="110"/>
      <c r="F8" s="110"/>
      <c r="G8" s="110"/>
      <c r="H8" s="110">
        <v>6.2</v>
      </c>
    </row>
    <row r="9" ht="22.9" customHeight="1" spans="1:8">
      <c r="A9" s="101" t="s">
        <v>158</v>
      </c>
      <c r="B9" s="101" t="s">
        <v>159</v>
      </c>
      <c r="C9" s="110">
        <v>3</v>
      </c>
      <c r="D9" s="110"/>
      <c r="E9" s="110"/>
      <c r="F9" s="110"/>
      <c r="G9" s="110"/>
      <c r="H9" s="110">
        <v>3</v>
      </c>
    </row>
    <row r="10" ht="22.9" customHeight="1" spans="1:8">
      <c r="A10" s="101" t="s">
        <v>160</v>
      </c>
      <c r="B10" s="101" t="s">
        <v>161</v>
      </c>
      <c r="C10" s="110">
        <v>37.76</v>
      </c>
      <c r="D10" s="110"/>
      <c r="E10" s="110">
        <v>36</v>
      </c>
      <c r="F10" s="110"/>
      <c r="G10" s="110">
        <v>36</v>
      </c>
      <c r="H10" s="110">
        <v>1.76</v>
      </c>
    </row>
    <row r="11" ht="22.9" customHeight="1" spans="1:8">
      <c r="A11" s="101" t="s">
        <v>162</v>
      </c>
      <c r="B11" s="101" t="s">
        <v>163</v>
      </c>
      <c r="C11" s="110">
        <v>4.6</v>
      </c>
      <c r="D11" s="110"/>
      <c r="E11" s="110">
        <v>3</v>
      </c>
      <c r="F11" s="110"/>
      <c r="G11" s="110">
        <v>3</v>
      </c>
      <c r="H11" s="110">
        <v>1.6</v>
      </c>
    </row>
    <row r="12" ht="22.9" customHeight="1" spans="1:8">
      <c r="A12" s="101" t="s">
        <v>164</v>
      </c>
      <c r="B12" s="101" t="s">
        <v>165</v>
      </c>
      <c r="C12" s="110">
        <v>0.7</v>
      </c>
      <c r="D12" s="110"/>
      <c r="E12" s="110"/>
      <c r="F12" s="110"/>
      <c r="G12" s="110"/>
      <c r="H12" s="110">
        <v>0.7</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J35" sqref="J35"/>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57"/>
      <c r="G1" s="95" t="s">
        <v>485</v>
      </c>
      <c r="H1" s="95"/>
    </row>
    <row r="2" ht="38.85" customHeight="1" spans="1:8">
      <c r="A2" s="97" t="s">
        <v>21</v>
      </c>
      <c r="B2" s="97"/>
      <c r="C2" s="97"/>
      <c r="D2" s="97"/>
      <c r="E2" s="97"/>
      <c r="F2" s="97"/>
      <c r="G2" s="97"/>
      <c r="H2" s="97"/>
    </row>
    <row r="3" ht="24.2" customHeight="1" spans="1:8">
      <c r="A3" s="75" t="s">
        <v>31</v>
      </c>
      <c r="B3" s="75"/>
      <c r="C3" s="75"/>
      <c r="D3" s="75"/>
      <c r="E3" s="75"/>
      <c r="F3" s="75"/>
      <c r="G3" s="75"/>
      <c r="H3" s="96" t="s">
        <v>32</v>
      </c>
    </row>
    <row r="4" ht="23.25" customHeight="1" spans="1:8">
      <c r="A4" s="76" t="s">
        <v>168</v>
      </c>
      <c r="B4" s="76" t="s">
        <v>169</v>
      </c>
      <c r="C4" s="76" t="s">
        <v>136</v>
      </c>
      <c r="D4" s="76" t="s">
        <v>486</v>
      </c>
      <c r="E4" s="76"/>
      <c r="F4" s="76"/>
      <c r="G4" s="76"/>
      <c r="H4" s="76" t="s">
        <v>171</v>
      </c>
    </row>
    <row r="5" ht="19.9" customHeight="1" spans="1:8">
      <c r="A5" s="76"/>
      <c r="B5" s="76"/>
      <c r="C5" s="76"/>
      <c r="D5" s="76" t="s">
        <v>138</v>
      </c>
      <c r="E5" s="76" t="s">
        <v>320</v>
      </c>
      <c r="F5" s="76"/>
      <c r="G5" s="76" t="s">
        <v>321</v>
      </c>
      <c r="H5" s="76"/>
    </row>
    <row r="6" ht="27.6" customHeight="1" spans="1:8">
      <c r="A6" s="76"/>
      <c r="B6" s="76"/>
      <c r="C6" s="76"/>
      <c r="D6" s="76"/>
      <c r="E6" s="76" t="s">
        <v>298</v>
      </c>
      <c r="F6" s="76" t="s">
        <v>290</v>
      </c>
      <c r="G6" s="76"/>
      <c r="H6" s="76"/>
    </row>
    <row r="7" ht="22.9" customHeight="1" spans="1:8">
      <c r="A7" s="79"/>
      <c r="B7" s="60" t="s">
        <v>136</v>
      </c>
      <c r="C7" s="78">
        <v>0</v>
      </c>
      <c r="D7" s="78"/>
      <c r="E7" s="78"/>
      <c r="F7" s="78"/>
      <c r="G7" s="78"/>
      <c r="H7" s="78"/>
    </row>
    <row r="8" ht="22.9" customHeight="1" spans="1:8">
      <c r="A8" s="77"/>
      <c r="B8" s="77"/>
      <c r="C8" s="78"/>
      <c r="D8" s="78"/>
      <c r="E8" s="78"/>
      <c r="F8" s="78"/>
      <c r="G8" s="78"/>
      <c r="H8" s="78"/>
    </row>
    <row r="9" ht="22.9" customHeight="1" spans="1:8">
      <c r="A9" s="100"/>
      <c r="B9" s="100"/>
      <c r="C9" s="78"/>
      <c r="D9" s="78"/>
      <c r="E9" s="78"/>
      <c r="F9" s="78"/>
      <c r="G9" s="78"/>
      <c r="H9" s="78"/>
    </row>
    <row r="10" ht="22.9" customHeight="1" spans="1:8">
      <c r="A10" s="100"/>
      <c r="B10" s="100"/>
      <c r="C10" s="78"/>
      <c r="D10" s="78"/>
      <c r="E10" s="78"/>
      <c r="F10" s="78"/>
      <c r="G10" s="78"/>
      <c r="H10" s="78"/>
    </row>
    <row r="11" ht="22.9" customHeight="1" spans="1:8">
      <c r="A11" s="100"/>
      <c r="B11" s="100"/>
      <c r="C11" s="78"/>
      <c r="D11" s="78"/>
      <c r="E11" s="78"/>
      <c r="F11" s="78"/>
      <c r="G11" s="78"/>
      <c r="H11" s="78"/>
    </row>
    <row r="12" ht="22.9" customHeight="1" spans="1:8">
      <c r="A12" s="98"/>
      <c r="B12" s="98"/>
      <c r="C12" s="99"/>
      <c r="D12" s="99"/>
      <c r="E12" s="102"/>
      <c r="F12" s="102"/>
      <c r="G12" s="102"/>
      <c r="H12" s="10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7" sqref="$A7:$XFD11"/>
    </sheetView>
  </sheetViews>
  <sheetFormatPr defaultColWidth="10" defaultRowHeight="13.5"/>
  <cols>
    <col min="1" max="1" width="4.5" customWidth="1"/>
    <col min="2" max="2" width="4.75" customWidth="1"/>
    <col min="3" max="3" width="5" customWidth="1"/>
    <col min="4" max="4" width="9.625" customWidth="1"/>
    <col min="5" max="5" width="16.375" customWidth="1"/>
    <col min="6" max="6" width="11.75" customWidth="1"/>
    <col min="7" max="20" width="7.125" customWidth="1"/>
    <col min="21" max="21" width="9.75" customWidth="1"/>
  </cols>
  <sheetData>
    <row r="1" ht="16.35" customHeight="1" spans="1:20">
      <c r="A1" s="57"/>
      <c r="S1" s="95" t="s">
        <v>487</v>
      </c>
      <c r="T1" s="95"/>
    </row>
    <row r="2" ht="47.45" customHeight="1" spans="1:17">
      <c r="A2" s="97" t="s">
        <v>22</v>
      </c>
      <c r="B2" s="97"/>
      <c r="C2" s="97"/>
      <c r="D2" s="97"/>
      <c r="E2" s="97"/>
      <c r="F2" s="97"/>
      <c r="G2" s="97"/>
      <c r="H2" s="97"/>
      <c r="I2" s="97"/>
      <c r="J2" s="97"/>
      <c r="K2" s="97"/>
      <c r="L2" s="97"/>
      <c r="M2" s="97"/>
      <c r="N2" s="97"/>
      <c r="O2" s="97"/>
      <c r="P2" s="97"/>
      <c r="Q2" s="97"/>
    </row>
    <row r="3" ht="24.2" customHeight="1" spans="1:20">
      <c r="A3" s="75" t="s">
        <v>31</v>
      </c>
      <c r="B3" s="75"/>
      <c r="C3" s="75"/>
      <c r="D3" s="75"/>
      <c r="E3" s="75"/>
      <c r="F3" s="75"/>
      <c r="G3" s="75"/>
      <c r="H3" s="75"/>
      <c r="I3" s="75"/>
      <c r="J3" s="75"/>
      <c r="K3" s="75"/>
      <c r="L3" s="75"/>
      <c r="M3" s="75"/>
      <c r="N3" s="75"/>
      <c r="O3" s="75"/>
      <c r="P3" s="75"/>
      <c r="Q3" s="75"/>
      <c r="R3" s="75"/>
      <c r="S3" s="96" t="s">
        <v>32</v>
      </c>
      <c r="T3" s="96"/>
    </row>
    <row r="4" ht="27.6" customHeight="1" spans="1:20">
      <c r="A4" s="76" t="s">
        <v>167</v>
      </c>
      <c r="B4" s="76"/>
      <c r="C4" s="76"/>
      <c r="D4" s="76" t="s">
        <v>279</v>
      </c>
      <c r="E4" s="76" t="s">
        <v>280</v>
      </c>
      <c r="F4" s="76" t="s">
        <v>281</v>
      </c>
      <c r="G4" s="76" t="s">
        <v>282</v>
      </c>
      <c r="H4" s="76" t="s">
        <v>283</v>
      </c>
      <c r="I4" s="76" t="s">
        <v>284</v>
      </c>
      <c r="J4" s="76" t="s">
        <v>285</v>
      </c>
      <c r="K4" s="76" t="s">
        <v>286</v>
      </c>
      <c r="L4" s="76" t="s">
        <v>287</v>
      </c>
      <c r="M4" s="76" t="s">
        <v>288</v>
      </c>
      <c r="N4" s="76" t="s">
        <v>289</v>
      </c>
      <c r="O4" s="76" t="s">
        <v>290</v>
      </c>
      <c r="P4" s="76" t="s">
        <v>291</v>
      </c>
      <c r="Q4" s="76" t="s">
        <v>292</v>
      </c>
      <c r="R4" s="76" t="s">
        <v>293</v>
      </c>
      <c r="S4" s="76" t="s">
        <v>294</v>
      </c>
      <c r="T4" s="76" t="s">
        <v>295</v>
      </c>
    </row>
    <row r="5" ht="19.9" customHeight="1" spans="1:20">
      <c r="A5" s="76" t="s">
        <v>175</v>
      </c>
      <c r="B5" s="76" t="s">
        <v>176</v>
      </c>
      <c r="C5" s="76" t="s">
        <v>177</v>
      </c>
      <c r="D5" s="76"/>
      <c r="E5" s="76"/>
      <c r="F5" s="76"/>
      <c r="G5" s="76"/>
      <c r="H5" s="76"/>
      <c r="I5" s="76"/>
      <c r="J5" s="76"/>
      <c r="K5" s="76"/>
      <c r="L5" s="76"/>
      <c r="M5" s="76"/>
      <c r="N5" s="76"/>
      <c r="O5" s="76"/>
      <c r="P5" s="76"/>
      <c r="Q5" s="76"/>
      <c r="R5" s="76"/>
      <c r="S5" s="76"/>
      <c r="T5" s="76"/>
    </row>
    <row r="6" ht="22.9" customHeight="1" spans="1:20">
      <c r="A6" s="79"/>
      <c r="B6" s="79"/>
      <c r="C6" s="79"/>
      <c r="D6" s="79"/>
      <c r="E6" s="79" t="s">
        <v>136</v>
      </c>
      <c r="F6" s="78">
        <v>0</v>
      </c>
      <c r="G6" s="78"/>
      <c r="H6" s="78"/>
      <c r="I6" s="78"/>
      <c r="J6" s="78"/>
      <c r="K6" s="78"/>
      <c r="L6" s="78"/>
      <c r="M6" s="78"/>
      <c r="N6" s="78"/>
      <c r="O6" s="78"/>
      <c r="P6" s="78"/>
      <c r="Q6" s="78"/>
      <c r="R6" s="78"/>
      <c r="S6" s="78"/>
      <c r="T6" s="78"/>
    </row>
    <row r="7" ht="22.9" customHeight="1" spans="1:20">
      <c r="A7" s="103"/>
      <c r="B7" s="103"/>
      <c r="C7" s="103"/>
      <c r="D7" s="104"/>
      <c r="E7" s="77"/>
      <c r="F7" s="78"/>
      <c r="G7" s="78"/>
      <c r="H7" s="78"/>
      <c r="I7" s="78"/>
      <c r="J7" s="78"/>
      <c r="K7" s="78"/>
      <c r="L7" s="78"/>
      <c r="M7" s="78"/>
      <c r="N7" s="78"/>
      <c r="O7" s="78"/>
      <c r="P7" s="78"/>
      <c r="Q7" s="78"/>
      <c r="R7" s="78"/>
      <c r="S7" s="78"/>
      <c r="T7" s="78"/>
    </row>
    <row r="8" ht="22.9" customHeight="1" spans="1:20">
      <c r="A8" s="103"/>
      <c r="B8" s="103"/>
      <c r="C8" s="103"/>
      <c r="D8" s="104"/>
      <c r="E8" s="100"/>
      <c r="F8" s="78"/>
      <c r="G8" s="78"/>
      <c r="H8" s="78"/>
      <c r="I8" s="78"/>
      <c r="J8" s="78"/>
      <c r="K8" s="78"/>
      <c r="L8" s="78"/>
      <c r="M8" s="78"/>
      <c r="N8" s="78"/>
      <c r="O8" s="78"/>
      <c r="P8" s="78"/>
      <c r="Q8" s="78"/>
      <c r="R8" s="78"/>
      <c r="S8" s="78"/>
      <c r="T8" s="78"/>
    </row>
    <row r="9" ht="22.9" customHeight="1" spans="1:20">
      <c r="A9" s="60"/>
      <c r="B9" s="60"/>
      <c r="C9" s="60"/>
      <c r="D9" s="77"/>
      <c r="E9" s="77"/>
      <c r="F9" s="105"/>
      <c r="G9" s="105"/>
      <c r="H9" s="105"/>
      <c r="I9" s="105"/>
      <c r="J9" s="105"/>
      <c r="K9" s="105"/>
      <c r="L9" s="105"/>
      <c r="M9" s="105"/>
      <c r="N9" s="105"/>
      <c r="O9" s="105"/>
      <c r="P9" s="105"/>
      <c r="Q9" s="105"/>
      <c r="R9" s="105"/>
      <c r="S9" s="105"/>
      <c r="T9" s="105"/>
    </row>
    <row r="10" ht="22.9" customHeight="1" spans="1:20">
      <c r="A10" s="60"/>
      <c r="B10" s="60"/>
      <c r="C10" s="60"/>
      <c r="D10" s="77"/>
      <c r="E10" s="77"/>
      <c r="F10" s="105"/>
      <c r="G10" s="105"/>
      <c r="H10" s="105"/>
      <c r="I10" s="105"/>
      <c r="J10" s="105"/>
      <c r="K10" s="105"/>
      <c r="L10" s="105"/>
      <c r="M10" s="105"/>
      <c r="N10" s="105"/>
      <c r="O10" s="105"/>
      <c r="P10" s="105"/>
      <c r="Q10" s="105"/>
      <c r="R10" s="105"/>
      <c r="S10" s="105"/>
      <c r="T10" s="105"/>
    </row>
    <row r="11" ht="22.9" customHeight="1" spans="1:20">
      <c r="A11" s="60"/>
      <c r="B11" s="60"/>
      <c r="C11" s="106"/>
      <c r="D11" s="107"/>
      <c r="E11" s="94"/>
      <c r="F11" s="108"/>
      <c r="G11" s="108"/>
      <c r="H11" s="108"/>
      <c r="I11" s="108"/>
      <c r="J11" s="108"/>
      <c r="K11" s="108"/>
      <c r="L11" s="108"/>
      <c r="M11" s="108"/>
      <c r="N11" s="108"/>
      <c r="O11" s="108"/>
      <c r="P11" s="108"/>
      <c r="Q11" s="108"/>
      <c r="R11" s="108"/>
      <c r="S11" s="108"/>
      <c r="T11" s="108"/>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C23" sqref="C23"/>
    </sheetView>
  </sheetViews>
  <sheetFormatPr defaultColWidth="10" defaultRowHeight="13.5" outlineLevelCol="5"/>
  <cols>
    <col min="1" max="1" width="6.375" customWidth="1"/>
    <col min="2" max="2" width="9.875" customWidth="1"/>
    <col min="3" max="3" width="52.375" customWidth="1"/>
    <col min="4" max="4" width="9.75" customWidth="1"/>
    <col min="5" max="6" width="9.75" style="137" customWidth="1"/>
    <col min="7" max="14" width="10" style="137"/>
  </cols>
  <sheetData>
    <row r="1" ht="32.85" customHeight="1" spans="1:3">
      <c r="A1" s="57"/>
      <c r="B1" s="74" t="s">
        <v>4</v>
      </c>
      <c r="C1" s="74"/>
    </row>
    <row r="2" ht="24.95" customHeight="1" spans="2:3">
      <c r="B2" s="74"/>
      <c r="C2" s="74"/>
    </row>
    <row r="3" ht="31.15" customHeight="1" spans="2:3">
      <c r="B3" s="138" t="s">
        <v>5</v>
      </c>
      <c r="C3" s="138"/>
    </row>
    <row r="4" ht="32.65" customHeight="1" spans="2:3">
      <c r="B4" s="139">
        <v>1</v>
      </c>
      <c r="C4" s="140" t="s">
        <v>6</v>
      </c>
    </row>
    <row r="5" ht="32.65" customHeight="1" spans="2:3">
      <c r="B5" s="139">
        <v>2</v>
      </c>
      <c r="C5" s="140" t="s">
        <v>7</v>
      </c>
    </row>
    <row r="6" ht="32.65" customHeight="1" spans="2:3">
      <c r="B6" s="139">
        <v>3</v>
      </c>
      <c r="C6" s="140" t="s">
        <v>8</v>
      </c>
    </row>
    <row r="7" ht="32.65" customHeight="1" spans="2:3">
      <c r="B7" s="139">
        <v>4</v>
      </c>
      <c r="C7" s="140" t="s">
        <v>9</v>
      </c>
    </row>
    <row r="8" ht="32.65" customHeight="1" spans="2:3">
      <c r="B8" s="139">
        <v>5</v>
      </c>
      <c r="C8" s="140" t="s">
        <v>10</v>
      </c>
    </row>
    <row r="9" ht="32.65" customHeight="1" spans="2:3">
      <c r="B9" s="139">
        <v>6</v>
      </c>
      <c r="C9" s="140" t="s">
        <v>11</v>
      </c>
    </row>
    <row r="10" ht="32.65" customHeight="1" spans="2:3">
      <c r="B10" s="139">
        <v>7</v>
      </c>
      <c r="C10" s="140" t="s">
        <v>12</v>
      </c>
    </row>
    <row r="11" ht="32.65" customHeight="1" spans="2:3">
      <c r="B11" s="139">
        <v>8</v>
      </c>
      <c r="C11" s="140" t="s">
        <v>13</v>
      </c>
    </row>
    <row r="12" ht="32.65" customHeight="1" spans="2:6">
      <c r="B12" s="139">
        <v>9</v>
      </c>
      <c r="C12" s="140" t="s">
        <v>14</v>
      </c>
      <c r="F12" s="141"/>
    </row>
    <row r="13" ht="32.65" customHeight="1" spans="2:3">
      <c r="B13" s="139">
        <v>10</v>
      </c>
      <c r="C13" s="140" t="s">
        <v>15</v>
      </c>
    </row>
    <row r="14" ht="32.65" customHeight="1" spans="2:3">
      <c r="B14" s="139">
        <v>11</v>
      </c>
      <c r="C14" s="140" t="s">
        <v>16</v>
      </c>
    </row>
    <row r="15" ht="32.65" customHeight="1" spans="2:3">
      <c r="B15" s="139">
        <v>12</v>
      </c>
      <c r="C15" s="140" t="s">
        <v>17</v>
      </c>
    </row>
    <row r="16" ht="32.65" customHeight="1" spans="2:3">
      <c r="B16" s="139">
        <v>13</v>
      </c>
      <c r="C16" s="140" t="s">
        <v>18</v>
      </c>
    </row>
    <row r="17" ht="32.65" customHeight="1" spans="2:3">
      <c r="B17" s="139">
        <v>14</v>
      </c>
      <c r="C17" s="140" t="s">
        <v>19</v>
      </c>
    </row>
    <row r="18" ht="32.65" customHeight="1" spans="2:3">
      <c r="B18" s="139">
        <v>15</v>
      </c>
      <c r="C18" s="140" t="s">
        <v>20</v>
      </c>
    </row>
    <row r="19" ht="32.65" customHeight="1" spans="2:3">
      <c r="B19" s="139">
        <v>16</v>
      </c>
      <c r="C19" s="140" t="s">
        <v>21</v>
      </c>
    </row>
    <row r="20" ht="32.65" customHeight="1" spans="2:3">
      <c r="B20" s="139">
        <v>17</v>
      </c>
      <c r="C20" s="140" t="s">
        <v>22</v>
      </c>
    </row>
    <row r="21" ht="32.65" customHeight="1" spans="2:3">
      <c r="B21" s="139">
        <v>18</v>
      </c>
      <c r="C21" s="140" t="s">
        <v>23</v>
      </c>
    </row>
    <row r="22" ht="32.65" customHeight="1" spans="2:3">
      <c r="B22" s="139">
        <v>19</v>
      </c>
      <c r="C22" s="140" t="s">
        <v>24</v>
      </c>
    </row>
    <row r="23" ht="32.65" customHeight="1" spans="2:3">
      <c r="B23" s="139">
        <v>20</v>
      </c>
      <c r="C23" s="140" t="s">
        <v>25</v>
      </c>
    </row>
    <row r="24" ht="32.65" customHeight="1" spans="2:3">
      <c r="B24" s="139">
        <v>21</v>
      </c>
      <c r="C24" s="140" t="s">
        <v>26</v>
      </c>
    </row>
    <row r="25" ht="32.65" customHeight="1" spans="2:3">
      <c r="B25" s="142">
        <v>22</v>
      </c>
      <c r="C25" s="143" t="s">
        <v>27</v>
      </c>
    </row>
    <row r="26" ht="33" customHeight="1" spans="2:3">
      <c r="B26" s="144">
        <v>23</v>
      </c>
      <c r="C26" s="145" t="s">
        <v>28</v>
      </c>
    </row>
    <row r="27" ht="33" customHeight="1" spans="2:3">
      <c r="B27" s="144">
        <v>24</v>
      </c>
      <c r="C27" s="146" t="s">
        <v>29</v>
      </c>
    </row>
    <row r="28" ht="24" customHeight="1" spans="3:3">
      <c r="C28" s="147"/>
    </row>
    <row r="29" spans="3:3">
      <c r="C29" s="147"/>
    </row>
  </sheetData>
  <mergeCells count="2">
    <mergeCell ref="B3:C3"/>
    <mergeCell ref="B1:C2"/>
  </mergeCells>
  <printOptions horizontalCentered="1"/>
  <pageMargins left="0.0780000016093254" right="0.0780000016093254" top="0.0780000016093254" bottom="0.0780000016093254" header="0" footer="0"/>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P25" sqref="P25"/>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57"/>
      <c r="S1" s="95" t="s">
        <v>488</v>
      </c>
      <c r="T1" s="95"/>
    </row>
    <row r="2" ht="47.45" customHeight="1" spans="1:20">
      <c r="A2" s="97" t="s">
        <v>23</v>
      </c>
      <c r="B2" s="97"/>
      <c r="C2" s="97"/>
      <c r="D2" s="97"/>
      <c r="E2" s="97"/>
      <c r="F2" s="97"/>
      <c r="G2" s="97"/>
      <c r="H2" s="97"/>
      <c r="I2" s="97"/>
      <c r="J2" s="97"/>
      <c r="K2" s="97"/>
      <c r="L2" s="97"/>
      <c r="M2" s="97"/>
      <c r="N2" s="97"/>
      <c r="O2" s="97"/>
      <c r="P2" s="97"/>
      <c r="Q2" s="97"/>
      <c r="R2" s="97"/>
      <c r="S2" s="97"/>
      <c r="T2" s="97"/>
    </row>
    <row r="3" ht="21.6" customHeight="1" spans="1:20">
      <c r="A3" s="75" t="s">
        <v>31</v>
      </c>
      <c r="B3" s="75"/>
      <c r="C3" s="75"/>
      <c r="D3" s="75"/>
      <c r="E3" s="75"/>
      <c r="F3" s="75"/>
      <c r="G3" s="75"/>
      <c r="H3" s="75"/>
      <c r="I3" s="75"/>
      <c r="J3" s="75"/>
      <c r="K3" s="75"/>
      <c r="L3" s="75"/>
      <c r="M3" s="75"/>
      <c r="N3" s="75"/>
      <c r="O3" s="75"/>
      <c r="P3" s="75"/>
      <c r="Q3" s="75"/>
      <c r="R3" s="75"/>
      <c r="S3" s="96" t="s">
        <v>32</v>
      </c>
      <c r="T3" s="96"/>
    </row>
    <row r="4" ht="29.25" customHeight="1" spans="1:20">
      <c r="A4" s="76" t="s">
        <v>167</v>
      </c>
      <c r="B4" s="76"/>
      <c r="C4" s="76"/>
      <c r="D4" s="76" t="s">
        <v>279</v>
      </c>
      <c r="E4" s="76" t="s">
        <v>280</v>
      </c>
      <c r="F4" s="76" t="s">
        <v>297</v>
      </c>
      <c r="G4" s="76" t="s">
        <v>170</v>
      </c>
      <c r="H4" s="76"/>
      <c r="I4" s="76"/>
      <c r="J4" s="76"/>
      <c r="K4" s="76" t="s">
        <v>171</v>
      </c>
      <c r="L4" s="76"/>
      <c r="M4" s="76"/>
      <c r="N4" s="76"/>
      <c r="O4" s="76"/>
      <c r="P4" s="76"/>
      <c r="Q4" s="76"/>
      <c r="R4" s="76"/>
      <c r="S4" s="76"/>
      <c r="T4" s="76"/>
    </row>
    <row r="5" ht="50.1" customHeight="1" spans="1:20">
      <c r="A5" s="76" t="s">
        <v>175</v>
      </c>
      <c r="B5" s="76" t="s">
        <v>176</v>
      </c>
      <c r="C5" s="76" t="s">
        <v>177</v>
      </c>
      <c r="D5" s="76"/>
      <c r="E5" s="76"/>
      <c r="F5" s="76"/>
      <c r="G5" s="76" t="s">
        <v>136</v>
      </c>
      <c r="H5" s="76" t="s">
        <v>298</v>
      </c>
      <c r="I5" s="76" t="s">
        <v>299</v>
      </c>
      <c r="J5" s="76" t="s">
        <v>290</v>
      </c>
      <c r="K5" s="76" t="s">
        <v>136</v>
      </c>
      <c r="L5" s="76" t="s">
        <v>301</v>
      </c>
      <c r="M5" s="76" t="s">
        <v>302</v>
      </c>
      <c r="N5" s="76" t="s">
        <v>292</v>
      </c>
      <c r="O5" s="76" t="s">
        <v>303</v>
      </c>
      <c r="P5" s="76" t="s">
        <v>304</v>
      </c>
      <c r="Q5" s="76" t="s">
        <v>305</v>
      </c>
      <c r="R5" s="76" t="s">
        <v>288</v>
      </c>
      <c r="S5" s="76" t="s">
        <v>291</v>
      </c>
      <c r="T5" s="76" t="s">
        <v>295</v>
      </c>
    </row>
    <row r="6" ht="22.9" customHeight="1" spans="1:20">
      <c r="A6" s="79"/>
      <c r="B6" s="79"/>
      <c r="C6" s="79"/>
      <c r="D6" s="79"/>
      <c r="E6" s="79" t="s">
        <v>136</v>
      </c>
      <c r="F6" s="78">
        <v>0</v>
      </c>
      <c r="G6" s="78"/>
      <c r="H6" s="78"/>
      <c r="I6" s="78"/>
      <c r="J6" s="78"/>
      <c r="K6" s="78"/>
      <c r="L6" s="78"/>
      <c r="M6" s="78"/>
      <c r="N6" s="78"/>
      <c r="O6" s="78"/>
      <c r="P6" s="78"/>
      <c r="Q6" s="78"/>
      <c r="R6" s="78"/>
      <c r="S6" s="78"/>
      <c r="T6" s="78"/>
    </row>
    <row r="7" ht="22.9" customHeight="1" spans="1:20">
      <c r="A7" s="103"/>
      <c r="B7" s="103"/>
      <c r="C7" s="103"/>
      <c r="D7" s="104"/>
      <c r="E7" s="77"/>
      <c r="F7" s="78"/>
      <c r="G7" s="78"/>
      <c r="H7" s="78"/>
      <c r="I7" s="78"/>
      <c r="J7" s="78"/>
      <c r="K7" s="78"/>
      <c r="L7" s="78"/>
      <c r="M7" s="78"/>
      <c r="N7" s="78"/>
      <c r="O7" s="78"/>
      <c r="P7" s="78"/>
      <c r="Q7" s="78"/>
      <c r="R7" s="78"/>
      <c r="S7" s="78"/>
      <c r="T7" s="78"/>
    </row>
    <row r="8" ht="22.9" customHeight="1" spans="1:20">
      <c r="A8" s="103"/>
      <c r="B8" s="103"/>
      <c r="C8" s="103"/>
      <c r="D8" s="104"/>
      <c r="E8" s="100"/>
      <c r="F8" s="78"/>
      <c r="G8" s="78"/>
      <c r="H8" s="78"/>
      <c r="I8" s="78"/>
      <c r="J8" s="78"/>
      <c r="K8" s="78"/>
      <c r="L8" s="78"/>
      <c r="M8" s="78"/>
      <c r="N8" s="78"/>
      <c r="O8" s="78"/>
      <c r="P8" s="78"/>
      <c r="Q8" s="78"/>
      <c r="R8" s="78"/>
      <c r="S8" s="78"/>
      <c r="T8" s="78"/>
    </row>
    <row r="9" ht="22.9" customHeight="1" spans="1:20">
      <c r="A9" s="60"/>
      <c r="B9" s="60"/>
      <c r="C9" s="60"/>
      <c r="D9" s="77"/>
      <c r="E9" s="77"/>
      <c r="F9" s="105"/>
      <c r="G9" s="105"/>
      <c r="H9" s="105"/>
      <c r="I9" s="105"/>
      <c r="J9" s="105"/>
      <c r="K9" s="105"/>
      <c r="L9" s="105"/>
      <c r="M9" s="105"/>
      <c r="N9" s="105"/>
      <c r="O9" s="105"/>
      <c r="P9" s="105"/>
      <c r="Q9" s="105"/>
      <c r="R9" s="105"/>
      <c r="S9" s="105"/>
      <c r="T9" s="105"/>
    </row>
    <row r="10" ht="22.9" customHeight="1" spans="1:20">
      <c r="A10" s="60"/>
      <c r="B10" s="60"/>
      <c r="C10" s="60"/>
      <c r="D10" s="77"/>
      <c r="E10" s="77"/>
      <c r="F10" s="105"/>
      <c r="G10" s="105"/>
      <c r="H10" s="105"/>
      <c r="I10" s="105"/>
      <c r="J10" s="105"/>
      <c r="K10" s="105"/>
      <c r="L10" s="105"/>
      <c r="M10" s="105"/>
      <c r="N10" s="105"/>
      <c r="O10" s="105"/>
      <c r="P10" s="105"/>
      <c r="Q10" s="105"/>
      <c r="R10" s="105"/>
      <c r="S10" s="105"/>
      <c r="T10" s="105"/>
    </row>
    <row r="11" ht="22.9" customHeight="1" spans="1:20">
      <c r="A11" s="60"/>
      <c r="B11" s="60"/>
      <c r="C11" s="106"/>
      <c r="D11" s="107"/>
      <c r="E11" s="94"/>
      <c r="F11" s="102"/>
      <c r="G11" s="99"/>
      <c r="H11" s="99"/>
      <c r="I11" s="99"/>
      <c r="J11" s="99"/>
      <c r="K11" s="99"/>
      <c r="L11" s="99"/>
      <c r="M11" s="99"/>
      <c r="N11" s="99"/>
      <c r="O11" s="99"/>
      <c r="P11" s="99"/>
      <c r="Q11" s="99"/>
      <c r="R11" s="99"/>
      <c r="S11" s="99"/>
      <c r="T11" s="99"/>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28" sqref="H28"/>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57"/>
      <c r="H1" s="95" t="s">
        <v>489</v>
      </c>
    </row>
    <row r="2" ht="38.85" customHeight="1" spans="1:8">
      <c r="A2" s="97" t="s">
        <v>490</v>
      </c>
      <c r="B2" s="97"/>
      <c r="C2" s="97"/>
      <c r="D2" s="97"/>
      <c r="E2" s="97"/>
      <c r="F2" s="97"/>
      <c r="G2" s="97"/>
      <c r="H2" s="97"/>
    </row>
    <row r="3" ht="24.2" customHeight="1" spans="1:8">
      <c r="A3" s="75" t="s">
        <v>31</v>
      </c>
      <c r="B3" s="75"/>
      <c r="C3" s="75"/>
      <c r="D3" s="75"/>
      <c r="E3" s="75"/>
      <c r="F3" s="75"/>
      <c r="G3" s="75"/>
      <c r="H3" s="96" t="s">
        <v>32</v>
      </c>
    </row>
    <row r="4" ht="19.9" customHeight="1" spans="1:8">
      <c r="A4" s="76" t="s">
        <v>168</v>
      </c>
      <c r="B4" s="76" t="s">
        <v>169</v>
      </c>
      <c r="C4" s="76" t="s">
        <v>136</v>
      </c>
      <c r="D4" s="76" t="s">
        <v>491</v>
      </c>
      <c r="E4" s="76"/>
      <c r="F4" s="76"/>
      <c r="G4" s="76"/>
      <c r="H4" s="76" t="s">
        <v>171</v>
      </c>
    </row>
    <row r="5" ht="23.25" customHeight="1" spans="1:8">
      <c r="A5" s="76"/>
      <c r="B5" s="76"/>
      <c r="C5" s="76"/>
      <c r="D5" s="76" t="s">
        <v>138</v>
      </c>
      <c r="E5" s="76" t="s">
        <v>320</v>
      </c>
      <c r="F5" s="76"/>
      <c r="G5" s="76" t="s">
        <v>321</v>
      </c>
      <c r="H5" s="76"/>
    </row>
    <row r="6" ht="23.25" customHeight="1" spans="1:8">
      <c r="A6" s="76"/>
      <c r="B6" s="76"/>
      <c r="C6" s="76"/>
      <c r="D6" s="76"/>
      <c r="E6" s="76" t="s">
        <v>298</v>
      </c>
      <c r="F6" s="76" t="s">
        <v>290</v>
      </c>
      <c r="G6" s="76"/>
      <c r="H6" s="76"/>
    </row>
    <row r="7" ht="22.9" customHeight="1" spans="1:8">
      <c r="A7" s="79"/>
      <c r="B7" s="60" t="s">
        <v>136</v>
      </c>
      <c r="C7" s="78">
        <v>0</v>
      </c>
      <c r="D7" s="78"/>
      <c r="E7" s="78"/>
      <c r="F7" s="78"/>
      <c r="G7" s="78"/>
      <c r="H7" s="78"/>
    </row>
    <row r="8" ht="22.9" customHeight="1" spans="1:8">
      <c r="A8" s="77"/>
      <c r="B8" s="77"/>
      <c r="C8" s="78"/>
      <c r="D8" s="78"/>
      <c r="E8" s="78"/>
      <c r="F8" s="78"/>
      <c r="G8" s="78"/>
      <c r="H8" s="78"/>
    </row>
    <row r="9" ht="22.9" customHeight="1" spans="1:8">
      <c r="A9" s="100"/>
      <c r="B9" s="100"/>
      <c r="C9" s="78"/>
      <c r="D9" s="78"/>
      <c r="E9" s="78"/>
      <c r="F9" s="78"/>
      <c r="G9" s="78"/>
      <c r="H9" s="78"/>
    </row>
    <row r="10" ht="22.9" customHeight="1" spans="1:8">
      <c r="A10" s="100"/>
      <c r="B10" s="100"/>
      <c r="C10" s="78"/>
      <c r="D10" s="78"/>
      <c r="E10" s="78"/>
      <c r="F10" s="78"/>
      <c r="G10" s="78"/>
      <c r="H10" s="78"/>
    </row>
    <row r="11" ht="22.9" customHeight="1" spans="1:8">
      <c r="A11" s="100"/>
      <c r="B11" s="100"/>
      <c r="C11" s="78"/>
      <c r="D11" s="78"/>
      <c r="E11" s="78"/>
      <c r="F11" s="78"/>
      <c r="G11" s="78"/>
      <c r="H11" s="78"/>
    </row>
    <row r="12" ht="22.9" customHeight="1" spans="1:8">
      <c r="A12" s="98"/>
      <c r="B12" s="98"/>
      <c r="C12" s="99"/>
      <c r="D12" s="99"/>
      <c r="E12" s="102"/>
      <c r="F12" s="102"/>
      <c r="G12" s="102"/>
      <c r="H12" s="10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31" sqref="E3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57"/>
      <c r="H1" s="95" t="s">
        <v>492</v>
      </c>
    </row>
    <row r="2" ht="38.85" customHeight="1" spans="1:8">
      <c r="A2" s="97" t="s">
        <v>25</v>
      </c>
      <c r="B2" s="97"/>
      <c r="C2" s="97"/>
      <c r="D2" s="97"/>
      <c r="E2" s="97"/>
      <c r="F2" s="97"/>
      <c r="G2" s="97"/>
      <c r="H2" s="97"/>
    </row>
    <row r="3" ht="24.2" customHeight="1" spans="1:8">
      <c r="A3" s="75" t="s">
        <v>31</v>
      </c>
      <c r="B3" s="75"/>
      <c r="C3" s="75"/>
      <c r="D3" s="75"/>
      <c r="E3" s="75"/>
      <c r="F3" s="75"/>
      <c r="G3" s="75"/>
      <c r="H3" s="96" t="s">
        <v>32</v>
      </c>
    </row>
    <row r="4" ht="20.65" customHeight="1" spans="1:8">
      <c r="A4" s="76" t="s">
        <v>168</v>
      </c>
      <c r="B4" s="76" t="s">
        <v>169</v>
      </c>
      <c r="C4" s="76" t="s">
        <v>136</v>
      </c>
      <c r="D4" s="76" t="s">
        <v>493</v>
      </c>
      <c r="E4" s="76"/>
      <c r="F4" s="76"/>
      <c r="G4" s="76"/>
      <c r="H4" s="76" t="s">
        <v>171</v>
      </c>
    </row>
    <row r="5" ht="18.95" customHeight="1" spans="1:8">
      <c r="A5" s="76"/>
      <c r="B5" s="76"/>
      <c r="C5" s="76"/>
      <c r="D5" s="76" t="s">
        <v>138</v>
      </c>
      <c r="E5" s="76" t="s">
        <v>320</v>
      </c>
      <c r="F5" s="76"/>
      <c r="G5" s="76" t="s">
        <v>321</v>
      </c>
      <c r="H5" s="76"/>
    </row>
    <row r="6" ht="24.2" customHeight="1" spans="1:8">
      <c r="A6" s="76"/>
      <c r="B6" s="76"/>
      <c r="C6" s="76"/>
      <c r="D6" s="76"/>
      <c r="E6" s="76" t="s">
        <v>298</v>
      </c>
      <c r="F6" s="76" t="s">
        <v>290</v>
      </c>
      <c r="G6" s="76"/>
      <c r="H6" s="76"/>
    </row>
    <row r="7" ht="22.9" customHeight="1" spans="1:8">
      <c r="A7" s="79"/>
      <c r="B7" s="60" t="s">
        <v>136</v>
      </c>
      <c r="C7" s="78">
        <v>0</v>
      </c>
      <c r="D7" s="78"/>
      <c r="E7" s="78"/>
      <c r="F7" s="78"/>
      <c r="G7" s="78"/>
      <c r="H7" s="78"/>
    </row>
    <row r="8" ht="22.9" customHeight="1" spans="1:8">
      <c r="A8" s="77"/>
      <c r="B8" s="77"/>
      <c r="C8" s="78"/>
      <c r="D8" s="78"/>
      <c r="E8" s="78"/>
      <c r="F8" s="78"/>
      <c r="G8" s="78"/>
      <c r="H8" s="78"/>
    </row>
    <row r="9" ht="22.9" customHeight="1" spans="1:8">
      <c r="A9" s="100"/>
      <c r="B9" s="100"/>
      <c r="C9" s="78"/>
      <c r="D9" s="78"/>
      <c r="E9" s="78"/>
      <c r="F9" s="78"/>
      <c r="G9" s="78"/>
      <c r="H9" s="78"/>
    </row>
    <row r="10" ht="22.9" customHeight="1" spans="1:8">
      <c r="A10" s="100"/>
      <c r="B10" s="100"/>
      <c r="C10" s="78"/>
      <c r="D10" s="78"/>
      <c r="E10" s="78"/>
      <c r="F10" s="78"/>
      <c r="G10" s="78"/>
      <c r="H10" s="78"/>
    </row>
    <row r="11" ht="22.9" customHeight="1" spans="1:8">
      <c r="A11" s="100"/>
      <c r="B11" s="100"/>
      <c r="C11" s="78"/>
      <c r="D11" s="78"/>
      <c r="E11" s="78"/>
      <c r="F11" s="78"/>
      <c r="G11" s="78"/>
      <c r="H11" s="78"/>
    </row>
    <row r="12" ht="22.9" customHeight="1" spans="1:8">
      <c r="A12" s="98"/>
      <c r="B12" s="98"/>
      <c r="C12" s="99"/>
      <c r="D12" s="99"/>
      <c r="E12" s="102"/>
      <c r="F12" s="102"/>
      <c r="G12" s="102"/>
      <c r="H12" s="10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opLeftCell="A5" workbookViewId="0">
      <selection activeCell="O9" sqref="O9"/>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57"/>
      <c r="M1" s="95" t="s">
        <v>494</v>
      </c>
      <c r="N1" s="95"/>
    </row>
    <row r="2" ht="45.75" customHeight="1" spans="1:14">
      <c r="A2" s="97" t="s">
        <v>26</v>
      </c>
      <c r="B2" s="97"/>
      <c r="C2" s="97"/>
      <c r="D2" s="97"/>
      <c r="E2" s="97"/>
      <c r="F2" s="97"/>
      <c r="G2" s="97"/>
      <c r="H2" s="97"/>
      <c r="I2" s="97"/>
      <c r="J2" s="97"/>
      <c r="K2" s="97"/>
      <c r="L2" s="97"/>
      <c r="M2" s="97"/>
      <c r="N2" s="97"/>
    </row>
    <row r="3" ht="18.2" customHeight="1" spans="1:14">
      <c r="A3" s="75" t="s">
        <v>31</v>
      </c>
      <c r="B3" s="75"/>
      <c r="C3" s="75"/>
      <c r="D3" s="75"/>
      <c r="E3" s="75"/>
      <c r="F3" s="75"/>
      <c r="G3" s="75"/>
      <c r="H3" s="75"/>
      <c r="I3" s="75"/>
      <c r="J3" s="75"/>
      <c r="K3" s="75"/>
      <c r="L3" s="75"/>
      <c r="M3" s="96" t="s">
        <v>32</v>
      </c>
      <c r="N3" s="96"/>
    </row>
    <row r="4" ht="26.1" customHeight="1" spans="1:14">
      <c r="A4" s="76" t="s">
        <v>279</v>
      </c>
      <c r="B4" s="76" t="s">
        <v>495</v>
      </c>
      <c r="C4" s="76" t="s">
        <v>496</v>
      </c>
      <c r="D4" s="76"/>
      <c r="E4" s="76"/>
      <c r="F4" s="76"/>
      <c r="G4" s="76"/>
      <c r="H4" s="76"/>
      <c r="I4" s="76"/>
      <c r="J4" s="76"/>
      <c r="K4" s="76"/>
      <c r="L4" s="76"/>
      <c r="M4" s="76" t="s">
        <v>497</v>
      </c>
      <c r="N4" s="76"/>
    </row>
    <row r="5" ht="31.9" customHeight="1" spans="1:14">
      <c r="A5" s="76"/>
      <c r="B5" s="76"/>
      <c r="C5" s="76" t="s">
        <v>498</v>
      </c>
      <c r="D5" s="76" t="s">
        <v>139</v>
      </c>
      <c r="E5" s="76"/>
      <c r="F5" s="76"/>
      <c r="G5" s="76"/>
      <c r="H5" s="76"/>
      <c r="I5" s="76"/>
      <c r="J5" s="76" t="s">
        <v>499</v>
      </c>
      <c r="K5" s="76" t="s">
        <v>141</v>
      </c>
      <c r="L5" s="76" t="s">
        <v>142</v>
      </c>
      <c r="M5" s="76" t="s">
        <v>500</v>
      </c>
      <c r="N5" s="76" t="s">
        <v>501</v>
      </c>
    </row>
    <row r="6" ht="44.85" customHeight="1" spans="1:14">
      <c r="A6" s="76"/>
      <c r="B6" s="76"/>
      <c r="C6" s="76"/>
      <c r="D6" s="76" t="s">
        <v>502</v>
      </c>
      <c r="E6" s="76" t="s">
        <v>503</v>
      </c>
      <c r="F6" s="76" t="s">
        <v>504</v>
      </c>
      <c r="G6" s="76" t="s">
        <v>505</v>
      </c>
      <c r="H6" s="76" t="s">
        <v>506</v>
      </c>
      <c r="I6" s="76" t="s">
        <v>507</v>
      </c>
      <c r="J6" s="76"/>
      <c r="K6" s="76"/>
      <c r="L6" s="76"/>
      <c r="M6" s="76"/>
      <c r="N6" s="76"/>
    </row>
    <row r="7" ht="22.9" customHeight="1" spans="1:14">
      <c r="A7" s="79"/>
      <c r="B7" s="60" t="s">
        <v>136</v>
      </c>
      <c r="C7" s="78">
        <f>C8+C16+C18+C22+C20</f>
        <v>2033.46</v>
      </c>
      <c r="D7" s="78">
        <f>D8+D16+D18+D22+D20</f>
        <v>2033.46</v>
      </c>
      <c r="E7" s="78">
        <f>E8+E16+E18+E22+E20</f>
        <v>985.46</v>
      </c>
      <c r="F7" s="78"/>
      <c r="G7" s="78"/>
      <c r="H7" s="78"/>
      <c r="I7" s="78"/>
      <c r="J7" s="78"/>
      <c r="K7" s="78"/>
      <c r="L7" s="78"/>
      <c r="M7" s="78">
        <f>M8+M16+M18+M22+M20</f>
        <v>2033.46</v>
      </c>
      <c r="N7" s="79"/>
    </row>
    <row r="8" ht="22.9" customHeight="1" spans="1:14">
      <c r="A8" s="77">
        <v>405001</v>
      </c>
      <c r="B8" s="77" t="s">
        <v>429</v>
      </c>
      <c r="C8" s="78">
        <v>1183</v>
      </c>
      <c r="D8" s="78">
        <v>1183</v>
      </c>
      <c r="E8" s="78">
        <v>833</v>
      </c>
      <c r="F8" s="78"/>
      <c r="G8" s="78"/>
      <c r="H8" s="78"/>
      <c r="I8" s="78"/>
      <c r="J8" s="78"/>
      <c r="K8" s="78"/>
      <c r="L8" s="78"/>
      <c r="M8" s="78">
        <v>1183</v>
      </c>
      <c r="N8" s="79"/>
    </row>
    <row r="9" ht="22.9" customHeight="1" spans="1:14">
      <c r="A9" s="98" t="s">
        <v>508</v>
      </c>
      <c r="B9" s="98" t="s">
        <v>509</v>
      </c>
      <c r="C9" s="99">
        <v>200</v>
      </c>
      <c r="D9" s="99">
        <v>200</v>
      </c>
      <c r="E9" s="99">
        <v>200</v>
      </c>
      <c r="F9" s="99"/>
      <c r="G9" s="99"/>
      <c r="H9" s="99"/>
      <c r="I9" s="99"/>
      <c r="J9" s="99"/>
      <c r="K9" s="99"/>
      <c r="L9" s="99"/>
      <c r="M9" s="99">
        <v>200</v>
      </c>
      <c r="N9" s="71"/>
    </row>
    <row r="10" ht="22.9" customHeight="1" spans="1:14">
      <c r="A10" s="98" t="s">
        <v>508</v>
      </c>
      <c r="B10" s="98" t="s">
        <v>510</v>
      </c>
      <c r="C10" s="99">
        <v>20</v>
      </c>
      <c r="D10" s="99">
        <v>20</v>
      </c>
      <c r="E10" s="99">
        <v>20</v>
      </c>
      <c r="F10" s="99"/>
      <c r="G10" s="99"/>
      <c r="H10" s="99"/>
      <c r="I10" s="99"/>
      <c r="J10" s="99"/>
      <c r="K10" s="99"/>
      <c r="L10" s="99"/>
      <c r="M10" s="99">
        <v>20</v>
      </c>
      <c r="N10" s="71"/>
    </row>
    <row r="11" ht="22.9" customHeight="1" spans="1:14">
      <c r="A11" s="98" t="s">
        <v>508</v>
      </c>
      <c r="B11" s="98" t="s">
        <v>511</v>
      </c>
      <c r="C11" s="99">
        <v>5</v>
      </c>
      <c r="D11" s="99">
        <v>5</v>
      </c>
      <c r="E11" s="99">
        <v>5</v>
      </c>
      <c r="F11" s="99"/>
      <c r="G11" s="99"/>
      <c r="H11" s="99"/>
      <c r="I11" s="99"/>
      <c r="J11" s="99"/>
      <c r="K11" s="99"/>
      <c r="L11" s="99"/>
      <c r="M11" s="99">
        <v>5</v>
      </c>
      <c r="N11" s="71"/>
    </row>
    <row r="12" ht="22.9" customHeight="1" spans="1:14">
      <c r="A12" s="98" t="s">
        <v>508</v>
      </c>
      <c r="B12" s="98" t="s">
        <v>512</v>
      </c>
      <c r="C12" s="99">
        <v>556</v>
      </c>
      <c r="D12" s="99">
        <v>556</v>
      </c>
      <c r="E12" s="99">
        <v>206</v>
      </c>
      <c r="F12" s="99"/>
      <c r="G12" s="99"/>
      <c r="H12" s="99"/>
      <c r="I12" s="99"/>
      <c r="J12" s="99"/>
      <c r="K12" s="99"/>
      <c r="L12" s="99"/>
      <c r="M12" s="99">
        <v>556</v>
      </c>
      <c r="N12" s="71"/>
    </row>
    <row r="13" ht="22.9" customHeight="1" spans="1:14">
      <c r="A13" s="98" t="s">
        <v>508</v>
      </c>
      <c r="B13" s="98" t="s">
        <v>513</v>
      </c>
      <c r="C13" s="99">
        <v>2</v>
      </c>
      <c r="D13" s="99">
        <v>2</v>
      </c>
      <c r="E13" s="99">
        <v>2</v>
      </c>
      <c r="F13" s="99"/>
      <c r="G13" s="99"/>
      <c r="H13" s="99"/>
      <c r="I13" s="99"/>
      <c r="J13" s="99"/>
      <c r="K13" s="99"/>
      <c r="L13" s="99"/>
      <c r="M13" s="99">
        <v>2</v>
      </c>
      <c r="N13" s="71"/>
    </row>
    <row r="14" ht="22.9" customHeight="1" spans="1:14">
      <c r="A14" s="98" t="s">
        <v>508</v>
      </c>
      <c r="B14" s="98" t="s">
        <v>514</v>
      </c>
      <c r="C14" s="99">
        <v>300</v>
      </c>
      <c r="D14" s="99">
        <v>300</v>
      </c>
      <c r="E14" s="99">
        <v>300</v>
      </c>
      <c r="F14" s="99"/>
      <c r="G14" s="99"/>
      <c r="H14" s="99"/>
      <c r="I14" s="99"/>
      <c r="J14" s="99"/>
      <c r="K14" s="99"/>
      <c r="L14" s="99"/>
      <c r="M14" s="99">
        <v>300</v>
      </c>
      <c r="N14" s="71"/>
    </row>
    <row r="15" ht="22.9" customHeight="1" spans="1:14">
      <c r="A15" s="98" t="s">
        <v>508</v>
      </c>
      <c r="B15" s="98" t="s">
        <v>515</v>
      </c>
      <c r="C15" s="99">
        <v>100</v>
      </c>
      <c r="D15" s="99">
        <v>100</v>
      </c>
      <c r="E15" s="99">
        <v>100</v>
      </c>
      <c r="F15" s="99"/>
      <c r="G15" s="99"/>
      <c r="H15" s="99"/>
      <c r="I15" s="99"/>
      <c r="J15" s="99"/>
      <c r="K15" s="99"/>
      <c r="L15" s="99"/>
      <c r="M15" s="99">
        <v>100</v>
      </c>
      <c r="N15" s="71"/>
    </row>
    <row r="16" ht="22.9" customHeight="1" spans="1:14">
      <c r="A16" s="100">
        <v>405004</v>
      </c>
      <c r="B16" s="100" t="s">
        <v>516</v>
      </c>
      <c r="C16" s="78">
        <v>20</v>
      </c>
      <c r="D16" s="78">
        <v>20</v>
      </c>
      <c r="E16" s="78">
        <v>20</v>
      </c>
      <c r="F16" s="78"/>
      <c r="G16" s="78"/>
      <c r="H16" s="78"/>
      <c r="I16" s="78"/>
      <c r="J16" s="78"/>
      <c r="K16" s="78"/>
      <c r="L16" s="78"/>
      <c r="M16" s="78">
        <v>20</v>
      </c>
      <c r="N16" s="79"/>
    </row>
    <row r="17" ht="22.9" customHeight="1" spans="1:14">
      <c r="A17" s="98" t="s">
        <v>517</v>
      </c>
      <c r="B17" s="98" t="s">
        <v>518</v>
      </c>
      <c r="C17" s="99">
        <v>20</v>
      </c>
      <c r="D17" s="99">
        <v>20</v>
      </c>
      <c r="E17" s="99">
        <v>20</v>
      </c>
      <c r="F17" s="99"/>
      <c r="G17" s="99"/>
      <c r="H17" s="99"/>
      <c r="I17" s="99"/>
      <c r="J17" s="99"/>
      <c r="K17" s="99"/>
      <c r="L17" s="99"/>
      <c r="M17" s="99">
        <v>20</v>
      </c>
      <c r="N17" s="71"/>
    </row>
    <row r="18" ht="22.9" customHeight="1" spans="1:14">
      <c r="A18" s="100">
        <v>405005</v>
      </c>
      <c r="B18" s="100" t="s">
        <v>519</v>
      </c>
      <c r="C18" s="78">
        <v>678</v>
      </c>
      <c r="D18" s="78">
        <v>678</v>
      </c>
      <c r="E18" s="78"/>
      <c r="F18" s="78"/>
      <c r="G18" s="78"/>
      <c r="H18" s="78"/>
      <c r="I18" s="78"/>
      <c r="J18" s="78"/>
      <c r="K18" s="78"/>
      <c r="L18" s="78"/>
      <c r="M18" s="78">
        <v>678</v>
      </c>
      <c r="N18" s="79"/>
    </row>
    <row r="19" ht="22.9" customHeight="1" spans="1:14">
      <c r="A19" s="101">
        <v>405005</v>
      </c>
      <c r="B19" s="101" t="s">
        <v>520</v>
      </c>
      <c r="C19" s="99">
        <v>678</v>
      </c>
      <c r="D19" s="99">
        <v>678</v>
      </c>
      <c r="E19" s="99"/>
      <c r="F19" s="99"/>
      <c r="G19" s="99"/>
      <c r="H19" s="99"/>
      <c r="I19" s="99"/>
      <c r="J19" s="99"/>
      <c r="K19" s="99"/>
      <c r="L19" s="99"/>
      <c r="M19" s="99">
        <v>678</v>
      </c>
      <c r="N19" s="71"/>
    </row>
    <row r="20" ht="22.9" customHeight="1" spans="1:14">
      <c r="A20" s="100">
        <v>405007</v>
      </c>
      <c r="B20" s="100" t="s">
        <v>521</v>
      </c>
      <c r="C20" s="78">
        <v>20</v>
      </c>
      <c r="D20" s="78">
        <v>20</v>
      </c>
      <c r="E20" s="78"/>
      <c r="F20" s="78"/>
      <c r="G20" s="78"/>
      <c r="H20" s="78"/>
      <c r="I20" s="78"/>
      <c r="J20" s="78"/>
      <c r="K20" s="78"/>
      <c r="L20" s="78"/>
      <c r="M20" s="78">
        <v>20</v>
      </c>
      <c r="N20" s="71"/>
    </row>
    <row r="21" ht="22.9" customHeight="1" spans="1:14">
      <c r="A21" s="98">
        <v>405007</v>
      </c>
      <c r="B21" s="98" t="s">
        <v>522</v>
      </c>
      <c r="C21" s="99">
        <v>20</v>
      </c>
      <c r="D21" s="99">
        <v>20</v>
      </c>
      <c r="E21" s="99"/>
      <c r="F21" s="99"/>
      <c r="G21" s="99"/>
      <c r="H21" s="99"/>
      <c r="I21" s="99"/>
      <c r="J21" s="99"/>
      <c r="K21" s="99"/>
      <c r="L21" s="99"/>
      <c r="M21" s="99">
        <v>20</v>
      </c>
      <c r="N21" s="71"/>
    </row>
    <row r="22" ht="22.9" customHeight="1" spans="1:14">
      <c r="A22" s="100">
        <v>405009</v>
      </c>
      <c r="B22" s="100" t="s">
        <v>523</v>
      </c>
      <c r="C22" s="78">
        <v>132.46</v>
      </c>
      <c r="D22" s="78">
        <v>132.46</v>
      </c>
      <c r="E22" s="78">
        <v>132.46</v>
      </c>
      <c r="F22" s="78"/>
      <c r="G22" s="78"/>
      <c r="H22" s="78"/>
      <c r="I22" s="78"/>
      <c r="J22" s="78"/>
      <c r="K22" s="78"/>
      <c r="L22" s="78"/>
      <c r="M22" s="78">
        <v>132.46</v>
      </c>
      <c r="N22" s="71"/>
    </row>
    <row r="23" ht="22.9" customHeight="1" spans="1:14">
      <c r="A23" s="98" t="s">
        <v>524</v>
      </c>
      <c r="B23" s="98" t="s">
        <v>525</v>
      </c>
      <c r="C23" s="99">
        <v>2</v>
      </c>
      <c r="D23" s="99">
        <v>2</v>
      </c>
      <c r="E23" s="99">
        <v>2</v>
      </c>
      <c r="F23" s="99"/>
      <c r="G23" s="99"/>
      <c r="H23" s="99"/>
      <c r="I23" s="99"/>
      <c r="J23" s="99"/>
      <c r="K23" s="99"/>
      <c r="L23" s="99"/>
      <c r="M23" s="99">
        <v>2</v>
      </c>
      <c r="N23" s="71"/>
    </row>
    <row r="24" ht="22.9" customHeight="1" spans="1:14">
      <c r="A24" s="98" t="s">
        <v>524</v>
      </c>
      <c r="B24" s="98" t="s">
        <v>526</v>
      </c>
      <c r="C24" s="99">
        <v>20</v>
      </c>
      <c r="D24" s="99">
        <v>20</v>
      </c>
      <c r="E24" s="99">
        <v>20</v>
      </c>
      <c r="F24" s="99"/>
      <c r="G24" s="99"/>
      <c r="H24" s="99"/>
      <c r="I24" s="99"/>
      <c r="J24" s="99"/>
      <c r="K24" s="99"/>
      <c r="L24" s="99"/>
      <c r="M24" s="99">
        <v>20</v>
      </c>
      <c r="N24" s="71"/>
    </row>
    <row r="25" ht="22.9" customHeight="1" spans="1:14">
      <c r="A25" s="98" t="s">
        <v>524</v>
      </c>
      <c r="B25" s="98" t="s">
        <v>527</v>
      </c>
      <c r="C25" s="99">
        <v>5</v>
      </c>
      <c r="D25" s="99">
        <v>5</v>
      </c>
      <c r="E25" s="99">
        <v>5</v>
      </c>
      <c r="F25" s="99"/>
      <c r="G25" s="99"/>
      <c r="H25" s="99"/>
      <c r="I25" s="99"/>
      <c r="J25" s="99"/>
      <c r="K25" s="99"/>
      <c r="L25" s="99"/>
      <c r="M25" s="99">
        <v>5</v>
      </c>
      <c r="N25" s="71"/>
    </row>
    <row r="26" ht="22.9" customHeight="1" spans="1:14">
      <c r="A26" s="98" t="s">
        <v>524</v>
      </c>
      <c r="B26" s="98" t="s">
        <v>528</v>
      </c>
      <c r="C26" s="99">
        <v>20</v>
      </c>
      <c r="D26" s="99">
        <v>20</v>
      </c>
      <c r="E26" s="99">
        <v>20</v>
      </c>
      <c r="F26" s="99"/>
      <c r="G26" s="99"/>
      <c r="H26" s="99"/>
      <c r="I26" s="99"/>
      <c r="J26" s="99"/>
      <c r="K26" s="99"/>
      <c r="L26" s="99"/>
      <c r="M26" s="99">
        <v>20</v>
      </c>
      <c r="N26" s="71"/>
    </row>
    <row r="27" ht="22.9" customHeight="1" spans="1:14">
      <c r="A27" s="98" t="s">
        <v>524</v>
      </c>
      <c r="B27" s="98" t="s">
        <v>529</v>
      </c>
      <c r="C27" s="99">
        <v>85.46</v>
      </c>
      <c r="D27" s="99">
        <v>85.46</v>
      </c>
      <c r="E27" s="99">
        <v>85.46</v>
      </c>
      <c r="F27" s="99"/>
      <c r="G27" s="99"/>
      <c r="H27" s="99"/>
      <c r="I27" s="99"/>
      <c r="J27" s="99"/>
      <c r="K27" s="99"/>
      <c r="L27" s="99"/>
      <c r="M27" s="99">
        <v>85.46</v>
      </c>
      <c r="N27" s="71"/>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zoomScale="130" zoomScaleNormal="130" workbookViewId="0">
      <pane ySplit="5" topLeftCell="A94" activePane="bottomLeft" state="frozen"/>
      <selection/>
      <selection pane="bottomLeft" activeCell="F112" sqref="F112"/>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7" width="9.75" customWidth="1"/>
  </cols>
  <sheetData>
    <row r="1" ht="16.35" customHeight="1" spans="1:13">
      <c r="A1" s="57"/>
      <c r="B1" s="57"/>
      <c r="C1" s="57"/>
      <c r="D1" s="57"/>
      <c r="E1" s="57"/>
      <c r="F1" s="57"/>
      <c r="G1" s="57"/>
      <c r="H1" s="57"/>
      <c r="I1" s="57"/>
      <c r="J1" s="57"/>
      <c r="K1" s="57"/>
      <c r="L1" s="57"/>
      <c r="M1" s="95" t="s">
        <v>530</v>
      </c>
    </row>
    <row r="2" ht="37.9" customHeight="1" spans="1:13">
      <c r="A2" s="57"/>
      <c r="B2" s="57"/>
      <c r="C2" s="74" t="s">
        <v>27</v>
      </c>
      <c r="D2" s="74"/>
      <c r="E2" s="74"/>
      <c r="F2" s="74"/>
      <c r="G2" s="74"/>
      <c r="H2" s="74"/>
      <c r="I2" s="74"/>
      <c r="J2" s="74"/>
      <c r="K2" s="74"/>
      <c r="L2" s="74"/>
      <c r="M2" s="74"/>
    </row>
    <row r="3" ht="21.6" customHeight="1" spans="1:13">
      <c r="A3" s="75" t="s">
        <v>31</v>
      </c>
      <c r="B3" s="75"/>
      <c r="C3" s="75"/>
      <c r="D3" s="75"/>
      <c r="E3" s="75"/>
      <c r="F3" s="75"/>
      <c r="G3" s="75"/>
      <c r="H3" s="75"/>
      <c r="I3" s="75"/>
      <c r="J3" s="75"/>
      <c r="K3" s="75"/>
      <c r="L3" s="96" t="s">
        <v>32</v>
      </c>
      <c r="M3" s="96"/>
    </row>
    <row r="4" ht="33.6" customHeight="1" spans="1:13">
      <c r="A4" s="76" t="s">
        <v>279</v>
      </c>
      <c r="B4" s="76" t="s">
        <v>531</v>
      </c>
      <c r="C4" s="76" t="s">
        <v>532</v>
      </c>
      <c r="D4" s="76" t="s">
        <v>533</v>
      </c>
      <c r="E4" s="76" t="s">
        <v>534</v>
      </c>
      <c r="F4" s="76"/>
      <c r="G4" s="76"/>
      <c r="H4" s="76"/>
      <c r="I4" s="76"/>
      <c r="J4" s="76"/>
      <c r="K4" s="76"/>
      <c r="L4" s="76"/>
      <c r="M4" s="76"/>
    </row>
    <row r="5" ht="36.2" customHeight="1" spans="1:13">
      <c r="A5" s="76"/>
      <c r="B5" s="76"/>
      <c r="C5" s="76"/>
      <c r="D5" s="76"/>
      <c r="E5" s="76" t="s">
        <v>535</v>
      </c>
      <c r="F5" s="76" t="s">
        <v>536</v>
      </c>
      <c r="G5" s="76" t="s">
        <v>537</v>
      </c>
      <c r="H5" s="76" t="s">
        <v>538</v>
      </c>
      <c r="I5" s="76" t="s">
        <v>539</v>
      </c>
      <c r="J5" s="76" t="s">
        <v>540</v>
      </c>
      <c r="K5" s="76" t="s">
        <v>541</v>
      </c>
      <c r="L5" s="76" t="s">
        <v>542</v>
      </c>
      <c r="M5" s="76" t="s">
        <v>543</v>
      </c>
    </row>
    <row r="6" ht="28.5" customHeight="1" spans="1:13">
      <c r="A6" s="77">
        <v>405</v>
      </c>
      <c r="B6" s="77" t="s">
        <v>3</v>
      </c>
      <c r="C6" s="78">
        <f>SUM(C7:C149)</f>
        <v>2033.46</v>
      </c>
      <c r="D6" s="79"/>
      <c r="E6" s="79"/>
      <c r="F6" s="79"/>
      <c r="G6" s="79"/>
      <c r="H6" s="79"/>
      <c r="I6" s="79"/>
      <c r="J6" s="79"/>
      <c r="K6" s="79"/>
      <c r="L6" s="79"/>
      <c r="M6" s="79"/>
    </row>
    <row r="7" ht="43.15" customHeight="1" spans="1:13">
      <c r="A7" s="80">
        <v>405001</v>
      </c>
      <c r="B7" s="80" t="s">
        <v>544</v>
      </c>
      <c r="C7" s="81">
        <v>100</v>
      </c>
      <c r="D7" s="82" t="s">
        <v>545</v>
      </c>
      <c r="E7" s="79" t="s">
        <v>546</v>
      </c>
      <c r="F7" s="71" t="s">
        <v>547</v>
      </c>
      <c r="G7" s="71" t="s">
        <v>548</v>
      </c>
      <c r="H7" s="71" t="s">
        <v>549</v>
      </c>
      <c r="I7" s="71" t="s">
        <v>550</v>
      </c>
      <c r="J7" s="71" t="s">
        <v>551</v>
      </c>
      <c r="K7" s="71" t="s">
        <v>552</v>
      </c>
      <c r="L7" s="71" t="s">
        <v>553</v>
      </c>
      <c r="M7" s="71"/>
    </row>
    <row r="8" ht="43.15" customHeight="1" spans="1:13">
      <c r="A8" s="83"/>
      <c r="B8" s="83"/>
      <c r="C8" s="84"/>
      <c r="D8" s="85"/>
      <c r="E8" s="79"/>
      <c r="F8" s="71" t="s">
        <v>554</v>
      </c>
      <c r="G8" s="71" t="s">
        <v>555</v>
      </c>
      <c r="H8" s="71" t="s">
        <v>556</v>
      </c>
      <c r="I8" s="71" t="s">
        <v>557</v>
      </c>
      <c r="J8" s="71" t="s">
        <v>558</v>
      </c>
      <c r="K8" s="71" t="s">
        <v>559</v>
      </c>
      <c r="L8" s="71" t="s">
        <v>560</v>
      </c>
      <c r="M8" s="71"/>
    </row>
    <row r="9" ht="43.15" customHeight="1" spans="1:13">
      <c r="A9" s="83"/>
      <c r="B9" s="83"/>
      <c r="C9" s="84"/>
      <c r="D9" s="85"/>
      <c r="E9" s="79"/>
      <c r="F9" s="71" t="s">
        <v>561</v>
      </c>
      <c r="G9" s="71" t="s">
        <v>562</v>
      </c>
      <c r="H9" s="71" t="s">
        <v>563</v>
      </c>
      <c r="I9" s="71" t="s">
        <v>564</v>
      </c>
      <c r="J9" s="71" t="s">
        <v>558</v>
      </c>
      <c r="K9" s="71" t="s">
        <v>559</v>
      </c>
      <c r="L9" s="71" t="s">
        <v>560</v>
      </c>
      <c r="M9" s="71"/>
    </row>
    <row r="10" ht="43.15" customHeight="1" spans="1:13">
      <c r="A10" s="83"/>
      <c r="B10" s="83"/>
      <c r="C10" s="84"/>
      <c r="D10" s="85"/>
      <c r="E10" s="79" t="s">
        <v>565</v>
      </c>
      <c r="F10" s="71" t="s">
        <v>566</v>
      </c>
      <c r="G10" s="71" t="s">
        <v>567</v>
      </c>
      <c r="H10" s="86">
        <v>1</v>
      </c>
      <c r="I10" s="71" t="s">
        <v>568</v>
      </c>
      <c r="J10" s="71" t="s">
        <v>558</v>
      </c>
      <c r="K10" s="86">
        <v>1</v>
      </c>
      <c r="L10" s="71" t="s">
        <v>553</v>
      </c>
      <c r="M10" s="71"/>
    </row>
    <row r="11" ht="43.15" customHeight="1" spans="1:13">
      <c r="A11" s="83"/>
      <c r="B11" s="83"/>
      <c r="C11" s="84"/>
      <c r="D11" s="85"/>
      <c r="E11" s="79"/>
      <c r="F11" s="71" t="s">
        <v>569</v>
      </c>
      <c r="G11" s="71" t="s">
        <v>570</v>
      </c>
      <c r="H11" s="86">
        <v>1</v>
      </c>
      <c r="I11" s="71" t="s">
        <v>568</v>
      </c>
      <c r="J11" s="71" t="s">
        <v>558</v>
      </c>
      <c r="K11" s="86">
        <v>1</v>
      </c>
      <c r="L11" s="71" t="s">
        <v>560</v>
      </c>
      <c r="M11" s="71"/>
    </row>
    <row r="12" ht="43.15" customHeight="1" spans="1:13">
      <c r="A12" s="83"/>
      <c r="B12" s="83"/>
      <c r="C12" s="84"/>
      <c r="D12" s="85"/>
      <c r="E12" s="79"/>
      <c r="F12" s="71" t="s">
        <v>571</v>
      </c>
      <c r="G12" s="71" t="s">
        <v>572</v>
      </c>
      <c r="H12" s="71" t="s">
        <v>573</v>
      </c>
      <c r="I12" s="71" t="s">
        <v>572</v>
      </c>
      <c r="J12" s="71" t="s">
        <v>558</v>
      </c>
      <c r="K12" s="71" t="s">
        <v>574</v>
      </c>
      <c r="L12" s="71" t="s">
        <v>553</v>
      </c>
      <c r="M12" s="71"/>
    </row>
    <row r="13" ht="43.15" customHeight="1" spans="1:13">
      <c r="A13" s="83"/>
      <c r="B13" s="83"/>
      <c r="C13" s="84"/>
      <c r="D13" s="85"/>
      <c r="E13" s="87" t="s">
        <v>575</v>
      </c>
      <c r="F13" s="71" t="s">
        <v>576</v>
      </c>
      <c r="G13" s="71" t="s">
        <v>577</v>
      </c>
      <c r="H13" s="71" t="s">
        <v>578</v>
      </c>
      <c r="I13" s="71" t="s">
        <v>579</v>
      </c>
      <c r="J13" s="71" t="s">
        <v>558</v>
      </c>
      <c r="K13" s="71" t="s">
        <v>559</v>
      </c>
      <c r="L13" s="71" t="s">
        <v>560</v>
      </c>
      <c r="M13" s="71"/>
    </row>
    <row r="14" ht="43.15" customHeight="1" spans="1:13">
      <c r="A14" s="83"/>
      <c r="B14" s="83"/>
      <c r="C14" s="84"/>
      <c r="D14" s="85"/>
      <c r="E14" s="88"/>
      <c r="F14" s="71" t="s">
        <v>580</v>
      </c>
      <c r="G14" s="71" t="s">
        <v>555</v>
      </c>
      <c r="H14" s="71" t="s">
        <v>556</v>
      </c>
      <c r="I14" s="71" t="s">
        <v>557</v>
      </c>
      <c r="J14" s="71" t="s">
        <v>558</v>
      </c>
      <c r="K14" s="71" t="s">
        <v>559</v>
      </c>
      <c r="L14" s="71" t="s">
        <v>560</v>
      </c>
      <c r="M14" s="71"/>
    </row>
    <row r="15" ht="43.15" customHeight="1" spans="1:13">
      <c r="A15" s="83"/>
      <c r="B15" s="83"/>
      <c r="C15" s="84"/>
      <c r="D15" s="85"/>
      <c r="E15" s="88"/>
      <c r="F15" s="71" t="s">
        <v>581</v>
      </c>
      <c r="G15" s="71" t="s">
        <v>562</v>
      </c>
      <c r="H15" s="71" t="s">
        <v>563</v>
      </c>
      <c r="I15" s="71" t="s">
        <v>564</v>
      </c>
      <c r="J15" s="71" t="s">
        <v>558</v>
      </c>
      <c r="K15" s="71" t="s">
        <v>559</v>
      </c>
      <c r="L15" s="71" t="s">
        <v>560</v>
      </c>
      <c r="M15" s="71"/>
    </row>
    <row r="16" ht="43.15" customHeight="1" spans="1:13">
      <c r="A16" s="83"/>
      <c r="B16" s="83"/>
      <c r="C16" s="84"/>
      <c r="D16" s="85"/>
      <c r="E16" s="89"/>
      <c r="F16" s="71" t="s">
        <v>582</v>
      </c>
      <c r="G16" s="71" t="s">
        <v>583</v>
      </c>
      <c r="H16" s="71" t="s">
        <v>584</v>
      </c>
      <c r="I16" s="71" t="s">
        <v>583</v>
      </c>
      <c r="J16" s="71" t="s">
        <v>558</v>
      </c>
      <c r="K16" s="71" t="s">
        <v>559</v>
      </c>
      <c r="L16" s="71" t="s">
        <v>560</v>
      </c>
      <c r="M16" s="71"/>
    </row>
    <row r="17" ht="43.15" customHeight="1" spans="1:13">
      <c r="A17" s="90"/>
      <c r="B17" s="90"/>
      <c r="C17" s="91"/>
      <c r="D17" s="92"/>
      <c r="E17" s="79" t="s">
        <v>585</v>
      </c>
      <c r="F17" s="71" t="s">
        <v>586</v>
      </c>
      <c r="G17" s="71" t="s">
        <v>587</v>
      </c>
      <c r="H17" s="71" t="s">
        <v>588</v>
      </c>
      <c r="I17" s="71" t="s">
        <v>589</v>
      </c>
      <c r="J17" s="71" t="s">
        <v>558</v>
      </c>
      <c r="K17" s="86">
        <v>1</v>
      </c>
      <c r="L17" s="71" t="s">
        <v>560</v>
      </c>
      <c r="M17" s="71"/>
    </row>
    <row r="18" ht="29.25" spans="1:13">
      <c r="A18" s="80">
        <v>405001</v>
      </c>
      <c r="B18" s="80" t="s">
        <v>590</v>
      </c>
      <c r="C18" s="81">
        <v>300</v>
      </c>
      <c r="D18" s="82" t="s">
        <v>591</v>
      </c>
      <c r="E18" s="79" t="s">
        <v>546</v>
      </c>
      <c r="F18" s="71" t="s">
        <v>547</v>
      </c>
      <c r="G18" s="71" t="s">
        <v>592</v>
      </c>
      <c r="H18" s="71" t="s">
        <v>593</v>
      </c>
      <c r="I18" s="71" t="s">
        <v>593</v>
      </c>
      <c r="J18" s="71" t="s">
        <v>558</v>
      </c>
      <c r="K18" s="71" t="s">
        <v>552</v>
      </c>
      <c r="L18" s="71" t="s">
        <v>553</v>
      </c>
      <c r="M18" s="71"/>
    </row>
    <row r="19" ht="19.5" spans="1:13">
      <c r="A19" s="83"/>
      <c r="B19" s="83"/>
      <c r="C19" s="84"/>
      <c r="D19" s="85"/>
      <c r="E19" s="79"/>
      <c r="F19" s="71" t="s">
        <v>554</v>
      </c>
      <c r="G19" s="71" t="s">
        <v>555</v>
      </c>
      <c r="H19" s="71" t="s">
        <v>556</v>
      </c>
      <c r="I19" s="71" t="s">
        <v>594</v>
      </c>
      <c r="J19" s="71" t="s">
        <v>558</v>
      </c>
      <c r="K19" s="71" t="s">
        <v>559</v>
      </c>
      <c r="L19" s="71" t="s">
        <v>560</v>
      </c>
      <c r="M19" s="71"/>
    </row>
    <row r="20" ht="19.5" spans="1:13">
      <c r="A20" s="83"/>
      <c r="B20" s="83"/>
      <c r="C20" s="84"/>
      <c r="D20" s="85"/>
      <c r="E20" s="79"/>
      <c r="F20" s="71" t="s">
        <v>561</v>
      </c>
      <c r="G20" s="71" t="s">
        <v>562</v>
      </c>
      <c r="H20" s="71" t="s">
        <v>563</v>
      </c>
      <c r="I20" s="71" t="s">
        <v>564</v>
      </c>
      <c r="J20" s="71" t="s">
        <v>558</v>
      </c>
      <c r="K20" s="71" t="s">
        <v>559</v>
      </c>
      <c r="L20" s="71" t="s">
        <v>560</v>
      </c>
      <c r="M20" s="71"/>
    </row>
    <row r="21" ht="48.75" spans="1:13">
      <c r="A21" s="83"/>
      <c r="B21" s="83"/>
      <c r="C21" s="84"/>
      <c r="D21" s="85"/>
      <c r="E21" s="79" t="s">
        <v>565</v>
      </c>
      <c r="F21" s="71" t="s">
        <v>566</v>
      </c>
      <c r="G21" s="71" t="s">
        <v>595</v>
      </c>
      <c r="H21" s="71" t="s">
        <v>596</v>
      </c>
      <c r="I21" s="71" t="s">
        <v>596</v>
      </c>
      <c r="J21" s="71" t="s">
        <v>559</v>
      </c>
      <c r="K21" s="71" t="s">
        <v>597</v>
      </c>
      <c r="L21" s="71" t="s">
        <v>553</v>
      </c>
      <c r="M21" s="71"/>
    </row>
    <row r="22" ht="19.5" spans="1:13">
      <c r="A22" s="83"/>
      <c r="B22" s="83"/>
      <c r="C22" s="84"/>
      <c r="D22" s="85"/>
      <c r="E22" s="79"/>
      <c r="F22" s="71" t="s">
        <v>569</v>
      </c>
      <c r="G22" s="71" t="s">
        <v>598</v>
      </c>
      <c r="H22" s="86">
        <v>1</v>
      </c>
      <c r="I22" s="71" t="s">
        <v>598</v>
      </c>
      <c r="J22" s="71" t="s">
        <v>558</v>
      </c>
      <c r="K22" s="86">
        <v>1</v>
      </c>
      <c r="L22" s="71" t="s">
        <v>553</v>
      </c>
      <c r="M22" s="71"/>
    </row>
    <row r="23" ht="19.5" spans="1:13">
      <c r="A23" s="83"/>
      <c r="B23" s="83"/>
      <c r="C23" s="84"/>
      <c r="D23" s="85"/>
      <c r="E23" s="79"/>
      <c r="F23" s="71" t="s">
        <v>571</v>
      </c>
      <c r="G23" s="71" t="s">
        <v>599</v>
      </c>
      <c r="H23" s="86">
        <v>1</v>
      </c>
      <c r="I23" s="71" t="s">
        <v>599</v>
      </c>
      <c r="J23" s="71" t="s">
        <v>558</v>
      </c>
      <c r="K23" s="86">
        <v>1</v>
      </c>
      <c r="L23" s="71" t="s">
        <v>553</v>
      </c>
      <c r="M23" s="71"/>
    </row>
    <row r="24" spans="1:13">
      <c r="A24" s="83"/>
      <c r="B24" s="83"/>
      <c r="C24" s="84"/>
      <c r="D24" s="85"/>
      <c r="E24" s="87" t="s">
        <v>575</v>
      </c>
      <c r="F24" s="71" t="s">
        <v>576</v>
      </c>
      <c r="G24" s="71" t="s">
        <v>600</v>
      </c>
      <c r="H24" s="71" t="s">
        <v>600</v>
      </c>
      <c r="I24" s="71" t="s">
        <v>600</v>
      </c>
      <c r="J24" s="71" t="s">
        <v>558</v>
      </c>
      <c r="K24" s="71" t="s">
        <v>559</v>
      </c>
      <c r="L24" s="71" t="s">
        <v>560</v>
      </c>
      <c r="M24" s="71"/>
    </row>
    <row r="25" ht="19.5" spans="1:13">
      <c r="A25" s="83"/>
      <c r="B25" s="83"/>
      <c r="C25" s="84"/>
      <c r="D25" s="85"/>
      <c r="E25" s="88"/>
      <c r="F25" s="71" t="s">
        <v>580</v>
      </c>
      <c r="G25" s="71" t="s">
        <v>555</v>
      </c>
      <c r="H25" s="71" t="s">
        <v>556</v>
      </c>
      <c r="I25" s="71" t="s">
        <v>601</v>
      </c>
      <c r="J25" s="71" t="s">
        <v>558</v>
      </c>
      <c r="K25" s="71" t="s">
        <v>559</v>
      </c>
      <c r="L25" s="71" t="s">
        <v>560</v>
      </c>
      <c r="M25" s="71"/>
    </row>
    <row r="26" ht="29.25" spans="1:13">
      <c r="A26" s="83"/>
      <c r="B26" s="83"/>
      <c r="C26" s="84"/>
      <c r="D26" s="85"/>
      <c r="E26" s="88"/>
      <c r="F26" s="71" t="s">
        <v>581</v>
      </c>
      <c r="G26" s="71" t="s">
        <v>602</v>
      </c>
      <c r="H26" s="86">
        <v>1</v>
      </c>
      <c r="I26" s="71" t="s">
        <v>603</v>
      </c>
      <c r="J26" s="71" t="s">
        <v>558</v>
      </c>
      <c r="K26" s="71" t="s">
        <v>559</v>
      </c>
      <c r="L26" s="71" t="s">
        <v>560</v>
      </c>
      <c r="M26" s="71"/>
    </row>
    <row r="27" ht="48.75" spans="1:13">
      <c r="A27" s="83"/>
      <c r="B27" s="83"/>
      <c r="C27" s="84"/>
      <c r="D27" s="85"/>
      <c r="E27" s="89"/>
      <c r="F27" s="71" t="s">
        <v>582</v>
      </c>
      <c r="G27" s="71" t="s">
        <v>604</v>
      </c>
      <c r="H27" s="71" t="s">
        <v>584</v>
      </c>
      <c r="I27" s="71" t="s">
        <v>605</v>
      </c>
      <c r="J27" s="71" t="s">
        <v>558</v>
      </c>
      <c r="K27" s="71" t="s">
        <v>559</v>
      </c>
      <c r="L27" s="71" t="s">
        <v>560</v>
      </c>
      <c r="M27" s="71"/>
    </row>
    <row r="28" ht="19.5" spans="1:13">
      <c r="A28" s="90"/>
      <c r="B28" s="90"/>
      <c r="C28" s="91"/>
      <c r="D28" s="92"/>
      <c r="E28" s="79" t="s">
        <v>585</v>
      </c>
      <c r="F28" s="71" t="s">
        <v>586</v>
      </c>
      <c r="G28" s="71" t="s">
        <v>587</v>
      </c>
      <c r="H28" s="71" t="s">
        <v>588</v>
      </c>
      <c r="I28" s="71" t="s">
        <v>589</v>
      </c>
      <c r="J28" s="71" t="s">
        <v>558</v>
      </c>
      <c r="K28" s="86">
        <v>1</v>
      </c>
      <c r="L28" s="71" t="s">
        <v>560</v>
      </c>
      <c r="M28" s="71"/>
    </row>
    <row r="29" ht="29.25" spans="1:13">
      <c r="A29" s="80">
        <v>405001</v>
      </c>
      <c r="B29" s="80" t="s">
        <v>606</v>
      </c>
      <c r="C29" s="81">
        <v>200</v>
      </c>
      <c r="D29" s="82" t="s">
        <v>607</v>
      </c>
      <c r="E29" s="79" t="s">
        <v>546</v>
      </c>
      <c r="F29" s="71" t="s">
        <v>547</v>
      </c>
      <c r="G29" s="71" t="s">
        <v>592</v>
      </c>
      <c r="H29" s="71" t="s">
        <v>608</v>
      </c>
      <c r="I29" s="71" t="s">
        <v>608</v>
      </c>
      <c r="J29" s="71" t="s">
        <v>558</v>
      </c>
      <c r="K29" s="71" t="s">
        <v>552</v>
      </c>
      <c r="L29" s="71" t="s">
        <v>553</v>
      </c>
      <c r="M29" s="71"/>
    </row>
    <row r="30" ht="19.5" spans="1:13">
      <c r="A30" s="83"/>
      <c r="B30" s="83"/>
      <c r="C30" s="84"/>
      <c r="D30" s="85"/>
      <c r="E30" s="79"/>
      <c r="F30" s="71" t="s">
        <v>554</v>
      </c>
      <c r="G30" s="71" t="s">
        <v>555</v>
      </c>
      <c r="H30" s="71" t="s">
        <v>556</v>
      </c>
      <c r="I30" s="71" t="s">
        <v>601</v>
      </c>
      <c r="J30" s="71" t="s">
        <v>558</v>
      </c>
      <c r="K30" s="71" t="s">
        <v>559</v>
      </c>
      <c r="L30" s="71" t="s">
        <v>560</v>
      </c>
      <c r="M30" s="71"/>
    </row>
    <row r="31" ht="19.5" spans="1:13">
      <c r="A31" s="83"/>
      <c r="B31" s="83"/>
      <c r="C31" s="84"/>
      <c r="D31" s="85"/>
      <c r="E31" s="79"/>
      <c r="F31" s="71" t="s">
        <v>561</v>
      </c>
      <c r="G31" s="71" t="s">
        <v>562</v>
      </c>
      <c r="H31" s="71" t="s">
        <v>563</v>
      </c>
      <c r="I31" s="71" t="s">
        <v>564</v>
      </c>
      <c r="J31" s="71" t="s">
        <v>558</v>
      </c>
      <c r="K31" s="71" t="s">
        <v>559</v>
      </c>
      <c r="L31" s="71" t="s">
        <v>560</v>
      </c>
      <c r="M31" s="71"/>
    </row>
    <row r="32" ht="29.25" spans="1:13">
      <c r="A32" s="83"/>
      <c r="B32" s="83"/>
      <c r="C32" s="84"/>
      <c r="D32" s="85"/>
      <c r="E32" s="79" t="s">
        <v>565</v>
      </c>
      <c r="F32" s="71" t="s">
        <v>566</v>
      </c>
      <c r="G32" s="71" t="s">
        <v>592</v>
      </c>
      <c r="H32" s="71" t="s">
        <v>609</v>
      </c>
      <c r="I32" s="71" t="s">
        <v>609</v>
      </c>
      <c r="J32" s="71" t="s">
        <v>558</v>
      </c>
      <c r="K32" s="71" t="s">
        <v>597</v>
      </c>
      <c r="L32" s="71" t="s">
        <v>553</v>
      </c>
      <c r="M32" s="71"/>
    </row>
    <row r="33" ht="19.5" spans="1:13">
      <c r="A33" s="83"/>
      <c r="B33" s="83"/>
      <c r="C33" s="84"/>
      <c r="D33" s="85"/>
      <c r="E33" s="79"/>
      <c r="F33" s="71" t="s">
        <v>569</v>
      </c>
      <c r="G33" s="71" t="s">
        <v>598</v>
      </c>
      <c r="H33" s="86">
        <v>1</v>
      </c>
      <c r="I33" s="71" t="s">
        <v>598</v>
      </c>
      <c r="J33" s="71" t="s">
        <v>558</v>
      </c>
      <c r="K33" s="86">
        <v>1</v>
      </c>
      <c r="L33" s="71" t="s">
        <v>553</v>
      </c>
      <c r="M33" s="71"/>
    </row>
    <row r="34" ht="19.5" spans="1:13">
      <c r="A34" s="83"/>
      <c r="B34" s="83"/>
      <c r="C34" s="84"/>
      <c r="D34" s="85"/>
      <c r="E34" s="79"/>
      <c r="F34" s="71" t="s">
        <v>571</v>
      </c>
      <c r="G34" s="71" t="s">
        <v>599</v>
      </c>
      <c r="H34" s="86">
        <v>1</v>
      </c>
      <c r="I34" s="71" t="s">
        <v>599</v>
      </c>
      <c r="J34" s="71" t="s">
        <v>558</v>
      </c>
      <c r="K34" s="86">
        <v>1</v>
      </c>
      <c r="L34" s="71" t="s">
        <v>553</v>
      </c>
      <c r="M34" s="71"/>
    </row>
    <row r="35" spans="1:13">
      <c r="A35" s="83"/>
      <c r="B35" s="83"/>
      <c r="C35" s="84"/>
      <c r="D35" s="85"/>
      <c r="E35" s="87" t="s">
        <v>575</v>
      </c>
      <c r="F35" s="71" t="s">
        <v>576</v>
      </c>
      <c r="G35" s="71" t="s">
        <v>600</v>
      </c>
      <c r="H35" s="71" t="s">
        <v>600</v>
      </c>
      <c r="I35" s="71" t="s">
        <v>600</v>
      </c>
      <c r="J35" s="71" t="s">
        <v>558</v>
      </c>
      <c r="K35" s="71" t="s">
        <v>559</v>
      </c>
      <c r="L35" s="71" t="s">
        <v>560</v>
      </c>
      <c r="M35" s="71"/>
    </row>
    <row r="36" ht="19.5" spans="1:13">
      <c r="A36" s="83"/>
      <c r="B36" s="83"/>
      <c r="C36" s="84"/>
      <c r="D36" s="85"/>
      <c r="E36" s="88"/>
      <c r="F36" s="71" t="s">
        <v>580</v>
      </c>
      <c r="G36" s="71" t="s">
        <v>555</v>
      </c>
      <c r="H36" s="71" t="s">
        <v>556</v>
      </c>
      <c r="I36" s="71" t="s">
        <v>601</v>
      </c>
      <c r="J36" s="71" t="s">
        <v>558</v>
      </c>
      <c r="K36" s="71" t="s">
        <v>559</v>
      </c>
      <c r="L36" s="71" t="s">
        <v>560</v>
      </c>
      <c r="M36" s="71"/>
    </row>
    <row r="37" ht="29.25" spans="1:13">
      <c r="A37" s="83"/>
      <c r="B37" s="83"/>
      <c r="C37" s="84"/>
      <c r="D37" s="85"/>
      <c r="E37" s="88"/>
      <c r="F37" s="71" t="s">
        <v>581</v>
      </c>
      <c r="G37" s="71" t="s">
        <v>602</v>
      </c>
      <c r="H37" s="86">
        <v>1</v>
      </c>
      <c r="I37" s="71" t="s">
        <v>603</v>
      </c>
      <c r="J37" s="71" t="s">
        <v>558</v>
      </c>
      <c r="K37" s="71" t="s">
        <v>559</v>
      </c>
      <c r="L37" s="71" t="s">
        <v>560</v>
      </c>
      <c r="M37" s="71"/>
    </row>
    <row r="38" ht="29.25" spans="1:13">
      <c r="A38" s="83"/>
      <c r="B38" s="83"/>
      <c r="C38" s="84"/>
      <c r="D38" s="85"/>
      <c r="E38" s="89"/>
      <c r="F38" s="71" t="s">
        <v>582</v>
      </c>
      <c r="G38" s="71" t="s">
        <v>604</v>
      </c>
      <c r="H38" s="71" t="s">
        <v>584</v>
      </c>
      <c r="I38" s="71" t="s">
        <v>610</v>
      </c>
      <c r="J38" s="71" t="s">
        <v>558</v>
      </c>
      <c r="K38" s="71" t="s">
        <v>559</v>
      </c>
      <c r="L38" s="71" t="s">
        <v>560</v>
      </c>
      <c r="M38" s="71"/>
    </row>
    <row r="39" ht="19.5" spans="1:13">
      <c r="A39" s="90"/>
      <c r="B39" s="90"/>
      <c r="C39" s="91"/>
      <c r="D39" s="92"/>
      <c r="E39" s="79" t="s">
        <v>585</v>
      </c>
      <c r="F39" s="71" t="s">
        <v>586</v>
      </c>
      <c r="G39" s="71" t="s">
        <v>587</v>
      </c>
      <c r="H39" s="71" t="s">
        <v>588</v>
      </c>
      <c r="I39" s="71" t="s">
        <v>589</v>
      </c>
      <c r="J39" s="71" t="s">
        <v>558</v>
      </c>
      <c r="K39" s="86">
        <v>1</v>
      </c>
      <c r="L39" s="71" t="s">
        <v>560</v>
      </c>
      <c r="M39" s="71"/>
    </row>
    <row r="40" spans="1:13">
      <c r="A40" s="80">
        <v>405001</v>
      </c>
      <c r="B40" s="80" t="s">
        <v>611</v>
      </c>
      <c r="C40" s="81">
        <v>556</v>
      </c>
      <c r="D40" s="80" t="s">
        <v>612</v>
      </c>
      <c r="E40" s="79" t="s">
        <v>546</v>
      </c>
      <c r="F40" s="71" t="s">
        <v>547</v>
      </c>
      <c r="G40" s="71" t="s">
        <v>613</v>
      </c>
      <c r="H40" s="71" t="s">
        <v>614</v>
      </c>
      <c r="I40" s="71" t="s">
        <v>614</v>
      </c>
      <c r="J40" s="71" t="s">
        <v>558</v>
      </c>
      <c r="K40" s="71" t="s">
        <v>552</v>
      </c>
      <c r="L40" s="71" t="s">
        <v>553</v>
      </c>
      <c r="M40" s="71"/>
    </row>
    <row r="41" ht="19.5" spans="1:13">
      <c r="A41" s="83"/>
      <c r="B41" s="83"/>
      <c r="C41" s="84"/>
      <c r="D41" s="83"/>
      <c r="E41" s="79"/>
      <c r="F41" s="71" t="s">
        <v>554</v>
      </c>
      <c r="G41" s="71" t="s">
        <v>555</v>
      </c>
      <c r="H41" s="71" t="s">
        <v>556</v>
      </c>
      <c r="I41" s="71" t="s">
        <v>594</v>
      </c>
      <c r="J41" s="71" t="s">
        <v>558</v>
      </c>
      <c r="K41" s="71" t="s">
        <v>559</v>
      </c>
      <c r="L41" s="71" t="s">
        <v>560</v>
      </c>
      <c r="M41" s="71"/>
    </row>
    <row r="42" ht="19.5" spans="1:13">
      <c r="A42" s="83"/>
      <c r="B42" s="83"/>
      <c r="C42" s="84"/>
      <c r="D42" s="83"/>
      <c r="E42" s="79"/>
      <c r="F42" s="71" t="s">
        <v>561</v>
      </c>
      <c r="G42" s="71" t="s">
        <v>562</v>
      </c>
      <c r="H42" s="71" t="s">
        <v>563</v>
      </c>
      <c r="I42" s="71" t="s">
        <v>564</v>
      </c>
      <c r="J42" s="71" t="s">
        <v>558</v>
      </c>
      <c r="K42" s="71" t="s">
        <v>559</v>
      </c>
      <c r="L42" s="71" t="s">
        <v>560</v>
      </c>
      <c r="M42" s="71"/>
    </row>
    <row r="43" ht="39" spans="1:13">
      <c r="A43" s="83"/>
      <c r="B43" s="83"/>
      <c r="C43" s="84"/>
      <c r="D43" s="83"/>
      <c r="E43" s="79" t="s">
        <v>565</v>
      </c>
      <c r="F43" s="71" t="s">
        <v>566</v>
      </c>
      <c r="G43" s="71" t="s">
        <v>567</v>
      </c>
      <c r="H43" s="71" t="s">
        <v>615</v>
      </c>
      <c r="I43" s="71" t="s">
        <v>616</v>
      </c>
      <c r="J43" s="71" t="s">
        <v>558</v>
      </c>
      <c r="K43" s="71" t="s">
        <v>617</v>
      </c>
      <c r="L43" s="71" t="s">
        <v>553</v>
      </c>
      <c r="M43" s="71"/>
    </row>
    <row r="44" spans="1:13">
      <c r="A44" s="83"/>
      <c r="B44" s="83"/>
      <c r="C44" s="84"/>
      <c r="D44" s="83"/>
      <c r="E44" s="79"/>
      <c r="F44" s="71" t="s">
        <v>569</v>
      </c>
      <c r="G44" s="71" t="s">
        <v>570</v>
      </c>
      <c r="H44" s="86">
        <v>1</v>
      </c>
      <c r="I44" s="71" t="s">
        <v>568</v>
      </c>
      <c r="J44" s="71" t="s">
        <v>558</v>
      </c>
      <c r="K44" s="86">
        <v>1</v>
      </c>
      <c r="L44" s="71" t="s">
        <v>553</v>
      </c>
      <c r="M44" s="71"/>
    </row>
    <row r="45" ht="19.5" spans="1:13">
      <c r="A45" s="83"/>
      <c r="B45" s="83"/>
      <c r="C45" s="84"/>
      <c r="D45" s="83"/>
      <c r="E45" s="79"/>
      <c r="F45" s="71" t="s">
        <v>571</v>
      </c>
      <c r="G45" s="71" t="s">
        <v>618</v>
      </c>
      <c r="H45" s="71" t="s">
        <v>619</v>
      </c>
      <c r="I45" s="71" t="s">
        <v>572</v>
      </c>
      <c r="J45" s="71" t="s">
        <v>558</v>
      </c>
      <c r="K45" s="71" t="s">
        <v>574</v>
      </c>
      <c r="L45" s="71" t="s">
        <v>553</v>
      </c>
      <c r="M45" s="71"/>
    </row>
    <row r="46" spans="1:13">
      <c r="A46" s="83"/>
      <c r="B46" s="83"/>
      <c r="C46" s="84"/>
      <c r="D46" s="83"/>
      <c r="E46" s="87" t="s">
        <v>575</v>
      </c>
      <c r="F46" s="71" t="s">
        <v>576</v>
      </c>
      <c r="G46" s="71" t="s">
        <v>577</v>
      </c>
      <c r="H46" s="71" t="s">
        <v>600</v>
      </c>
      <c r="I46" s="71" t="s">
        <v>579</v>
      </c>
      <c r="J46" s="71" t="s">
        <v>558</v>
      </c>
      <c r="K46" s="71" t="s">
        <v>559</v>
      </c>
      <c r="L46" s="71" t="s">
        <v>560</v>
      </c>
      <c r="M46" s="71"/>
    </row>
    <row r="47" ht="19.5" spans="1:13">
      <c r="A47" s="83"/>
      <c r="B47" s="83"/>
      <c r="C47" s="84"/>
      <c r="D47" s="83"/>
      <c r="E47" s="88"/>
      <c r="F47" s="71" t="s">
        <v>580</v>
      </c>
      <c r="G47" s="71" t="s">
        <v>555</v>
      </c>
      <c r="H47" s="71" t="s">
        <v>556</v>
      </c>
      <c r="I47" s="71" t="s">
        <v>620</v>
      </c>
      <c r="J47" s="71" t="s">
        <v>558</v>
      </c>
      <c r="K47" s="71" t="s">
        <v>559</v>
      </c>
      <c r="L47" s="71" t="s">
        <v>560</v>
      </c>
      <c r="M47" s="71"/>
    </row>
    <row r="48" ht="19.5" spans="1:13">
      <c r="A48" s="83"/>
      <c r="B48" s="83"/>
      <c r="C48" s="84"/>
      <c r="D48" s="83"/>
      <c r="E48" s="88"/>
      <c r="F48" s="71" t="s">
        <v>581</v>
      </c>
      <c r="G48" s="71" t="s">
        <v>562</v>
      </c>
      <c r="H48" s="71" t="s">
        <v>563</v>
      </c>
      <c r="I48" s="71" t="s">
        <v>564</v>
      </c>
      <c r="J48" s="71" t="s">
        <v>558</v>
      </c>
      <c r="K48" s="71" t="s">
        <v>559</v>
      </c>
      <c r="L48" s="71" t="s">
        <v>560</v>
      </c>
      <c r="M48" s="71"/>
    </row>
    <row r="49" ht="19.5" spans="1:13">
      <c r="A49" s="83"/>
      <c r="B49" s="83"/>
      <c r="C49" s="84"/>
      <c r="D49" s="83"/>
      <c r="E49" s="89"/>
      <c r="F49" s="71" t="s">
        <v>582</v>
      </c>
      <c r="G49" s="71" t="s">
        <v>604</v>
      </c>
      <c r="H49" s="71" t="s">
        <v>584</v>
      </c>
      <c r="I49" s="71" t="s">
        <v>621</v>
      </c>
      <c r="J49" s="71" t="s">
        <v>558</v>
      </c>
      <c r="K49" s="71" t="s">
        <v>559</v>
      </c>
      <c r="L49" s="71" t="s">
        <v>560</v>
      </c>
      <c r="M49" s="71"/>
    </row>
    <row r="50" ht="19.5" spans="1:13">
      <c r="A50" s="90"/>
      <c r="B50" s="90"/>
      <c r="C50" s="91"/>
      <c r="D50" s="90"/>
      <c r="E50" s="79" t="s">
        <v>585</v>
      </c>
      <c r="F50" s="71" t="s">
        <v>586</v>
      </c>
      <c r="G50" s="71" t="s">
        <v>587</v>
      </c>
      <c r="H50" s="71" t="s">
        <v>588</v>
      </c>
      <c r="I50" s="71" t="s">
        <v>589</v>
      </c>
      <c r="J50" s="71" t="s">
        <v>558</v>
      </c>
      <c r="K50" s="86">
        <v>1</v>
      </c>
      <c r="L50" s="71" t="s">
        <v>560</v>
      </c>
      <c r="M50" s="71"/>
    </row>
    <row r="51" spans="1:13">
      <c r="A51" s="80">
        <v>405001</v>
      </c>
      <c r="B51" s="80" t="s">
        <v>622</v>
      </c>
      <c r="C51" s="81">
        <v>27</v>
      </c>
      <c r="D51" s="80"/>
      <c r="E51" s="79" t="s">
        <v>546</v>
      </c>
      <c r="F51" s="71" t="s">
        <v>547</v>
      </c>
      <c r="G51" s="71" t="s">
        <v>613</v>
      </c>
      <c r="H51" s="71" t="s">
        <v>623</v>
      </c>
      <c r="I51" s="71" t="s">
        <v>550</v>
      </c>
      <c r="J51" s="71" t="s">
        <v>551</v>
      </c>
      <c r="K51" s="71" t="s">
        <v>552</v>
      </c>
      <c r="L51" s="71" t="s">
        <v>553</v>
      </c>
      <c r="M51" s="71"/>
    </row>
    <row r="52" ht="19.5" spans="1:13">
      <c r="A52" s="83"/>
      <c r="B52" s="83"/>
      <c r="C52" s="84"/>
      <c r="D52" s="83"/>
      <c r="E52" s="79"/>
      <c r="F52" s="71" t="s">
        <v>554</v>
      </c>
      <c r="G52" s="71" t="s">
        <v>555</v>
      </c>
      <c r="H52" s="71" t="s">
        <v>556</v>
      </c>
      <c r="I52" s="71" t="s">
        <v>557</v>
      </c>
      <c r="J52" s="71" t="s">
        <v>558</v>
      </c>
      <c r="K52" s="71" t="s">
        <v>559</v>
      </c>
      <c r="L52" s="71" t="s">
        <v>560</v>
      </c>
      <c r="M52" s="71"/>
    </row>
    <row r="53" ht="19.5" spans="1:13">
      <c r="A53" s="83"/>
      <c r="B53" s="83"/>
      <c r="C53" s="84"/>
      <c r="D53" s="83"/>
      <c r="E53" s="79"/>
      <c r="F53" s="71" t="s">
        <v>561</v>
      </c>
      <c r="G53" s="71" t="s">
        <v>562</v>
      </c>
      <c r="H53" s="71" t="s">
        <v>563</v>
      </c>
      <c r="I53" s="71" t="s">
        <v>564</v>
      </c>
      <c r="J53" s="71" t="s">
        <v>558</v>
      </c>
      <c r="K53" s="71" t="s">
        <v>559</v>
      </c>
      <c r="L53" s="71" t="s">
        <v>560</v>
      </c>
      <c r="M53" s="71"/>
    </row>
    <row r="54" ht="19.5" spans="1:13">
      <c r="A54" s="83"/>
      <c r="B54" s="83"/>
      <c r="C54" s="84"/>
      <c r="D54" s="83"/>
      <c r="E54" s="79" t="s">
        <v>565</v>
      </c>
      <c r="F54" s="71" t="s">
        <v>566</v>
      </c>
      <c r="G54" s="71" t="s">
        <v>567</v>
      </c>
      <c r="H54" s="86">
        <v>1</v>
      </c>
      <c r="I54" s="71" t="s">
        <v>568</v>
      </c>
      <c r="J54" s="71" t="s">
        <v>558</v>
      </c>
      <c r="K54" s="86">
        <v>1</v>
      </c>
      <c r="L54" s="71" t="s">
        <v>553</v>
      </c>
      <c r="M54" s="71"/>
    </row>
    <row r="55" spans="1:13">
      <c r="A55" s="83"/>
      <c r="B55" s="83"/>
      <c r="C55" s="84"/>
      <c r="D55" s="83"/>
      <c r="E55" s="79"/>
      <c r="F55" s="71" t="s">
        <v>569</v>
      </c>
      <c r="G55" s="71" t="s">
        <v>570</v>
      </c>
      <c r="H55" s="86">
        <v>1</v>
      </c>
      <c r="I55" s="71" t="s">
        <v>568</v>
      </c>
      <c r="J55" s="71" t="s">
        <v>558</v>
      </c>
      <c r="K55" s="86">
        <v>1</v>
      </c>
      <c r="L55" s="71" t="s">
        <v>560</v>
      </c>
      <c r="M55" s="71"/>
    </row>
    <row r="56" spans="1:13">
      <c r="A56" s="83"/>
      <c r="B56" s="83"/>
      <c r="C56" s="84"/>
      <c r="D56" s="83"/>
      <c r="E56" s="79"/>
      <c r="F56" s="71" t="s">
        <v>571</v>
      </c>
      <c r="G56" s="71" t="s">
        <v>572</v>
      </c>
      <c r="H56" s="71" t="s">
        <v>573</v>
      </c>
      <c r="I56" s="71" t="s">
        <v>572</v>
      </c>
      <c r="J56" s="71" t="s">
        <v>558</v>
      </c>
      <c r="K56" s="71" t="s">
        <v>574</v>
      </c>
      <c r="L56" s="71" t="s">
        <v>553</v>
      </c>
      <c r="M56" s="71"/>
    </row>
    <row r="57" spans="1:13">
      <c r="A57" s="83"/>
      <c r="B57" s="83"/>
      <c r="C57" s="84"/>
      <c r="D57" s="83"/>
      <c r="E57" s="87" t="s">
        <v>575</v>
      </c>
      <c r="F57" s="71" t="s">
        <v>576</v>
      </c>
      <c r="G57" s="71" t="s">
        <v>559</v>
      </c>
      <c r="H57" s="71" t="s">
        <v>559</v>
      </c>
      <c r="I57" s="71" t="s">
        <v>559</v>
      </c>
      <c r="J57" s="71" t="s">
        <v>559</v>
      </c>
      <c r="K57" s="71" t="s">
        <v>559</v>
      </c>
      <c r="L57" s="71" t="s">
        <v>559</v>
      </c>
      <c r="M57" s="71"/>
    </row>
    <row r="58" ht="19.5" spans="1:13">
      <c r="A58" s="83"/>
      <c r="B58" s="83"/>
      <c r="C58" s="84"/>
      <c r="D58" s="83"/>
      <c r="E58" s="88"/>
      <c r="F58" s="71" t="s">
        <v>580</v>
      </c>
      <c r="G58" s="93" t="s">
        <v>624</v>
      </c>
      <c r="H58" s="93" t="s">
        <v>625</v>
      </c>
      <c r="I58" s="93" t="s">
        <v>626</v>
      </c>
      <c r="J58" s="93" t="s">
        <v>551</v>
      </c>
      <c r="K58" s="93" t="s">
        <v>559</v>
      </c>
      <c r="L58" s="93" t="s">
        <v>560</v>
      </c>
      <c r="M58" s="71"/>
    </row>
    <row r="59" ht="19.5" spans="1:13">
      <c r="A59" s="83"/>
      <c r="B59" s="83"/>
      <c r="C59" s="84"/>
      <c r="D59" s="83"/>
      <c r="E59" s="88"/>
      <c r="F59" s="71" t="s">
        <v>581</v>
      </c>
      <c r="G59" s="71" t="s">
        <v>562</v>
      </c>
      <c r="H59" s="71" t="s">
        <v>563</v>
      </c>
      <c r="I59" s="71" t="s">
        <v>564</v>
      </c>
      <c r="J59" s="71" t="s">
        <v>558</v>
      </c>
      <c r="K59" s="71" t="s">
        <v>559</v>
      </c>
      <c r="L59" s="71" t="s">
        <v>560</v>
      </c>
      <c r="M59" s="71"/>
    </row>
    <row r="60" ht="87.75" spans="1:13">
      <c r="A60" s="83"/>
      <c r="B60" s="83"/>
      <c r="C60" s="84"/>
      <c r="D60" s="83"/>
      <c r="E60" s="89"/>
      <c r="F60" s="71" t="s">
        <v>582</v>
      </c>
      <c r="G60" s="71" t="s">
        <v>604</v>
      </c>
      <c r="H60" s="71" t="s">
        <v>627</v>
      </c>
      <c r="I60" s="71" t="s">
        <v>628</v>
      </c>
      <c r="J60" s="71" t="s">
        <v>558</v>
      </c>
      <c r="K60" s="71" t="s">
        <v>559</v>
      </c>
      <c r="L60" s="71" t="s">
        <v>560</v>
      </c>
      <c r="M60" s="71"/>
    </row>
    <row r="61" ht="19.5" spans="1:13">
      <c r="A61" s="90"/>
      <c r="B61" s="90"/>
      <c r="C61" s="91"/>
      <c r="D61" s="90"/>
      <c r="E61" s="79" t="s">
        <v>585</v>
      </c>
      <c r="F61" s="71" t="s">
        <v>586</v>
      </c>
      <c r="G61" s="71" t="s">
        <v>586</v>
      </c>
      <c r="H61" s="71" t="s">
        <v>587</v>
      </c>
      <c r="I61" s="71" t="s">
        <v>588</v>
      </c>
      <c r="J61" s="71" t="s">
        <v>589</v>
      </c>
      <c r="K61" s="71" t="s">
        <v>558</v>
      </c>
      <c r="L61" s="86" t="s">
        <v>629</v>
      </c>
      <c r="M61" s="71"/>
    </row>
    <row r="62" spans="1:13">
      <c r="A62" s="80">
        <v>405004</v>
      </c>
      <c r="B62" s="80" t="s">
        <v>630</v>
      </c>
      <c r="C62" s="81">
        <v>20</v>
      </c>
      <c r="D62" s="82" t="s">
        <v>631</v>
      </c>
      <c r="E62" s="79" t="s">
        <v>546</v>
      </c>
      <c r="F62" s="71" t="s">
        <v>547</v>
      </c>
      <c r="G62" s="71" t="s">
        <v>632</v>
      </c>
      <c r="H62" s="94">
        <v>20</v>
      </c>
      <c r="I62" s="71" t="s">
        <v>633</v>
      </c>
      <c r="J62" s="71" t="s">
        <v>634</v>
      </c>
      <c r="K62" s="71" t="s">
        <v>552</v>
      </c>
      <c r="L62" s="71" t="s">
        <v>553</v>
      </c>
      <c r="M62" s="71"/>
    </row>
    <row r="63" spans="1:13">
      <c r="A63" s="83"/>
      <c r="B63" s="83"/>
      <c r="C63" s="84"/>
      <c r="D63" s="85"/>
      <c r="E63" s="79"/>
      <c r="F63" s="71" t="s">
        <v>554</v>
      </c>
      <c r="G63" s="71" t="s">
        <v>559</v>
      </c>
      <c r="H63" s="71" t="s">
        <v>559</v>
      </c>
      <c r="I63" s="71" t="s">
        <v>559</v>
      </c>
      <c r="J63" s="71" t="s">
        <v>634</v>
      </c>
      <c r="K63" s="71" t="s">
        <v>552</v>
      </c>
      <c r="L63" s="71" t="s">
        <v>553</v>
      </c>
      <c r="M63" s="71"/>
    </row>
    <row r="64" ht="19.5" spans="1:13">
      <c r="A64" s="83"/>
      <c r="B64" s="83"/>
      <c r="C64" s="84"/>
      <c r="D64" s="85"/>
      <c r="E64" s="79"/>
      <c r="F64" s="71" t="s">
        <v>561</v>
      </c>
      <c r="G64" s="71" t="s">
        <v>559</v>
      </c>
      <c r="H64" s="71" t="s">
        <v>559</v>
      </c>
      <c r="I64" s="71" t="s">
        <v>559</v>
      </c>
      <c r="J64" s="71" t="s">
        <v>634</v>
      </c>
      <c r="K64" s="71" t="s">
        <v>552</v>
      </c>
      <c r="L64" s="71" t="s">
        <v>553</v>
      </c>
      <c r="M64" s="71"/>
    </row>
    <row r="65" ht="39" spans="1:13">
      <c r="A65" s="83"/>
      <c r="B65" s="83"/>
      <c r="C65" s="84"/>
      <c r="D65" s="85"/>
      <c r="E65" s="79" t="s">
        <v>565</v>
      </c>
      <c r="F65" s="71" t="s">
        <v>566</v>
      </c>
      <c r="G65" s="71" t="s">
        <v>635</v>
      </c>
      <c r="H65" s="71" t="s">
        <v>636</v>
      </c>
      <c r="I65" s="71" t="s">
        <v>637</v>
      </c>
      <c r="J65" s="71" t="s">
        <v>634</v>
      </c>
      <c r="K65" s="71" t="s">
        <v>638</v>
      </c>
      <c r="L65" s="71" t="s">
        <v>553</v>
      </c>
      <c r="M65" s="71"/>
    </row>
    <row r="66" spans="1:13">
      <c r="A66" s="83"/>
      <c r="B66" s="83"/>
      <c r="C66" s="84"/>
      <c r="D66" s="85"/>
      <c r="E66" s="79"/>
      <c r="F66" s="71" t="s">
        <v>569</v>
      </c>
      <c r="G66" s="71" t="s">
        <v>639</v>
      </c>
      <c r="H66" s="71" t="s">
        <v>640</v>
      </c>
      <c r="I66" s="71" t="s">
        <v>574</v>
      </c>
      <c r="J66" s="71" t="s">
        <v>634</v>
      </c>
      <c r="K66" s="71" t="s">
        <v>641</v>
      </c>
      <c r="L66" s="71" t="s">
        <v>560</v>
      </c>
      <c r="M66" s="71"/>
    </row>
    <row r="67" spans="1:13">
      <c r="A67" s="83"/>
      <c r="B67" s="83"/>
      <c r="C67" s="84"/>
      <c r="D67" s="85"/>
      <c r="E67" s="79"/>
      <c r="F67" s="71" t="s">
        <v>571</v>
      </c>
      <c r="G67" s="71" t="s">
        <v>640</v>
      </c>
      <c r="H67" s="71" t="s">
        <v>641</v>
      </c>
      <c r="I67" s="71" t="s">
        <v>574</v>
      </c>
      <c r="J67" s="71" t="s">
        <v>634</v>
      </c>
      <c r="K67" s="71" t="s">
        <v>641</v>
      </c>
      <c r="L67" s="71" t="s">
        <v>553</v>
      </c>
      <c r="M67" s="71"/>
    </row>
    <row r="68" spans="1:13">
      <c r="A68" s="83"/>
      <c r="B68" s="83"/>
      <c r="C68" s="84"/>
      <c r="D68" s="85"/>
      <c r="E68" s="87" t="s">
        <v>575</v>
      </c>
      <c r="F68" s="71" t="s">
        <v>576</v>
      </c>
      <c r="G68" s="71" t="s">
        <v>642</v>
      </c>
      <c r="H68" s="71" t="s">
        <v>640</v>
      </c>
      <c r="I68" s="71" t="s">
        <v>574</v>
      </c>
      <c r="J68" s="71" t="s">
        <v>634</v>
      </c>
      <c r="K68" s="71" t="s">
        <v>641</v>
      </c>
      <c r="L68" s="71" t="s">
        <v>560</v>
      </c>
      <c r="M68" s="71"/>
    </row>
    <row r="69" ht="19.5" spans="1:13">
      <c r="A69" s="83"/>
      <c r="B69" s="83"/>
      <c r="C69" s="84"/>
      <c r="D69" s="85"/>
      <c r="E69" s="88"/>
      <c r="F69" s="71" t="s">
        <v>580</v>
      </c>
      <c r="G69" s="71" t="s">
        <v>643</v>
      </c>
      <c r="H69" s="71" t="s">
        <v>640</v>
      </c>
      <c r="I69" s="71" t="s">
        <v>574</v>
      </c>
      <c r="J69" s="71" t="s">
        <v>634</v>
      </c>
      <c r="K69" s="71"/>
      <c r="L69" s="71" t="s">
        <v>560</v>
      </c>
      <c r="M69" s="71"/>
    </row>
    <row r="70" spans="1:13">
      <c r="A70" s="83"/>
      <c r="B70" s="83"/>
      <c r="C70" s="84"/>
      <c r="D70" s="85"/>
      <c r="E70" s="88"/>
      <c r="F70" s="71" t="s">
        <v>581</v>
      </c>
      <c r="G70" s="71" t="s">
        <v>644</v>
      </c>
      <c r="H70" s="71" t="s">
        <v>640</v>
      </c>
      <c r="I70" s="71" t="s">
        <v>574</v>
      </c>
      <c r="J70" s="71" t="s">
        <v>634</v>
      </c>
      <c r="K70" s="71" t="s">
        <v>641</v>
      </c>
      <c r="L70" s="71" t="s">
        <v>560</v>
      </c>
      <c r="M70" s="71"/>
    </row>
    <row r="71" spans="1:13">
      <c r="A71" s="83"/>
      <c r="B71" s="83"/>
      <c r="C71" s="84"/>
      <c r="D71" s="85"/>
      <c r="E71" s="89"/>
      <c r="F71" s="71" t="s">
        <v>582</v>
      </c>
      <c r="G71" s="71" t="s">
        <v>559</v>
      </c>
      <c r="H71" s="71" t="s">
        <v>640</v>
      </c>
      <c r="I71" s="71" t="s">
        <v>574</v>
      </c>
      <c r="J71" s="71" t="s">
        <v>634</v>
      </c>
      <c r="K71" s="71" t="s">
        <v>641</v>
      </c>
      <c r="L71" s="71" t="s">
        <v>560</v>
      </c>
      <c r="M71" s="71"/>
    </row>
    <row r="72" ht="19.5" spans="1:13">
      <c r="A72" s="90"/>
      <c r="B72" s="90"/>
      <c r="C72" s="91"/>
      <c r="D72" s="92"/>
      <c r="E72" s="79" t="s">
        <v>585</v>
      </c>
      <c r="F72" s="71" t="s">
        <v>586</v>
      </c>
      <c r="G72" s="71" t="s">
        <v>645</v>
      </c>
      <c r="H72" s="71" t="s">
        <v>646</v>
      </c>
      <c r="I72" s="71" t="s">
        <v>647</v>
      </c>
      <c r="J72" s="71" t="s">
        <v>634</v>
      </c>
      <c r="K72" s="71" t="s">
        <v>648</v>
      </c>
      <c r="L72" s="71" t="s">
        <v>553</v>
      </c>
      <c r="M72" s="71"/>
    </row>
    <row r="73" spans="1:13">
      <c r="A73" s="80">
        <v>405005</v>
      </c>
      <c r="B73" s="80" t="s">
        <v>520</v>
      </c>
      <c r="C73" s="81">
        <v>678</v>
      </c>
      <c r="D73" s="82" t="s">
        <v>649</v>
      </c>
      <c r="E73" s="79" t="s">
        <v>546</v>
      </c>
      <c r="F73" s="71" t="s">
        <v>547</v>
      </c>
      <c r="G73" s="71" t="s">
        <v>613</v>
      </c>
      <c r="H73" s="71" t="s">
        <v>650</v>
      </c>
      <c r="I73" s="71" t="s">
        <v>633</v>
      </c>
      <c r="J73" s="71" t="s">
        <v>634</v>
      </c>
      <c r="K73" s="71" t="s">
        <v>552</v>
      </c>
      <c r="L73" s="71" t="s">
        <v>553</v>
      </c>
      <c r="M73" s="71"/>
    </row>
    <row r="74" ht="19.5" spans="1:13">
      <c r="A74" s="83"/>
      <c r="B74" s="83"/>
      <c r="C74" s="84"/>
      <c r="D74" s="85"/>
      <c r="E74" s="79"/>
      <c r="F74" s="71" t="s">
        <v>554</v>
      </c>
      <c r="G74" s="71" t="s">
        <v>555</v>
      </c>
      <c r="H74" s="71" t="s">
        <v>556</v>
      </c>
      <c r="I74" s="71" t="s">
        <v>594</v>
      </c>
      <c r="J74" s="71" t="s">
        <v>558</v>
      </c>
      <c r="K74" s="71" t="s">
        <v>559</v>
      </c>
      <c r="L74" s="71" t="s">
        <v>560</v>
      </c>
      <c r="M74" s="71"/>
    </row>
    <row r="75" ht="19.5" spans="1:13">
      <c r="A75" s="83"/>
      <c r="B75" s="83"/>
      <c r="C75" s="84"/>
      <c r="D75" s="85"/>
      <c r="E75" s="79"/>
      <c r="F75" s="71" t="s">
        <v>561</v>
      </c>
      <c r="G75" s="71" t="s">
        <v>562</v>
      </c>
      <c r="H75" s="71" t="s">
        <v>563</v>
      </c>
      <c r="I75" s="71" t="s">
        <v>564</v>
      </c>
      <c r="J75" s="71" t="s">
        <v>558</v>
      </c>
      <c r="K75" s="71" t="s">
        <v>559</v>
      </c>
      <c r="L75" s="71" t="s">
        <v>560</v>
      </c>
      <c r="M75" s="71"/>
    </row>
    <row r="76" ht="39" spans="1:13">
      <c r="A76" s="83"/>
      <c r="B76" s="83"/>
      <c r="C76" s="84"/>
      <c r="D76" s="85"/>
      <c r="E76" s="79" t="s">
        <v>565</v>
      </c>
      <c r="F76" s="71" t="s">
        <v>566</v>
      </c>
      <c r="G76" s="71" t="s">
        <v>567</v>
      </c>
      <c r="H76" s="71" t="s">
        <v>615</v>
      </c>
      <c r="I76" s="71" t="s">
        <v>616</v>
      </c>
      <c r="J76" s="71" t="s">
        <v>558</v>
      </c>
      <c r="K76" s="71" t="s">
        <v>617</v>
      </c>
      <c r="L76" s="71" t="s">
        <v>553</v>
      </c>
      <c r="M76" s="71"/>
    </row>
    <row r="77" spans="1:13">
      <c r="A77" s="83"/>
      <c r="B77" s="83"/>
      <c r="C77" s="84"/>
      <c r="D77" s="85"/>
      <c r="E77" s="79"/>
      <c r="F77" s="71" t="s">
        <v>569</v>
      </c>
      <c r="G77" s="71" t="s">
        <v>570</v>
      </c>
      <c r="H77" s="86">
        <v>1</v>
      </c>
      <c r="I77" s="71" t="s">
        <v>568</v>
      </c>
      <c r="J77" s="71" t="s">
        <v>558</v>
      </c>
      <c r="K77" s="86">
        <v>1</v>
      </c>
      <c r="L77" s="71" t="s">
        <v>553</v>
      </c>
      <c r="M77" s="71"/>
    </row>
    <row r="78" ht="19.5" spans="1:13">
      <c r="A78" s="83"/>
      <c r="B78" s="83"/>
      <c r="C78" s="84"/>
      <c r="D78" s="85"/>
      <c r="E78" s="79"/>
      <c r="F78" s="71" t="s">
        <v>571</v>
      </c>
      <c r="G78" s="71" t="s">
        <v>618</v>
      </c>
      <c r="H78" s="71" t="s">
        <v>619</v>
      </c>
      <c r="I78" s="71" t="s">
        <v>572</v>
      </c>
      <c r="J78" s="71" t="s">
        <v>558</v>
      </c>
      <c r="K78" s="71" t="s">
        <v>574</v>
      </c>
      <c r="L78" s="71" t="s">
        <v>553</v>
      </c>
      <c r="M78" s="71"/>
    </row>
    <row r="79" spans="1:13">
      <c r="A79" s="83"/>
      <c r="B79" s="83"/>
      <c r="C79" s="84"/>
      <c r="D79" s="85"/>
      <c r="E79" s="87" t="s">
        <v>575</v>
      </c>
      <c r="F79" s="71" t="s">
        <v>576</v>
      </c>
      <c r="G79" s="71" t="s">
        <v>577</v>
      </c>
      <c r="H79" s="71" t="s">
        <v>600</v>
      </c>
      <c r="I79" s="71" t="s">
        <v>579</v>
      </c>
      <c r="J79" s="71" t="s">
        <v>558</v>
      </c>
      <c r="K79" s="71" t="s">
        <v>559</v>
      </c>
      <c r="L79" s="71" t="s">
        <v>560</v>
      </c>
      <c r="M79" s="71"/>
    </row>
    <row r="80" ht="19.5" spans="1:13">
      <c r="A80" s="83"/>
      <c r="B80" s="83"/>
      <c r="C80" s="84"/>
      <c r="D80" s="85"/>
      <c r="E80" s="88"/>
      <c r="F80" s="71" t="s">
        <v>580</v>
      </c>
      <c r="G80" s="71" t="s">
        <v>555</v>
      </c>
      <c r="H80" s="71" t="s">
        <v>556</v>
      </c>
      <c r="I80" s="71" t="s">
        <v>620</v>
      </c>
      <c r="J80" s="71" t="s">
        <v>558</v>
      </c>
      <c r="K80" s="71" t="s">
        <v>559</v>
      </c>
      <c r="L80" s="71" t="s">
        <v>560</v>
      </c>
      <c r="M80" s="71"/>
    </row>
    <row r="81" ht="19.5" spans="1:13">
      <c r="A81" s="83"/>
      <c r="B81" s="83"/>
      <c r="C81" s="84"/>
      <c r="D81" s="85"/>
      <c r="E81" s="88"/>
      <c r="F81" s="71" t="s">
        <v>581</v>
      </c>
      <c r="G81" s="71" t="s">
        <v>562</v>
      </c>
      <c r="H81" s="71" t="s">
        <v>563</v>
      </c>
      <c r="I81" s="71" t="s">
        <v>564</v>
      </c>
      <c r="J81" s="71" t="s">
        <v>558</v>
      </c>
      <c r="K81" s="71" t="s">
        <v>559</v>
      </c>
      <c r="L81" s="71" t="s">
        <v>560</v>
      </c>
      <c r="M81" s="71"/>
    </row>
    <row r="82" ht="19.5" spans="1:13">
      <c r="A82" s="83"/>
      <c r="B82" s="83"/>
      <c r="C82" s="84"/>
      <c r="D82" s="85"/>
      <c r="E82" s="89"/>
      <c r="F82" s="71" t="s">
        <v>582</v>
      </c>
      <c r="G82" s="71" t="s">
        <v>604</v>
      </c>
      <c r="H82" s="71" t="s">
        <v>584</v>
      </c>
      <c r="I82" s="71" t="s">
        <v>621</v>
      </c>
      <c r="J82" s="71" t="s">
        <v>558</v>
      </c>
      <c r="K82" s="71" t="s">
        <v>559</v>
      </c>
      <c r="L82" s="71" t="s">
        <v>560</v>
      </c>
      <c r="M82" s="71"/>
    </row>
    <row r="83" ht="19.5" spans="1:13">
      <c r="A83" s="90"/>
      <c r="B83" s="90"/>
      <c r="C83" s="91"/>
      <c r="D83" s="92"/>
      <c r="E83" s="79" t="s">
        <v>585</v>
      </c>
      <c r="F83" s="71" t="s">
        <v>586</v>
      </c>
      <c r="G83" s="71" t="s">
        <v>587</v>
      </c>
      <c r="H83" s="71" t="s">
        <v>588</v>
      </c>
      <c r="I83" s="71" t="s">
        <v>589</v>
      </c>
      <c r="J83" s="71" t="s">
        <v>558</v>
      </c>
      <c r="K83" s="86">
        <v>1</v>
      </c>
      <c r="L83" s="71" t="s">
        <v>560</v>
      </c>
      <c r="M83" s="71"/>
    </row>
    <row r="84" spans="1:13">
      <c r="A84" s="80">
        <v>405007</v>
      </c>
      <c r="B84" s="80" t="s">
        <v>522</v>
      </c>
      <c r="C84" s="81">
        <v>20</v>
      </c>
      <c r="D84" s="82" t="s">
        <v>651</v>
      </c>
      <c r="E84" s="79" t="s">
        <v>546</v>
      </c>
      <c r="F84" s="71" t="s">
        <v>547</v>
      </c>
      <c r="G84" s="71" t="s">
        <v>652</v>
      </c>
      <c r="H84" s="71" t="s">
        <v>559</v>
      </c>
      <c r="I84" s="71" t="s">
        <v>653</v>
      </c>
      <c r="J84" s="71" t="s">
        <v>652</v>
      </c>
      <c r="K84" s="71" t="s">
        <v>559</v>
      </c>
      <c r="L84" s="71" t="s">
        <v>553</v>
      </c>
      <c r="M84" s="71"/>
    </row>
    <row r="85" ht="19.5" spans="1:13">
      <c r="A85" s="83"/>
      <c r="B85" s="83"/>
      <c r="C85" s="84"/>
      <c r="D85" s="85"/>
      <c r="E85" s="79"/>
      <c r="F85" s="71" t="s">
        <v>554</v>
      </c>
      <c r="G85" s="71" t="s">
        <v>654</v>
      </c>
      <c r="H85" s="71" t="s">
        <v>559</v>
      </c>
      <c r="I85" s="71" t="s">
        <v>655</v>
      </c>
      <c r="J85" s="71" t="s">
        <v>656</v>
      </c>
      <c r="K85" s="71" t="s">
        <v>559</v>
      </c>
      <c r="L85" s="71" t="s">
        <v>560</v>
      </c>
      <c r="M85" s="71"/>
    </row>
    <row r="86" ht="19.5" spans="1:13">
      <c r="A86" s="83"/>
      <c r="B86" s="83"/>
      <c r="C86" s="84"/>
      <c r="D86" s="85"/>
      <c r="E86" s="79"/>
      <c r="F86" s="71" t="s">
        <v>561</v>
      </c>
      <c r="G86" s="71" t="s">
        <v>657</v>
      </c>
      <c r="H86" s="71" t="s">
        <v>559</v>
      </c>
      <c r="I86" s="71" t="s">
        <v>658</v>
      </c>
      <c r="J86" s="71" t="s">
        <v>657</v>
      </c>
      <c r="K86" s="71" t="s">
        <v>559</v>
      </c>
      <c r="L86" s="71" t="s">
        <v>560</v>
      </c>
      <c r="M86" s="71"/>
    </row>
    <row r="87" ht="19.5" spans="1:13">
      <c r="A87" s="83"/>
      <c r="B87" s="83"/>
      <c r="C87" s="84"/>
      <c r="D87" s="85"/>
      <c r="E87" s="79" t="s">
        <v>565</v>
      </c>
      <c r="F87" s="71" t="s">
        <v>566</v>
      </c>
      <c r="G87" s="71" t="s">
        <v>659</v>
      </c>
      <c r="H87" s="71" t="s">
        <v>660</v>
      </c>
      <c r="I87" s="71" t="s">
        <v>661</v>
      </c>
      <c r="J87" s="71" t="s">
        <v>659</v>
      </c>
      <c r="K87" s="71" t="s">
        <v>662</v>
      </c>
      <c r="L87" s="71" t="s">
        <v>663</v>
      </c>
      <c r="M87" s="71"/>
    </row>
    <row r="88" ht="19.5" spans="1:13">
      <c r="A88" s="83"/>
      <c r="B88" s="83"/>
      <c r="C88" s="84"/>
      <c r="D88" s="85"/>
      <c r="E88" s="79"/>
      <c r="F88" s="71" t="s">
        <v>569</v>
      </c>
      <c r="G88" s="71" t="s">
        <v>664</v>
      </c>
      <c r="H88" s="71" t="s">
        <v>665</v>
      </c>
      <c r="I88" s="71" t="s">
        <v>666</v>
      </c>
      <c r="J88" s="71" t="s">
        <v>664</v>
      </c>
      <c r="K88" s="71" t="s">
        <v>667</v>
      </c>
      <c r="L88" s="71" t="s">
        <v>663</v>
      </c>
      <c r="M88" s="71"/>
    </row>
    <row r="89" spans="1:13">
      <c r="A89" s="83"/>
      <c r="B89" s="83"/>
      <c r="C89" s="84"/>
      <c r="D89" s="85"/>
      <c r="E89" s="79"/>
      <c r="F89" s="71" t="s">
        <v>571</v>
      </c>
      <c r="G89" s="71" t="s">
        <v>668</v>
      </c>
      <c r="H89" s="71" t="s">
        <v>665</v>
      </c>
      <c r="I89" s="71" t="s">
        <v>669</v>
      </c>
      <c r="J89" s="71" t="s">
        <v>670</v>
      </c>
      <c r="K89" s="71" t="s">
        <v>559</v>
      </c>
      <c r="L89" s="71" t="s">
        <v>560</v>
      </c>
      <c r="M89" s="71"/>
    </row>
    <row r="90" ht="29.25" spans="1:13">
      <c r="A90" s="83"/>
      <c r="B90" s="83"/>
      <c r="C90" s="84"/>
      <c r="D90" s="85"/>
      <c r="E90" s="87" t="s">
        <v>575</v>
      </c>
      <c r="F90" s="71" t="s">
        <v>576</v>
      </c>
      <c r="G90" s="71" t="s">
        <v>671</v>
      </c>
      <c r="H90" s="71" t="s">
        <v>672</v>
      </c>
      <c r="I90" s="71" t="s">
        <v>673</v>
      </c>
      <c r="J90" s="71" t="s">
        <v>671</v>
      </c>
      <c r="K90" s="71" t="s">
        <v>674</v>
      </c>
      <c r="L90" s="71" t="s">
        <v>560</v>
      </c>
      <c r="M90" s="71"/>
    </row>
    <row r="91" ht="39" spans="1:13">
      <c r="A91" s="83"/>
      <c r="B91" s="83"/>
      <c r="C91" s="84"/>
      <c r="D91" s="85"/>
      <c r="E91" s="88"/>
      <c r="F91" s="71" t="s">
        <v>580</v>
      </c>
      <c r="G91" s="71" t="s">
        <v>675</v>
      </c>
      <c r="H91" s="71" t="s">
        <v>676</v>
      </c>
      <c r="I91" s="71" t="s">
        <v>677</v>
      </c>
      <c r="J91" s="71" t="s">
        <v>678</v>
      </c>
      <c r="K91" s="71" t="s">
        <v>674</v>
      </c>
      <c r="L91" s="71" t="s">
        <v>560</v>
      </c>
      <c r="M91" s="71"/>
    </row>
    <row r="92" ht="29.25" spans="1:13">
      <c r="A92" s="83"/>
      <c r="B92" s="83"/>
      <c r="C92" s="84"/>
      <c r="D92" s="85"/>
      <c r="E92" s="88"/>
      <c r="F92" s="71" t="s">
        <v>581</v>
      </c>
      <c r="G92" s="71" t="s">
        <v>679</v>
      </c>
      <c r="H92" s="71" t="s">
        <v>676</v>
      </c>
      <c r="I92" s="71" t="s">
        <v>680</v>
      </c>
      <c r="J92" s="71" t="s">
        <v>678</v>
      </c>
      <c r="K92" s="71" t="s">
        <v>674</v>
      </c>
      <c r="L92" s="71" t="s">
        <v>560</v>
      </c>
      <c r="M92" s="71"/>
    </row>
    <row r="93" ht="19.5" spans="1:13">
      <c r="A93" s="83"/>
      <c r="B93" s="83"/>
      <c r="C93" s="84"/>
      <c r="D93" s="85"/>
      <c r="E93" s="89"/>
      <c r="F93" s="71" t="s">
        <v>582</v>
      </c>
      <c r="G93" s="71" t="s">
        <v>604</v>
      </c>
      <c r="H93" s="71" t="s">
        <v>584</v>
      </c>
      <c r="I93" s="71" t="s">
        <v>621</v>
      </c>
      <c r="J93" s="71" t="s">
        <v>558</v>
      </c>
      <c r="K93" s="71" t="s">
        <v>559</v>
      </c>
      <c r="L93" s="71" t="s">
        <v>560</v>
      </c>
      <c r="M93" s="71"/>
    </row>
    <row r="94" ht="19.5" spans="1:13">
      <c r="A94" s="90"/>
      <c r="B94" s="90"/>
      <c r="C94" s="91"/>
      <c r="D94" s="92"/>
      <c r="E94" s="79" t="s">
        <v>585</v>
      </c>
      <c r="F94" s="71" t="s">
        <v>586</v>
      </c>
      <c r="G94" s="71" t="s">
        <v>586</v>
      </c>
      <c r="H94" s="71" t="s">
        <v>586</v>
      </c>
      <c r="I94" s="71" t="s">
        <v>681</v>
      </c>
      <c r="J94" s="71" t="s">
        <v>682</v>
      </c>
      <c r="K94" s="71" t="s">
        <v>683</v>
      </c>
      <c r="L94" s="71" t="s">
        <v>663</v>
      </c>
      <c r="M94" s="71"/>
    </row>
    <row r="95" spans="1:13">
      <c r="A95" s="80" t="s">
        <v>162</v>
      </c>
      <c r="B95" s="80" t="s">
        <v>684</v>
      </c>
      <c r="C95" s="81">
        <v>85.46</v>
      </c>
      <c r="D95" s="82" t="s">
        <v>685</v>
      </c>
      <c r="E95" s="79" t="s">
        <v>546</v>
      </c>
      <c r="F95" s="71" t="s">
        <v>547</v>
      </c>
      <c r="G95" s="71" t="s">
        <v>686</v>
      </c>
      <c r="H95" s="71" t="s">
        <v>687</v>
      </c>
      <c r="I95" s="71" t="s">
        <v>550</v>
      </c>
      <c r="J95" s="71" t="s">
        <v>551</v>
      </c>
      <c r="K95" s="71" t="s">
        <v>688</v>
      </c>
      <c r="L95" s="71" t="s">
        <v>553</v>
      </c>
      <c r="M95" s="71"/>
    </row>
    <row r="96" ht="19.5" spans="1:13">
      <c r="A96" s="83"/>
      <c r="B96" s="83"/>
      <c r="C96" s="84"/>
      <c r="D96" s="85"/>
      <c r="E96" s="79"/>
      <c r="F96" s="71" t="s">
        <v>554</v>
      </c>
      <c r="G96" s="71" t="s">
        <v>555</v>
      </c>
      <c r="H96" s="71" t="s">
        <v>559</v>
      </c>
      <c r="I96" s="71" t="s">
        <v>689</v>
      </c>
      <c r="J96" s="71" t="s">
        <v>551</v>
      </c>
      <c r="K96" s="71" t="s">
        <v>559</v>
      </c>
      <c r="L96" s="71" t="s">
        <v>560</v>
      </c>
      <c r="M96" s="71"/>
    </row>
    <row r="97" ht="19.5" spans="1:13">
      <c r="A97" s="83"/>
      <c r="B97" s="83"/>
      <c r="C97" s="84"/>
      <c r="D97" s="85"/>
      <c r="E97" s="79"/>
      <c r="F97" s="71" t="s">
        <v>561</v>
      </c>
      <c r="G97" s="71" t="s">
        <v>690</v>
      </c>
      <c r="H97" s="71" t="s">
        <v>559</v>
      </c>
      <c r="I97" s="71" t="s">
        <v>691</v>
      </c>
      <c r="J97" s="71" t="s">
        <v>551</v>
      </c>
      <c r="K97" s="71" t="s">
        <v>559</v>
      </c>
      <c r="L97" s="71" t="s">
        <v>560</v>
      </c>
      <c r="M97" s="71"/>
    </row>
    <row r="98" ht="29.25" spans="1:13">
      <c r="A98" s="83"/>
      <c r="B98" s="83"/>
      <c r="C98" s="84"/>
      <c r="D98" s="85"/>
      <c r="E98" s="79" t="s">
        <v>565</v>
      </c>
      <c r="F98" s="71" t="s">
        <v>566</v>
      </c>
      <c r="G98" s="71" t="s">
        <v>692</v>
      </c>
      <c r="H98" s="71" t="s">
        <v>693</v>
      </c>
      <c r="I98" s="71" t="s">
        <v>694</v>
      </c>
      <c r="J98" s="71" t="s">
        <v>551</v>
      </c>
      <c r="K98" s="71" t="s">
        <v>695</v>
      </c>
      <c r="L98" s="71" t="s">
        <v>553</v>
      </c>
      <c r="M98" s="71"/>
    </row>
    <row r="99" ht="39" spans="1:13">
      <c r="A99" s="83"/>
      <c r="B99" s="83"/>
      <c r="C99" s="84"/>
      <c r="D99" s="85"/>
      <c r="E99" s="79"/>
      <c r="F99" s="71" t="s">
        <v>569</v>
      </c>
      <c r="G99" s="71" t="s">
        <v>696</v>
      </c>
      <c r="H99" s="71" t="s">
        <v>697</v>
      </c>
      <c r="I99" s="71" t="s">
        <v>694</v>
      </c>
      <c r="J99" s="71" t="s">
        <v>551</v>
      </c>
      <c r="K99" s="71" t="s">
        <v>559</v>
      </c>
      <c r="L99" s="71" t="s">
        <v>560</v>
      </c>
      <c r="M99" s="71"/>
    </row>
    <row r="100" spans="1:13">
      <c r="A100" s="83"/>
      <c r="B100" s="83"/>
      <c r="C100" s="84"/>
      <c r="D100" s="85"/>
      <c r="E100" s="79"/>
      <c r="F100" s="71" t="s">
        <v>571</v>
      </c>
      <c r="G100" s="71" t="s">
        <v>698</v>
      </c>
      <c r="H100" s="71" t="s">
        <v>619</v>
      </c>
      <c r="I100" s="71" t="s">
        <v>619</v>
      </c>
      <c r="J100" s="71" t="s">
        <v>551</v>
      </c>
      <c r="K100" s="71" t="s">
        <v>699</v>
      </c>
      <c r="L100" s="71" t="s">
        <v>553</v>
      </c>
      <c r="M100" s="71"/>
    </row>
    <row r="101" ht="58.5" spans="1:13">
      <c r="A101" s="83"/>
      <c r="B101" s="83"/>
      <c r="C101" s="84"/>
      <c r="D101" s="85"/>
      <c r="E101" s="87" t="s">
        <v>575</v>
      </c>
      <c r="F101" s="71" t="s">
        <v>576</v>
      </c>
      <c r="G101" s="71" t="s">
        <v>700</v>
      </c>
      <c r="H101" s="71" t="s">
        <v>676</v>
      </c>
      <c r="I101" s="71" t="s">
        <v>579</v>
      </c>
      <c r="J101" s="71" t="s">
        <v>551</v>
      </c>
      <c r="K101" s="71" t="s">
        <v>559</v>
      </c>
      <c r="L101" s="71" t="s">
        <v>560</v>
      </c>
      <c r="M101" s="71"/>
    </row>
    <row r="102" ht="19.5" spans="1:13">
      <c r="A102" s="83"/>
      <c r="B102" s="83"/>
      <c r="C102" s="84"/>
      <c r="D102" s="85"/>
      <c r="E102" s="88"/>
      <c r="F102" s="71" t="s">
        <v>580</v>
      </c>
      <c r="G102" s="71" t="s">
        <v>701</v>
      </c>
      <c r="H102" s="71" t="s">
        <v>702</v>
      </c>
      <c r="I102" s="71" t="s">
        <v>703</v>
      </c>
      <c r="J102" s="71" t="s">
        <v>551</v>
      </c>
      <c r="K102" s="71" t="s">
        <v>559</v>
      </c>
      <c r="L102" s="71" t="s">
        <v>560</v>
      </c>
      <c r="M102" s="71"/>
    </row>
    <row r="103" spans="1:13">
      <c r="A103" s="83"/>
      <c r="B103" s="83"/>
      <c r="C103" s="84"/>
      <c r="D103" s="85"/>
      <c r="E103" s="88"/>
      <c r="F103" s="71" t="s">
        <v>581</v>
      </c>
      <c r="G103" s="71" t="s">
        <v>704</v>
      </c>
      <c r="H103" s="71" t="s">
        <v>705</v>
      </c>
      <c r="I103" s="71" t="s">
        <v>703</v>
      </c>
      <c r="J103" s="71" t="s">
        <v>551</v>
      </c>
      <c r="K103" s="71" t="s">
        <v>559</v>
      </c>
      <c r="L103" s="71" t="s">
        <v>560</v>
      </c>
      <c r="M103" s="71"/>
    </row>
    <row r="104" ht="39" spans="1:13">
      <c r="A104" s="83"/>
      <c r="B104" s="83"/>
      <c r="C104" s="84"/>
      <c r="D104" s="85"/>
      <c r="E104" s="89"/>
      <c r="F104" s="71" t="s">
        <v>582</v>
      </c>
      <c r="G104" s="71" t="s">
        <v>706</v>
      </c>
      <c r="H104" s="71" t="s">
        <v>707</v>
      </c>
      <c r="I104" s="71" t="s">
        <v>708</v>
      </c>
      <c r="J104" s="71" t="s">
        <v>551</v>
      </c>
      <c r="K104" s="71" t="s">
        <v>559</v>
      </c>
      <c r="L104" s="71" t="s">
        <v>560</v>
      </c>
      <c r="M104" s="71"/>
    </row>
    <row r="105" ht="19.5" spans="1:13">
      <c r="A105" s="90"/>
      <c r="B105" s="90"/>
      <c r="C105" s="91"/>
      <c r="D105" s="92"/>
      <c r="E105" s="79" t="s">
        <v>585</v>
      </c>
      <c r="F105" s="71" t="s">
        <v>586</v>
      </c>
      <c r="G105" s="71" t="s">
        <v>709</v>
      </c>
      <c r="H105" s="71" t="s">
        <v>682</v>
      </c>
      <c r="I105" s="71" t="s">
        <v>710</v>
      </c>
      <c r="J105" s="71" t="s">
        <v>551</v>
      </c>
      <c r="K105" s="71" t="s">
        <v>667</v>
      </c>
      <c r="L105" s="71" t="s">
        <v>663</v>
      </c>
      <c r="M105" s="71"/>
    </row>
    <row r="106" spans="1:13">
      <c r="A106" s="80" t="s">
        <v>162</v>
      </c>
      <c r="B106" s="80" t="s">
        <v>711</v>
      </c>
      <c r="C106" s="81">
        <v>20</v>
      </c>
      <c r="D106" s="80" t="s">
        <v>712</v>
      </c>
      <c r="E106" s="79" t="s">
        <v>546</v>
      </c>
      <c r="F106" s="71" t="s">
        <v>547</v>
      </c>
      <c r="G106" s="71" t="s">
        <v>686</v>
      </c>
      <c r="H106" s="71" t="s">
        <v>713</v>
      </c>
      <c r="I106" s="71" t="s">
        <v>550</v>
      </c>
      <c r="J106" s="71" t="s">
        <v>551</v>
      </c>
      <c r="K106" s="71" t="s">
        <v>688</v>
      </c>
      <c r="L106" s="71" t="s">
        <v>553</v>
      </c>
      <c r="M106" s="71"/>
    </row>
    <row r="107" spans="1:13">
      <c r="A107" s="83"/>
      <c r="B107" s="83"/>
      <c r="C107" s="84"/>
      <c r="D107" s="83"/>
      <c r="E107" s="79"/>
      <c r="F107" s="71" t="s">
        <v>554</v>
      </c>
      <c r="G107" s="71" t="s">
        <v>714</v>
      </c>
      <c r="H107" s="71" t="s">
        <v>559</v>
      </c>
      <c r="I107" s="71" t="s">
        <v>689</v>
      </c>
      <c r="J107" s="71" t="s">
        <v>551</v>
      </c>
      <c r="K107" s="71" t="s">
        <v>559</v>
      </c>
      <c r="L107" s="71" t="s">
        <v>560</v>
      </c>
      <c r="M107" s="71"/>
    </row>
    <row r="108" ht="19.5" spans="1:13">
      <c r="A108" s="83"/>
      <c r="B108" s="83"/>
      <c r="C108" s="84"/>
      <c r="D108" s="83"/>
      <c r="E108" s="79"/>
      <c r="F108" s="71" t="s">
        <v>561</v>
      </c>
      <c r="G108" s="71" t="s">
        <v>715</v>
      </c>
      <c r="H108" s="71" t="s">
        <v>559</v>
      </c>
      <c r="I108" s="71" t="s">
        <v>689</v>
      </c>
      <c r="J108" s="71" t="s">
        <v>551</v>
      </c>
      <c r="K108" s="71" t="s">
        <v>559</v>
      </c>
      <c r="L108" s="71" t="s">
        <v>560</v>
      </c>
      <c r="M108" s="71"/>
    </row>
    <row r="109" ht="78" spans="1:13">
      <c r="A109" s="83"/>
      <c r="B109" s="83"/>
      <c r="C109" s="84"/>
      <c r="D109" s="83"/>
      <c r="E109" s="79" t="s">
        <v>565</v>
      </c>
      <c r="F109" s="71" t="s">
        <v>566</v>
      </c>
      <c r="G109" s="71" t="s">
        <v>716</v>
      </c>
      <c r="H109" s="71" t="s">
        <v>717</v>
      </c>
      <c r="I109" s="71" t="s">
        <v>717</v>
      </c>
      <c r="J109" s="71" t="s">
        <v>551</v>
      </c>
      <c r="K109" s="71" t="s">
        <v>662</v>
      </c>
      <c r="L109" s="71" t="s">
        <v>553</v>
      </c>
      <c r="M109" s="71"/>
    </row>
    <row r="110" ht="19.5" spans="1:13">
      <c r="A110" s="83"/>
      <c r="B110" s="83"/>
      <c r="C110" s="84"/>
      <c r="D110" s="83"/>
      <c r="E110" s="79"/>
      <c r="F110" s="71" t="s">
        <v>569</v>
      </c>
      <c r="G110" s="71" t="s">
        <v>718</v>
      </c>
      <c r="H110" s="71" t="s">
        <v>719</v>
      </c>
      <c r="I110" s="71" t="s">
        <v>720</v>
      </c>
      <c r="J110" s="71" t="s">
        <v>551</v>
      </c>
      <c r="K110" s="71"/>
      <c r="L110" s="71" t="s">
        <v>560</v>
      </c>
      <c r="M110" s="71"/>
    </row>
    <row r="111" ht="19.5" spans="1:13">
      <c r="A111" s="83"/>
      <c r="B111" s="83"/>
      <c r="C111" s="84"/>
      <c r="D111" s="83"/>
      <c r="E111" s="79"/>
      <c r="F111" s="71" t="s">
        <v>571</v>
      </c>
      <c r="G111" s="71" t="s">
        <v>721</v>
      </c>
      <c r="H111" s="71" t="s">
        <v>722</v>
      </c>
      <c r="I111" s="71" t="s">
        <v>723</v>
      </c>
      <c r="J111" s="71" t="s">
        <v>551</v>
      </c>
      <c r="K111" s="71" t="s">
        <v>699</v>
      </c>
      <c r="L111" s="71" t="s">
        <v>553</v>
      </c>
      <c r="M111" s="71"/>
    </row>
    <row r="112" ht="58.5" spans="1:13">
      <c r="A112" s="83"/>
      <c r="B112" s="83"/>
      <c r="C112" s="84"/>
      <c r="D112" s="83"/>
      <c r="E112" s="87" t="s">
        <v>575</v>
      </c>
      <c r="F112" s="71" t="s">
        <v>576</v>
      </c>
      <c r="G112" s="71" t="s">
        <v>724</v>
      </c>
      <c r="H112" s="71" t="s">
        <v>725</v>
      </c>
      <c r="I112" s="71" t="s">
        <v>703</v>
      </c>
      <c r="J112" s="71" t="s">
        <v>551</v>
      </c>
      <c r="K112" s="71" t="s">
        <v>559</v>
      </c>
      <c r="L112" s="71" t="s">
        <v>560</v>
      </c>
      <c r="M112" s="71"/>
    </row>
    <row r="113" ht="29.25" spans="1:13">
      <c r="A113" s="83"/>
      <c r="B113" s="83"/>
      <c r="C113" s="84"/>
      <c r="D113" s="83"/>
      <c r="E113" s="88"/>
      <c r="F113" s="71" t="s">
        <v>580</v>
      </c>
      <c r="G113" s="71" t="s">
        <v>726</v>
      </c>
      <c r="H113" s="71" t="s">
        <v>625</v>
      </c>
      <c r="I113" s="71" t="s">
        <v>703</v>
      </c>
      <c r="J113" s="71" t="s">
        <v>551</v>
      </c>
      <c r="K113" s="71" t="s">
        <v>559</v>
      </c>
      <c r="L113" s="71" t="s">
        <v>560</v>
      </c>
      <c r="M113" s="71"/>
    </row>
    <row r="114" ht="39" spans="1:13">
      <c r="A114" s="83"/>
      <c r="B114" s="83"/>
      <c r="C114" s="84"/>
      <c r="D114" s="83"/>
      <c r="E114" s="88"/>
      <c r="F114" s="71" t="s">
        <v>581</v>
      </c>
      <c r="G114" s="71" t="s">
        <v>727</v>
      </c>
      <c r="H114" s="71" t="s">
        <v>705</v>
      </c>
      <c r="I114" s="71" t="s">
        <v>728</v>
      </c>
      <c r="J114" s="71" t="s">
        <v>551</v>
      </c>
      <c r="K114" s="71" t="s">
        <v>559</v>
      </c>
      <c r="L114" s="71" t="s">
        <v>560</v>
      </c>
      <c r="M114" s="71"/>
    </row>
    <row r="115" ht="39" spans="1:13">
      <c r="A115" s="83"/>
      <c r="B115" s="83"/>
      <c r="C115" s="84"/>
      <c r="D115" s="83"/>
      <c r="E115" s="89"/>
      <c r="F115" s="71" t="s">
        <v>582</v>
      </c>
      <c r="G115" s="71" t="s">
        <v>729</v>
      </c>
      <c r="H115" s="71" t="s">
        <v>730</v>
      </c>
      <c r="I115" s="71" t="s">
        <v>731</v>
      </c>
      <c r="J115" s="71" t="s">
        <v>551</v>
      </c>
      <c r="K115" s="71" t="s">
        <v>559</v>
      </c>
      <c r="L115" s="71" t="s">
        <v>560</v>
      </c>
      <c r="M115" s="71"/>
    </row>
    <row r="116" ht="29.25" spans="1:13">
      <c r="A116" s="90"/>
      <c r="B116" s="90"/>
      <c r="C116" s="91"/>
      <c r="D116" s="90"/>
      <c r="E116" s="79" t="s">
        <v>585</v>
      </c>
      <c r="F116" s="71" t="s">
        <v>586</v>
      </c>
      <c r="G116" s="71" t="s">
        <v>732</v>
      </c>
      <c r="H116" s="71" t="s">
        <v>733</v>
      </c>
      <c r="I116" s="71" t="s">
        <v>734</v>
      </c>
      <c r="J116" s="71" t="s">
        <v>551</v>
      </c>
      <c r="K116" s="71" t="s">
        <v>667</v>
      </c>
      <c r="L116" s="71" t="s">
        <v>663</v>
      </c>
      <c r="M116" s="71"/>
    </row>
    <row r="117" spans="1:13">
      <c r="A117" s="80" t="s">
        <v>162</v>
      </c>
      <c r="B117" s="80" t="s">
        <v>735</v>
      </c>
      <c r="C117" s="81">
        <v>20</v>
      </c>
      <c r="D117" s="80" t="s">
        <v>736</v>
      </c>
      <c r="E117" s="79" t="s">
        <v>546</v>
      </c>
      <c r="F117" s="71" t="s">
        <v>547</v>
      </c>
      <c r="G117" s="71" t="s">
        <v>686</v>
      </c>
      <c r="H117" s="71" t="s">
        <v>713</v>
      </c>
      <c r="I117" s="71" t="s">
        <v>550</v>
      </c>
      <c r="J117" s="71" t="s">
        <v>551</v>
      </c>
      <c r="K117" s="71" t="s">
        <v>688</v>
      </c>
      <c r="L117" s="71" t="s">
        <v>553</v>
      </c>
      <c r="M117" s="71"/>
    </row>
    <row r="118" ht="19.5" spans="1:13">
      <c r="A118" s="83"/>
      <c r="B118" s="83"/>
      <c r="C118" s="84"/>
      <c r="D118" s="83"/>
      <c r="E118" s="79"/>
      <c r="F118" s="71" t="s">
        <v>554</v>
      </c>
      <c r="G118" s="71" t="s">
        <v>737</v>
      </c>
      <c r="H118" s="71" t="s">
        <v>738</v>
      </c>
      <c r="I118" s="71" t="s">
        <v>714</v>
      </c>
      <c r="J118" s="71" t="s">
        <v>551</v>
      </c>
      <c r="K118" s="71" t="s">
        <v>559</v>
      </c>
      <c r="L118" s="71" t="s">
        <v>560</v>
      </c>
      <c r="M118" s="71"/>
    </row>
    <row r="119" ht="19.5" spans="1:13">
      <c r="A119" s="83"/>
      <c r="B119" s="83"/>
      <c r="C119" s="84"/>
      <c r="D119" s="83"/>
      <c r="E119" s="79"/>
      <c r="F119" s="71" t="s">
        <v>561</v>
      </c>
      <c r="G119" s="71" t="s">
        <v>739</v>
      </c>
      <c r="H119" s="71" t="s">
        <v>739</v>
      </c>
      <c r="I119" s="71" t="s">
        <v>739</v>
      </c>
      <c r="J119" s="71" t="s">
        <v>551</v>
      </c>
      <c r="K119" s="71" t="s">
        <v>559</v>
      </c>
      <c r="L119" s="71" t="s">
        <v>560</v>
      </c>
      <c r="M119" s="71"/>
    </row>
    <row r="120" ht="19.5" spans="1:13">
      <c r="A120" s="83"/>
      <c r="B120" s="83"/>
      <c r="C120" s="84"/>
      <c r="D120" s="83"/>
      <c r="E120" s="79" t="s">
        <v>565</v>
      </c>
      <c r="F120" s="71" t="s">
        <v>566</v>
      </c>
      <c r="G120" s="71" t="s">
        <v>740</v>
      </c>
      <c r="H120" s="71" t="s">
        <v>741</v>
      </c>
      <c r="I120" s="71" t="s">
        <v>742</v>
      </c>
      <c r="J120" s="71" t="s">
        <v>551</v>
      </c>
      <c r="K120" s="71" t="s">
        <v>648</v>
      </c>
      <c r="L120" s="71" t="s">
        <v>553</v>
      </c>
      <c r="M120" s="71"/>
    </row>
    <row r="121" spans="1:13">
      <c r="A121" s="83"/>
      <c r="B121" s="83"/>
      <c r="C121" s="84"/>
      <c r="D121" s="83"/>
      <c r="E121" s="79"/>
      <c r="F121" s="71" t="s">
        <v>569</v>
      </c>
      <c r="G121" s="71" t="s">
        <v>743</v>
      </c>
      <c r="H121" s="71" t="s">
        <v>665</v>
      </c>
      <c r="I121" s="71" t="s">
        <v>743</v>
      </c>
      <c r="J121" s="71" t="s">
        <v>551</v>
      </c>
      <c r="K121" s="71"/>
      <c r="L121" s="71" t="s">
        <v>560</v>
      </c>
      <c r="M121" s="71"/>
    </row>
    <row r="122" spans="1:13">
      <c r="A122" s="83"/>
      <c r="B122" s="83"/>
      <c r="C122" s="84"/>
      <c r="D122" s="83"/>
      <c r="E122" s="79"/>
      <c r="F122" s="71" t="s">
        <v>571</v>
      </c>
      <c r="G122" s="71" t="s">
        <v>744</v>
      </c>
      <c r="H122" s="71" t="s">
        <v>619</v>
      </c>
      <c r="I122" s="71" t="s">
        <v>745</v>
      </c>
      <c r="J122" s="71" t="s">
        <v>551</v>
      </c>
      <c r="K122" s="71" t="s">
        <v>699</v>
      </c>
      <c r="L122" s="71" t="s">
        <v>553</v>
      </c>
      <c r="M122" s="71"/>
    </row>
    <row r="123" ht="19.5" spans="1:13">
      <c r="A123" s="83"/>
      <c r="B123" s="83"/>
      <c r="C123" s="84"/>
      <c r="D123" s="83"/>
      <c r="E123" s="87" t="s">
        <v>575</v>
      </c>
      <c r="F123" s="71" t="s">
        <v>576</v>
      </c>
      <c r="G123" s="71" t="s">
        <v>746</v>
      </c>
      <c r="H123" s="71" t="s">
        <v>747</v>
      </c>
      <c r="I123" s="71" t="s">
        <v>748</v>
      </c>
      <c r="J123" s="71" t="s">
        <v>551</v>
      </c>
      <c r="K123" s="71" t="s">
        <v>559</v>
      </c>
      <c r="L123" s="71" t="s">
        <v>560</v>
      </c>
      <c r="M123" s="71"/>
    </row>
    <row r="124" spans="1:13">
      <c r="A124" s="83"/>
      <c r="B124" s="83"/>
      <c r="C124" s="84"/>
      <c r="D124" s="83"/>
      <c r="E124" s="88"/>
      <c r="F124" s="71" t="s">
        <v>580</v>
      </c>
      <c r="G124" s="71" t="s">
        <v>739</v>
      </c>
      <c r="H124" s="71" t="s">
        <v>739</v>
      </c>
      <c r="I124" s="71" t="s">
        <v>739</v>
      </c>
      <c r="J124" s="71" t="s">
        <v>551</v>
      </c>
      <c r="K124" s="71" t="s">
        <v>559</v>
      </c>
      <c r="L124" s="71" t="s">
        <v>560</v>
      </c>
      <c r="M124" s="71"/>
    </row>
    <row r="125" spans="1:13">
      <c r="A125" s="83"/>
      <c r="B125" s="83"/>
      <c r="C125" s="84"/>
      <c r="D125" s="83"/>
      <c r="E125" s="88"/>
      <c r="F125" s="71" t="s">
        <v>581</v>
      </c>
      <c r="G125" s="71" t="s">
        <v>739</v>
      </c>
      <c r="H125" s="71" t="s">
        <v>739</v>
      </c>
      <c r="I125" s="71" t="s">
        <v>739</v>
      </c>
      <c r="J125" s="71" t="s">
        <v>551</v>
      </c>
      <c r="K125" s="71" t="s">
        <v>559</v>
      </c>
      <c r="L125" s="71" t="s">
        <v>560</v>
      </c>
      <c r="M125" s="71"/>
    </row>
    <row r="126" spans="1:13">
      <c r="A126" s="83"/>
      <c r="B126" s="83"/>
      <c r="C126" s="84"/>
      <c r="D126" s="83"/>
      <c r="E126" s="89"/>
      <c r="F126" s="71" t="s">
        <v>582</v>
      </c>
      <c r="G126" s="71" t="s">
        <v>739</v>
      </c>
      <c r="H126" s="71" t="s">
        <v>739</v>
      </c>
      <c r="I126" s="71" t="s">
        <v>739</v>
      </c>
      <c r="J126" s="71" t="s">
        <v>551</v>
      </c>
      <c r="K126" s="71" t="s">
        <v>559</v>
      </c>
      <c r="L126" s="71" t="s">
        <v>560</v>
      </c>
      <c r="M126" s="71"/>
    </row>
    <row r="127" ht="19.5" spans="1:13">
      <c r="A127" s="90"/>
      <c r="B127" s="90"/>
      <c r="C127" s="91"/>
      <c r="D127" s="90"/>
      <c r="E127" s="79" t="s">
        <v>585</v>
      </c>
      <c r="F127" s="71" t="s">
        <v>586</v>
      </c>
      <c r="G127" s="71" t="s">
        <v>734</v>
      </c>
      <c r="H127" s="71" t="s">
        <v>749</v>
      </c>
      <c r="I127" s="71" t="s">
        <v>750</v>
      </c>
      <c r="J127" s="71" t="s">
        <v>551</v>
      </c>
      <c r="K127" s="71" t="s">
        <v>667</v>
      </c>
      <c r="L127" s="71" t="s">
        <v>663</v>
      </c>
      <c r="M127" s="71"/>
    </row>
    <row r="128" spans="1:13">
      <c r="A128" s="80" t="s">
        <v>162</v>
      </c>
      <c r="B128" s="80" t="s">
        <v>751</v>
      </c>
      <c r="C128" s="81">
        <v>2</v>
      </c>
      <c r="D128" s="80" t="s">
        <v>752</v>
      </c>
      <c r="E128" s="79" t="s">
        <v>546</v>
      </c>
      <c r="F128" s="71" t="s">
        <v>547</v>
      </c>
      <c r="G128" s="71" t="s">
        <v>686</v>
      </c>
      <c r="H128" s="71" t="s">
        <v>753</v>
      </c>
      <c r="I128" s="71" t="s">
        <v>550</v>
      </c>
      <c r="J128" s="71" t="s">
        <v>551</v>
      </c>
      <c r="K128" s="71" t="s">
        <v>688</v>
      </c>
      <c r="L128" s="71" t="s">
        <v>553</v>
      </c>
      <c r="M128" s="71"/>
    </row>
    <row r="129" ht="19.5" spans="1:13">
      <c r="A129" s="83"/>
      <c r="B129" s="83"/>
      <c r="C129" s="84"/>
      <c r="D129" s="83"/>
      <c r="E129" s="79"/>
      <c r="F129" s="71" t="s">
        <v>554</v>
      </c>
      <c r="G129" s="71" t="s">
        <v>754</v>
      </c>
      <c r="H129" s="71" t="s">
        <v>755</v>
      </c>
      <c r="I129" s="71" t="s">
        <v>756</v>
      </c>
      <c r="J129" s="71" t="s">
        <v>551</v>
      </c>
      <c r="K129" s="71" t="s">
        <v>559</v>
      </c>
      <c r="L129" s="71" t="s">
        <v>560</v>
      </c>
      <c r="M129" s="71"/>
    </row>
    <row r="130" ht="19.5" spans="1:13">
      <c r="A130" s="83"/>
      <c r="B130" s="83"/>
      <c r="C130" s="84"/>
      <c r="D130" s="83"/>
      <c r="E130" s="79"/>
      <c r="F130" s="71" t="s">
        <v>561</v>
      </c>
      <c r="G130" s="71" t="s">
        <v>757</v>
      </c>
      <c r="H130" s="71" t="s">
        <v>755</v>
      </c>
      <c r="I130" s="71" t="s">
        <v>758</v>
      </c>
      <c r="J130" s="71" t="s">
        <v>551</v>
      </c>
      <c r="K130" s="71" t="s">
        <v>559</v>
      </c>
      <c r="L130" s="71" t="s">
        <v>560</v>
      </c>
      <c r="M130" s="71"/>
    </row>
    <row r="131" ht="19.5" spans="1:13">
      <c r="A131" s="83"/>
      <c r="B131" s="83"/>
      <c r="C131" s="84"/>
      <c r="D131" s="83"/>
      <c r="E131" s="79" t="s">
        <v>565</v>
      </c>
      <c r="F131" s="71" t="s">
        <v>566</v>
      </c>
      <c r="G131" s="71" t="s">
        <v>759</v>
      </c>
      <c r="H131" s="71" t="s">
        <v>760</v>
      </c>
      <c r="I131" s="71" t="s">
        <v>761</v>
      </c>
      <c r="J131" s="71" t="s">
        <v>551</v>
      </c>
      <c r="K131" s="71" t="s">
        <v>761</v>
      </c>
      <c r="L131" s="71" t="s">
        <v>553</v>
      </c>
      <c r="M131" s="71"/>
    </row>
    <row r="132" ht="29.25" spans="1:13">
      <c r="A132" s="83"/>
      <c r="B132" s="83"/>
      <c r="C132" s="84"/>
      <c r="D132" s="83"/>
      <c r="E132" s="79"/>
      <c r="F132" s="71" t="s">
        <v>569</v>
      </c>
      <c r="G132" s="71" t="s">
        <v>762</v>
      </c>
      <c r="H132" s="71" t="s">
        <v>665</v>
      </c>
      <c r="I132" s="71" t="s">
        <v>763</v>
      </c>
      <c r="J132" s="71" t="s">
        <v>551</v>
      </c>
      <c r="K132" s="71"/>
      <c r="L132" s="71" t="s">
        <v>560</v>
      </c>
      <c r="M132" s="71"/>
    </row>
    <row r="133" ht="19.5" spans="1:13">
      <c r="A133" s="83"/>
      <c r="B133" s="83"/>
      <c r="C133" s="84"/>
      <c r="D133" s="83"/>
      <c r="E133" s="79"/>
      <c r="F133" s="71" t="s">
        <v>571</v>
      </c>
      <c r="G133" s="71" t="s">
        <v>764</v>
      </c>
      <c r="H133" s="71" t="s">
        <v>665</v>
      </c>
      <c r="I133" s="71" t="s">
        <v>765</v>
      </c>
      <c r="J133" s="71" t="s">
        <v>551</v>
      </c>
      <c r="K133" s="71" t="s">
        <v>699</v>
      </c>
      <c r="L133" s="71" t="s">
        <v>553</v>
      </c>
      <c r="M133" s="71"/>
    </row>
    <row r="134" ht="19.5" spans="1:13">
      <c r="A134" s="83"/>
      <c r="B134" s="83"/>
      <c r="C134" s="84"/>
      <c r="D134" s="83"/>
      <c r="E134" s="87" t="s">
        <v>575</v>
      </c>
      <c r="F134" s="71" t="s">
        <v>576</v>
      </c>
      <c r="G134" s="71" t="s">
        <v>766</v>
      </c>
      <c r="H134" s="71" t="s">
        <v>665</v>
      </c>
      <c r="I134" s="71" t="s">
        <v>767</v>
      </c>
      <c r="J134" s="71" t="s">
        <v>551</v>
      </c>
      <c r="K134" s="71" t="s">
        <v>559</v>
      </c>
      <c r="L134" s="71" t="s">
        <v>560</v>
      </c>
      <c r="M134" s="71"/>
    </row>
    <row r="135" spans="1:13">
      <c r="A135" s="83"/>
      <c r="B135" s="83"/>
      <c r="C135" s="84"/>
      <c r="D135" s="83"/>
      <c r="E135" s="88"/>
      <c r="F135" s="71" t="s">
        <v>580</v>
      </c>
      <c r="G135" s="71" t="s">
        <v>768</v>
      </c>
      <c r="H135" s="71" t="s">
        <v>769</v>
      </c>
      <c r="I135" s="71" t="s">
        <v>756</v>
      </c>
      <c r="J135" s="71" t="s">
        <v>551</v>
      </c>
      <c r="K135" s="71" t="s">
        <v>559</v>
      </c>
      <c r="L135" s="71" t="s">
        <v>560</v>
      </c>
      <c r="M135" s="71"/>
    </row>
    <row r="136" spans="1:13">
      <c r="A136" s="83"/>
      <c r="B136" s="83"/>
      <c r="C136" s="84"/>
      <c r="D136" s="83"/>
      <c r="E136" s="88"/>
      <c r="F136" s="71" t="s">
        <v>581</v>
      </c>
      <c r="G136" s="71" t="s">
        <v>770</v>
      </c>
      <c r="H136" s="71" t="s">
        <v>771</v>
      </c>
      <c r="I136" s="71" t="s">
        <v>772</v>
      </c>
      <c r="J136" s="71" t="s">
        <v>551</v>
      </c>
      <c r="K136" s="71" t="s">
        <v>559</v>
      </c>
      <c r="L136" s="71" t="s">
        <v>560</v>
      </c>
      <c r="M136" s="71"/>
    </row>
    <row r="137" ht="19.5" spans="1:13">
      <c r="A137" s="83"/>
      <c r="B137" s="83"/>
      <c r="C137" s="84"/>
      <c r="D137" s="83"/>
      <c r="E137" s="89"/>
      <c r="F137" s="71" t="s">
        <v>582</v>
      </c>
      <c r="G137" s="71" t="s">
        <v>773</v>
      </c>
      <c r="H137" s="71" t="s">
        <v>774</v>
      </c>
      <c r="I137" s="71" t="s">
        <v>775</v>
      </c>
      <c r="J137" s="71" t="s">
        <v>551</v>
      </c>
      <c r="K137" s="71" t="s">
        <v>559</v>
      </c>
      <c r="L137" s="71" t="s">
        <v>560</v>
      </c>
      <c r="M137" s="71"/>
    </row>
    <row r="138" ht="19.5" spans="1:13">
      <c r="A138" s="90"/>
      <c r="B138" s="90"/>
      <c r="C138" s="91"/>
      <c r="D138" s="90"/>
      <c r="E138" s="79" t="s">
        <v>585</v>
      </c>
      <c r="F138" s="71" t="s">
        <v>586</v>
      </c>
      <c r="G138" s="71" t="s">
        <v>776</v>
      </c>
      <c r="H138" s="71" t="s">
        <v>682</v>
      </c>
      <c r="I138" s="71" t="s">
        <v>777</v>
      </c>
      <c r="J138" s="71" t="s">
        <v>551</v>
      </c>
      <c r="K138" s="71" t="s">
        <v>667</v>
      </c>
      <c r="L138" s="71" t="s">
        <v>663</v>
      </c>
      <c r="M138" s="71"/>
    </row>
    <row r="139" spans="1:13">
      <c r="A139" s="80" t="s">
        <v>162</v>
      </c>
      <c r="B139" s="80" t="s">
        <v>778</v>
      </c>
      <c r="C139" s="81">
        <v>5</v>
      </c>
      <c r="D139" s="80" t="s">
        <v>779</v>
      </c>
      <c r="E139" s="79" t="s">
        <v>546</v>
      </c>
      <c r="F139" s="71" t="s">
        <v>547</v>
      </c>
      <c r="G139" s="71" t="s">
        <v>686</v>
      </c>
      <c r="H139" s="71" t="s">
        <v>780</v>
      </c>
      <c r="I139" s="71" t="s">
        <v>550</v>
      </c>
      <c r="J139" s="71" t="s">
        <v>551</v>
      </c>
      <c r="K139" s="71" t="s">
        <v>688</v>
      </c>
      <c r="L139" s="71" t="s">
        <v>553</v>
      </c>
      <c r="M139" s="71"/>
    </row>
    <row r="140" spans="1:13">
      <c r="A140" s="83"/>
      <c r="B140" s="83"/>
      <c r="C140" s="84"/>
      <c r="D140" s="83"/>
      <c r="E140" s="79"/>
      <c r="F140" s="71" t="s">
        <v>554</v>
      </c>
      <c r="G140" s="71" t="s">
        <v>714</v>
      </c>
      <c r="H140" s="71" t="s">
        <v>559</v>
      </c>
      <c r="I140" s="71" t="s">
        <v>689</v>
      </c>
      <c r="J140" s="71" t="s">
        <v>551</v>
      </c>
      <c r="K140" s="71" t="s">
        <v>559</v>
      </c>
      <c r="L140" s="71" t="s">
        <v>560</v>
      </c>
      <c r="M140" s="71"/>
    </row>
    <row r="141" ht="19.5" spans="1:13">
      <c r="A141" s="83"/>
      <c r="B141" s="83"/>
      <c r="C141" s="84"/>
      <c r="D141" s="83"/>
      <c r="E141" s="79"/>
      <c r="F141" s="71" t="s">
        <v>561</v>
      </c>
      <c r="G141" s="71" t="s">
        <v>714</v>
      </c>
      <c r="H141" s="71" t="s">
        <v>559</v>
      </c>
      <c r="I141" s="71" t="s">
        <v>689</v>
      </c>
      <c r="J141" s="71" t="s">
        <v>551</v>
      </c>
      <c r="K141" s="71" t="s">
        <v>559</v>
      </c>
      <c r="L141" s="71" t="s">
        <v>560</v>
      </c>
      <c r="M141" s="71"/>
    </row>
    <row r="142" ht="19.5" spans="1:13">
      <c r="A142" s="83"/>
      <c r="B142" s="83"/>
      <c r="C142" s="84"/>
      <c r="D142" s="83"/>
      <c r="E142" s="79" t="s">
        <v>565</v>
      </c>
      <c r="F142" s="71" t="s">
        <v>566</v>
      </c>
      <c r="G142" s="71" t="s">
        <v>781</v>
      </c>
      <c r="H142" s="71" t="s">
        <v>782</v>
      </c>
      <c r="I142" s="71" t="s">
        <v>783</v>
      </c>
      <c r="J142" s="71" t="s">
        <v>551</v>
      </c>
      <c r="K142" s="71" t="s">
        <v>662</v>
      </c>
      <c r="L142" s="71" t="s">
        <v>553</v>
      </c>
      <c r="M142" s="71"/>
    </row>
    <row r="143" ht="29.25" spans="1:13">
      <c r="A143" s="83"/>
      <c r="B143" s="83"/>
      <c r="C143" s="84"/>
      <c r="D143" s="83"/>
      <c r="E143" s="79"/>
      <c r="F143" s="71" t="s">
        <v>569</v>
      </c>
      <c r="G143" s="71" t="s">
        <v>784</v>
      </c>
      <c r="H143" s="71" t="s">
        <v>697</v>
      </c>
      <c r="I143" s="71" t="s">
        <v>697</v>
      </c>
      <c r="J143" s="71" t="s">
        <v>551</v>
      </c>
      <c r="K143" s="71"/>
      <c r="L143" s="71" t="s">
        <v>560</v>
      </c>
      <c r="M143" s="71"/>
    </row>
    <row r="144" ht="19.5" spans="1:13">
      <c r="A144" s="83"/>
      <c r="B144" s="83"/>
      <c r="C144" s="84"/>
      <c r="D144" s="83"/>
      <c r="E144" s="79"/>
      <c r="F144" s="71" t="s">
        <v>571</v>
      </c>
      <c r="G144" s="71" t="s">
        <v>698</v>
      </c>
      <c r="H144" s="71" t="s">
        <v>619</v>
      </c>
      <c r="I144" s="71" t="s">
        <v>785</v>
      </c>
      <c r="J144" s="71" t="s">
        <v>551</v>
      </c>
      <c r="K144" s="71" t="s">
        <v>699</v>
      </c>
      <c r="L144" s="71" t="s">
        <v>553</v>
      </c>
      <c r="M144" s="71"/>
    </row>
    <row r="145" ht="58.5" spans="1:13">
      <c r="A145" s="83"/>
      <c r="B145" s="83"/>
      <c r="C145" s="84"/>
      <c r="D145" s="83"/>
      <c r="E145" s="87" t="s">
        <v>575</v>
      </c>
      <c r="F145" s="71" t="s">
        <v>576</v>
      </c>
      <c r="G145" s="71" t="s">
        <v>786</v>
      </c>
      <c r="H145" s="71" t="s">
        <v>787</v>
      </c>
      <c r="I145" s="71" t="s">
        <v>725</v>
      </c>
      <c r="J145" s="71" t="s">
        <v>551</v>
      </c>
      <c r="K145" s="71" t="s">
        <v>559</v>
      </c>
      <c r="L145" s="71" t="s">
        <v>560</v>
      </c>
      <c r="M145" s="71"/>
    </row>
    <row r="146" ht="19.5" spans="1:13">
      <c r="A146" s="83"/>
      <c r="B146" s="83"/>
      <c r="C146" s="84"/>
      <c r="D146" s="83"/>
      <c r="E146" s="88"/>
      <c r="F146" s="71" t="s">
        <v>580</v>
      </c>
      <c r="G146" s="71" t="s">
        <v>624</v>
      </c>
      <c r="H146" s="71" t="s">
        <v>625</v>
      </c>
      <c r="I146" s="71" t="s">
        <v>626</v>
      </c>
      <c r="J146" s="71" t="s">
        <v>551</v>
      </c>
      <c r="K146" s="71" t="s">
        <v>559</v>
      </c>
      <c r="L146" s="71" t="s">
        <v>560</v>
      </c>
      <c r="M146" s="71"/>
    </row>
    <row r="147" spans="1:13">
      <c r="A147" s="83"/>
      <c r="B147" s="83"/>
      <c r="C147" s="84"/>
      <c r="D147" s="83"/>
      <c r="E147" s="88"/>
      <c r="F147" s="71" t="s">
        <v>581</v>
      </c>
      <c r="G147" s="71" t="s">
        <v>788</v>
      </c>
      <c r="H147" s="71" t="s">
        <v>789</v>
      </c>
      <c r="I147" s="71" t="s">
        <v>790</v>
      </c>
      <c r="J147" s="71" t="s">
        <v>551</v>
      </c>
      <c r="K147" s="71" t="s">
        <v>559</v>
      </c>
      <c r="L147" s="71" t="s">
        <v>560</v>
      </c>
      <c r="M147" s="71"/>
    </row>
    <row r="148" ht="39" spans="1:13">
      <c r="A148" s="83"/>
      <c r="B148" s="83"/>
      <c r="C148" s="84"/>
      <c r="D148" s="83"/>
      <c r="E148" s="89"/>
      <c r="F148" s="71" t="s">
        <v>582</v>
      </c>
      <c r="G148" s="71" t="s">
        <v>706</v>
      </c>
      <c r="H148" s="71" t="s">
        <v>730</v>
      </c>
      <c r="I148" s="71" t="s">
        <v>730</v>
      </c>
      <c r="J148" s="71" t="s">
        <v>551</v>
      </c>
      <c r="K148" s="71" t="s">
        <v>559</v>
      </c>
      <c r="L148" s="71" t="s">
        <v>560</v>
      </c>
      <c r="M148" s="71"/>
    </row>
    <row r="149" ht="19.5" spans="1:13">
      <c r="A149" s="90"/>
      <c r="B149" s="90"/>
      <c r="C149" s="91"/>
      <c r="D149" s="90"/>
      <c r="E149" s="79" t="s">
        <v>585</v>
      </c>
      <c r="F149" s="71" t="s">
        <v>586</v>
      </c>
      <c r="G149" s="71" t="s">
        <v>709</v>
      </c>
      <c r="H149" s="71" t="s">
        <v>682</v>
      </c>
      <c r="I149" s="71" t="s">
        <v>777</v>
      </c>
      <c r="J149" s="71" t="s">
        <v>551</v>
      </c>
      <c r="K149" s="71" t="s">
        <v>667</v>
      </c>
      <c r="L149" s="71" t="s">
        <v>663</v>
      </c>
      <c r="M149" s="71"/>
    </row>
    <row r="154" spans="1:3">
      <c r="A154" s="65" t="s">
        <v>791</v>
      </c>
      <c r="B154" s="65"/>
      <c r="C154" s="65"/>
    </row>
  </sheetData>
  <mergeCells count="100">
    <mergeCell ref="C2:M2"/>
    <mergeCell ref="A3:K3"/>
    <mergeCell ref="L3:M3"/>
    <mergeCell ref="E4:M4"/>
    <mergeCell ref="A154:C154"/>
    <mergeCell ref="A4:A5"/>
    <mergeCell ref="A7:A17"/>
    <mergeCell ref="A18:A28"/>
    <mergeCell ref="A29:A39"/>
    <mergeCell ref="A40:A50"/>
    <mergeCell ref="A51:A61"/>
    <mergeCell ref="A62:A72"/>
    <mergeCell ref="A73:A83"/>
    <mergeCell ref="A84:A94"/>
    <mergeCell ref="A95:A105"/>
    <mergeCell ref="A106:A116"/>
    <mergeCell ref="A117:A127"/>
    <mergeCell ref="A128:A138"/>
    <mergeCell ref="A139:A149"/>
    <mergeCell ref="B4:B5"/>
    <mergeCell ref="B7:B17"/>
    <mergeCell ref="B18:B28"/>
    <mergeCell ref="B29:B39"/>
    <mergeCell ref="B40:B50"/>
    <mergeCell ref="B51:B61"/>
    <mergeCell ref="B62:B72"/>
    <mergeCell ref="B73:B83"/>
    <mergeCell ref="B84:B94"/>
    <mergeCell ref="B95:B105"/>
    <mergeCell ref="B106:B116"/>
    <mergeCell ref="B117:B127"/>
    <mergeCell ref="B128:B138"/>
    <mergeCell ref="B139:B149"/>
    <mergeCell ref="C4:C5"/>
    <mergeCell ref="C7:C17"/>
    <mergeCell ref="C18:C28"/>
    <mergeCell ref="C29:C39"/>
    <mergeCell ref="C40:C50"/>
    <mergeCell ref="C51:C61"/>
    <mergeCell ref="C62:C72"/>
    <mergeCell ref="C73:C83"/>
    <mergeCell ref="C84:C94"/>
    <mergeCell ref="C95:C105"/>
    <mergeCell ref="C106:C116"/>
    <mergeCell ref="C117:C127"/>
    <mergeCell ref="C128:C138"/>
    <mergeCell ref="C139:C149"/>
    <mergeCell ref="D4:D5"/>
    <mergeCell ref="D7:D17"/>
    <mergeCell ref="D18:D28"/>
    <mergeCell ref="D29:D39"/>
    <mergeCell ref="D40:D50"/>
    <mergeCell ref="D51:D61"/>
    <mergeCell ref="D62:D72"/>
    <mergeCell ref="D73:D83"/>
    <mergeCell ref="D84:D94"/>
    <mergeCell ref="D95:D105"/>
    <mergeCell ref="D106:D116"/>
    <mergeCell ref="D117:D127"/>
    <mergeCell ref="D128:D138"/>
    <mergeCell ref="D139:D149"/>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 ref="E84:E86"/>
    <mergeCell ref="E87:E89"/>
    <mergeCell ref="E90:E93"/>
    <mergeCell ref="E95:E97"/>
    <mergeCell ref="E98:E100"/>
    <mergeCell ref="E101:E104"/>
    <mergeCell ref="E106:E108"/>
    <mergeCell ref="E109:E111"/>
    <mergeCell ref="E112:E115"/>
    <mergeCell ref="E117:E119"/>
    <mergeCell ref="E120:E122"/>
    <mergeCell ref="E123:E126"/>
    <mergeCell ref="E128:E130"/>
    <mergeCell ref="E131:E133"/>
    <mergeCell ref="E134:E137"/>
    <mergeCell ref="E139:E141"/>
    <mergeCell ref="E142:E144"/>
    <mergeCell ref="E145:E148"/>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zoomScale="145" zoomScaleNormal="145" workbookViewId="0">
      <pane ySplit="7" topLeftCell="A9" activePane="bottomLeft" state="frozen"/>
      <selection/>
      <selection pane="bottomLeft" activeCell="J8" sqref="J8:J18"/>
    </sheetView>
  </sheetViews>
  <sheetFormatPr defaultColWidth="10" defaultRowHeight="13.5"/>
  <cols>
    <col min="1" max="1" width="6.375" customWidth="1"/>
    <col min="2" max="2" width="16.75" customWidth="1"/>
    <col min="3" max="3" width="9.125" customWidth="1"/>
    <col min="4" max="4" width="6.25" customWidth="1"/>
    <col min="5" max="5" width="6" customWidth="1"/>
    <col min="6" max="6" width="6.25" customWidth="1"/>
    <col min="7" max="7" width="6.5" customWidth="1"/>
    <col min="8" max="8" width="7.06666666666667" customWidth="1"/>
    <col min="9" max="9" width="6.5" customWidth="1"/>
    <col min="10" max="10" width="25.25" customWidth="1"/>
    <col min="11" max="11" width="6.5" customWidth="1"/>
    <col min="12" max="12" width="12.25" customWidth="1"/>
    <col min="13" max="13" width="8.25" customWidth="1"/>
    <col min="14" max="14" width="8.125" customWidth="1"/>
    <col min="15" max="15" width="7.875" customWidth="1"/>
    <col min="16" max="16" width="6.25" customWidth="1"/>
    <col min="17" max="17" width="18.875" customWidth="1"/>
    <col min="18" max="18" width="25.875" customWidth="1"/>
    <col min="19" max="19" width="11.375" customWidth="1"/>
  </cols>
  <sheetData>
    <row r="1" ht="16.35" customHeight="1" spans="1:19">
      <c r="A1" s="57"/>
      <c r="S1" s="57" t="s">
        <v>792</v>
      </c>
    </row>
    <row r="2" ht="42.2" customHeight="1" spans="1:19">
      <c r="A2" s="58" t="s">
        <v>28</v>
      </c>
      <c r="B2" s="58"/>
      <c r="C2" s="58"/>
      <c r="D2" s="58"/>
      <c r="E2" s="58"/>
      <c r="F2" s="58"/>
      <c r="G2" s="58"/>
      <c r="H2" s="58"/>
      <c r="I2" s="58"/>
      <c r="J2" s="58"/>
      <c r="K2" s="58"/>
      <c r="L2" s="58"/>
      <c r="M2" s="58"/>
      <c r="N2" s="58"/>
      <c r="O2" s="58"/>
      <c r="P2" s="58"/>
      <c r="Q2" s="58"/>
      <c r="R2" s="58"/>
      <c r="S2" s="58"/>
    </row>
    <row r="3" ht="23.25" customHeight="1" spans="1:19">
      <c r="A3" s="59" t="s">
        <v>31</v>
      </c>
      <c r="B3" s="59"/>
      <c r="C3" s="59"/>
      <c r="D3" s="59"/>
      <c r="E3" s="59"/>
      <c r="F3" s="59"/>
      <c r="G3" s="59"/>
      <c r="H3" s="59"/>
      <c r="I3" s="59"/>
      <c r="J3" s="59"/>
      <c r="K3" s="59"/>
      <c r="L3" s="59"/>
      <c r="M3" s="59"/>
      <c r="N3" s="59"/>
      <c r="O3" s="59"/>
      <c r="P3" s="59"/>
      <c r="Q3" s="59"/>
      <c r="R3" s="59"/>
      <c r="S3" s="59"/>
    </row>
    <row r="4" ht="16.35" customHeight="1" spans="1:19">
      <c r="A4" s="57"/>
      <c r="B4" s="57"/>
      <c r="C4" s="57"/>
      <c r="D4" s="57"/>
      <c r="E4" s="57"/>
      <c r="F4" s="57"/>
      <c r="G4" s="57"/>
      <c r="H4" s="57"/>
      <c r="I4" s="57"/>
      <c r="J4" s="57"/>
      <c r="Q4" s="73" t="s">
        <v>32</v>
      </c>
      <c r="R4" s="73"/>
      <c r="S4" s="73"/>
    </row>
    <row r="5" ht="18.2" customHeight="1" spans="1:19">
      <c r="A5" s="60" t="s">
        <v>477</v>
      </c>
      <c r="B5" s="60" t="s">
        <v>478</v>
      </c>
      <c r="C5" s="60" t="s">
        <v>793</v>
      </c>
      <c r="D5" s="60"/>
      <c r="E5" s="60"/>
      <c r="F5" s="60"/>
      <c r="G5" s="60"/>
      <c r="H5" s="60"/>
      <c r="I5" s="60"/>
      <c r="J5" s="60" t="s">
        <v>794</v>
      </c>
      <c r="K5" s="60" t="s">
        <v>795</v>
      </c>
      <c r="L5" s="60"/>
      <c r="M5" s="60"/>
      <c r="N5" s="60"/>
      <c r="O5" s="60"/>
      <c r="P5" s="60"/>
      <c r="Q5" s="60"/>
      <c r="R5" s="60"/>
      <c r="S5" s="60"/>
    </row>
    <row r="6" ht="18.95" customHeight="1" spans="1:19">
      <c r="A6" s="60"/>
      <c r="B6" s="60"/>
      <c r="C6" s="60" t="s">
        <v>532</v>
      </c>
      <c r="D6" s="60" t="s">
        <v>796</v>
      </c>
      <c r="E6" s="60"/>
      <c r="F6" s="60"/>
      <c r="G6" s="60"/>
      <c r="H6" s="60" t="s">
        <v>797</v>
      </c>
      <c r="I6" s="60"/>
      <c r="J6" s="60"/>
      <c r="K6" s="60"/>
      <c r="L6" s="60"/>
      <c r="M6" s="60"/>
      <c r="N6" s="60"/>
      <c r="O6" s="60"/>
      <c r="P6" s="60"/>
      <c r="Q6" s="60"/>
      <c r="R6" s="60"/>
      <c r="S6" s="60"/>
    </row>
    <row r="7" ht="31.15" customHeight="1" spans="1:19">
      <c r="A7" s="60"/>
      <c r="B7" s="60"/>
      <c r="C7" s="60"/>
      <c r="D7" s="60" t="s">
        <v>139</v>
      </c>
      <c r="E7" s="60" t="s">
        <v>798</v>
      </c>
      <c r="F7" s="60" t="s">
        <v>143</v>
      </c>
      <c r="G7" s="60" t="s">
        <v>799</v>
      </c>
      <c r="H7" s="60" t="s">
        <v>170</v>
      </c>
      <c r="I7" s="60" t="s">
        <v>171</v>
      </c>
      <c r="J7" s="60"/>
      <c r="K7" s="60" t="s">
        <v>535</v>
      </c>
      <c r="L7" s="60" t="s">
        <v>536</v>
      </c>
      <c r="M7" s="60" t="s">
        <v>537</v>
      </c>
      <c r="N7" s="60" t="s">
        <v>542</v>
      </c>
      <c r="O7" s="60" t="s">
        <v>538</v>
      </c>
      <c r="P7" s="60" t="s">
        <v>800</v>
      </c>
      <c r="Q7" s="60" t="s">
        <v>801</v>
      </c>
      <c r="R7" s="60" t="s">
        <v>802</v>
      </c>
      <c r="S7" s="60" t="s">
        <v>543</v>
      </c>
    </row>
    <row r="8" ht="41" customHeight="1" spans="1:19">
      <c r="A8" s="61">
        <v>405</v>
      </c>
      <c r="B8" s="62" t="s">
        <v>3</v>
      </c>
      <c r="C8" s="62">
        <v>4859.7</v>
      </c>
      <c r="D8" s="62">
        <v>3811.7</v>
      </c>
      <c r="E8" s="62"/>
      <c r="F8" s="62"/>
      <c r="G8" s="62">
        <v>1048</v>
      </c>
      <c r="H8" s="62">
        <v>2826.24</v>
      </c>
      <c r="I8" s="62">
        <v>2033.46</v>
      </c>
      <c r="J8" s="66" t="s">
        <v>803</v>
      </c>
      <c r="K8" s="61" t="s">
        <v>546</v>
      </c>
      <c r="L8" s="67" t="s">
        <v>547</v>
      </c>
      <c r="M8" s="68" t="s">
        <v>804</v>
      </c>
      <c r="N8" s="68" t="s">
        <v>553</v>
      </c>
      <c r="O8" s="68" t="s">
        <v>805</v>
      </c>
      <c r="P8" s="68" t="s">
        <v>552</v>
      </c>
      <c r="Q8" s="68" t="s">
        <v>806</v>
      </c>
      <c r="R8" s="68" t="s">
        <v>551</v>
      </c>
      <c r="S8" s="60"/>
    </row>
    <row r="9" ht="44" customHeight="1" spans="1:19">
      <c r="A9" s="63"/>
      <c r="B9" s="64"/>
      <c r="C9" s="64"/>
      <c r="D9" s="64"/>
      <c r="E9" s="64"/>
      <c r="F9" s="64"/>
      <c r="G9" s="64"/>
      <c r="H9" s="64"/>
      <c r="I9" s="64"/>
      <c r="J9" s="69"/>
      <c r="K9" s="63"/>
      <c r="L9" s="70" t="s">
        <v>554</v>
      </c>
      <c r="M9" s="68" t="s">
        <v>807</v>
      </c>
      <c r="N9" s="68" t="s">
        <v>560</v>
      </c>
      <c r="O9" s="68" t="s">
        <v>808</v>
      </c>
      <c r="P9" s="68" t="s">
        <v>559</v>
      </c>
      <c r="Q9" s="68" t="s">
        <v>809</v>
      </c>
      <c r="R9" s="68" t="s">
        <v>551</v>
      </c>
      <c r="S9" s="60"/>
    </row>
    <row r="10" ht="22" customHeight="1" spans="1:19">
      <c r="A10" s="63"/>
      <c r="B10" s="64"/>
      <c r="C10" s="64"/>
      <c r="D10" s="64"/>
      <c r="E10" s="64"/>
      <c r="F10" s="64"/>
      <c r="G10" s="64"/>
      <c r="H10" s="64"/>
      <c r="I10" s="64"/>
      <c r="J10" s="69"/>
      <c r="K10" s="63"/>
      <c r="L10" s="70" t="s">
        <v>561</v>
      </c>
      <c r="M10" s="68" t="s">
        <v>810</v>
      </c>
      <c r="N10" s="68" t="s">
        <v>560</v>
      </c>
      <c r="O10" s="68" t="s">
        <v>808</v>
      </c>
      <c r="P10" s="68" t="s">
        <v>559</v>
      </c>
      <c r="Q10" s="68" t="s">
        <v>811</v>
      </c>
      <c r="R10" s="68" t="s">
        <v>551</v>
      </c>
      <c r="S10" s="60"/>
    </row>
    <row r="11" ht="48" customHeight="1" spans="1:19">
      <c r="A11" s="63"/>
      <c r="B11" s="64"/>
      <c r="C11" s="64"/>
      <c r="D11" s="64"/>
      <c r="E11" s="64"/>
      <c r="F11" s="64"/>
      <c r="G11" s="64"/>
      <c r="H11" s="64"/>
      <c r="I11" s="64"/>
      <c r="J11" s="69"/>
      <c r="K11" s="63" t="s">
        <v>565</v>
      </c>
      <c r="L11" s="70" t="s">
        <v>812</v>
      </c>
      <c r="M11" s="71" t="s">
        <v>567</v>
      </c>
      <c r="N11" s="68" t="s">
        <v>553</v>
      </c>
      <c r="O11" s="72">
        <v>1</v>
      </c>
      <c r="P11" s="71"/>
      <c r="Q11" s="68" t="s">
        <v>813</v>
      </c>
      <c r="R11" s="68" t="s">
        <v>551</v>
      </c>
      <c r="S11" s="71"/>
    </row>
    <row r="12" ht="22" customHeight="1" spans="1:19">
      <c r="A12" s="63"/>
      <c r="B12" s="64"/>
      <c r="C12" s="64"/>
      <c r="D12" s="64"/>
      <c r="E12" s="64"/>
      <c r="F12" s="64"/>
      <c r="G12" s="64"/>
      <c r="H12" s="64"/>
      <c r="I12" s="64"/>
      <c r="J12" s="69"/>
      <c r="K12" s="63"/>
      <c r="L12" s="70" t="s">
        <v>814</v>
      </c>
      <c r="M12" s="68" t="s">
        <v>815</v>
      </c>
      <c r="N12" s="68" t="s">
        <v>560</v>
      </c>
      <c r="O12" s="72">
        <v>1</v>
      </c>
      <c r="P12" s="68" t="s">
        <v>667</v>
      </c>
      <c r="Q12" s="68" t="s">
        <v>816</v>
      </c>
      <c r="R12" s="68" t="s">
        <v>551</v>
      </c>
      <c r="S12" s="71"/>
    </row>
    <row r="13" ht="36" customHeight="1" spans="1:19">
      <c r="A13" s="63"/>
      <c r="B13" s="64"/>
      <c r="C13" s="64"/>
      <c r="D13" s="64"/>
      <c r="E13" s="64"/>
      <c r="F13" s="64"/>
      <c r="G13" s="64"/>
      <c r="H13" s="64"/>
      <c r="I13" s="64"/>
      <c r="J13" s="69"/>
      <c r="K13" s="63"/>
      <c r="L13" s="70" t="s">
        <v>817</v>
      </c>
      <c r="M13" s="68" t="s">
        <v>818</v>
      </c>
      <c r="N13" s="68" t="s">
        <v>553</v>
      </c>
      <c r="O13" s="68" t="s">
        <v>619</v>
      </c>
      <c r="P13" s="68" t="s">
        <v>699</v>
      </c>
      <c r="Q13" s="68" t="s">
        <v>819</v>
      </c>
      <c r="R13" s="68" t="s">
        <v>551</v>
      </c>
      <c r="S13" s="71"/>
    </row>
    <row r="14" ht="22" customHeight="1" spans="1:19">
      <c r="A14" s="63"/>
      <c r="B14" s="64"/>
      <c r="C14" s="64"/>
      <c r="D14" s="64"/>
      <c r="E14" s="64"/>
      <c r="F14" s="64"/>
      <c r="G14" s="64"/>
      <c r="H14" s="64"/>
      <c r="I14" s="64"/>
      <c r="J14" s="69"/>
      <c r="K14" s="63" t="s">
        <v>820</v>
      </c>
      <c r="L14" s="70" t="s">
        <v>576</v>
      </c>
      <c r="M14" s="68" t="s">
        <v>821</v>
      </c>
      <c r="N14" s="68" t="s">
        <v>560</v>
      </c>
      <c r="O14" s="68" t="s">
        <v>821</v>
      </c>
      <c r="P14" s="68" t="s">
        <v>559</v>
      </c>
      <c r="Q14" s="68" t="s">
        <v>822</v>
      </c>
      <c r="R14" s="68" t="s">
        <v>551</v>
      </c>
      <c r="S14" s="71"/>
    </row>
    <row r="15" ht="22" customHeight="1" spans="1:19">
      <c r="A15" s="63"/>
      <c r="B15" s="64"/>
      <c r="C15" s="64"/>
      <c r="D15" s="64"/>
      <c r="E15" s="64"/>
      <c r="F15" s="64"/>
      <c r="G15" s="64"/>
      <c r="H15" s="64"/>
      <c r="I15" s="64"/>
      <c r="J15" s="69"/>
      <c r="K15" s="63"/>
      <c r="L15" s="70" t="s">
        <v>580</v>
      </c>
      <c r="M15" s="68" t="s">
        <v>807</v>
      </c>
      <c r="N15" s="68" t="s">
        <v>560</v>
      </c>
      <c r="O15" s="68" t="s">
        <v>808</v>
      </c>
      <c r="P15" s="68" t="s">
        <v>559</v>
      </c>
      <c r="Q15" s="68" t="s">
        <v>809</v>
      </c>
      <c r="R15" s="68" t="s">
        <v>551</v>
      </c>
      <c r="S15" s="71"/>
    </row>
    <row r="16" ht="22" customHeight="1" spans="1:19">
      <c r="A16" s="63"/>
      <c r="B16" s="64"/>
      <c r="C16" s="64"/>
      <c r="D16" s="64"/>
      <c r="E16" s="64"/>
      <c r="F16" s="64"/>
      <c r="G16" s="64"/>
      <c r="H16" s="64"/>
      <c r="I16" s="64"/>
      <c r="J16" s="69"/>
      <c r="K16" s="63"/>
      <c r="L16" s="70" t="s">
        <v>581</v>
      </c>
      <c r="M16" s="68" t="s">
        <v>810</v>
      </c>
      <c r="N16" s="68" t="s">
        <v>560</v>
      </c>
      <c r="O16" s="68" t="s">
        <v>808</v>
      </c>
      <c r="P16" s="68" t="s">
        <v>559</v>
      </c>
      <c r="Q16" s="68" t="s">
        <v>811</v>
      </c>
      <c r="R16" s="68" t="s">
        <v>551</v>
      </c>
      <c r="S16" s="71"/>
    </row>
    <row r="17" ht="22" customHeight="1" spans="1:19">
      <c r="A17" s="63"/>
      <c r="B17" s="64"/>
      <c r="C17" s="64"/>
      <c r="D17" s="64"/>
      <c r="E17" s="64"/>
      <c r="F17" s="64"/>
      <c r="G17" s="64"/>
      <c r="H17" s="64"/>
      <c r="I17" s="64"/>
      <c r="J17" s="69"/>
      <c r="K17" s="63"/>
      <c r="L17" s="70" t="s">
        <v>823</v>
      </c>
      <c r="M17" s="68" t="s">
        <v>824</v>
      </c>
      <c r="N17" s="68" t="s">
        <v>560</v>
      </c>
      <c r="O17" s="68" t="s">
        <v>824</v>
      </c>
      <c r="P17" s="68" t="s">
        <v>559</v>
      </c>
      <c r="Q17" s="68" t="s">
        <v>825</v>
      </c>
      <c r="R17" s="68" t="s">
        <v>551</v>
      </c>
      <c r="S17" s="71"/>
    </row>
    <row r="18" ht="48" customHeight="1" spans="1:19">
      <c r="A18" s="63"/>
      <c r="B18" s="64"/>
      <c r="C18" s="64"/>
      <c r="D18" s="64"/>
      <c r="E18" s="64"/>
      <c r="F18" s="64"/>
      <c r="G18" s="64"/>
      <c r="H18" s="64"/>
      <c r="I18" s="64"/>
      <c r="J18" s="69"/>
      <c r="K18" s="63" t="s">
        <v>585</v>
      </c>
      <c r="L18" s="70" t="s">
        <v>586</v>
      </c>
      <c r="M18" s="68" t="s">
        <v>826</v>
      </c>
      <c r="N18" s="68" t="s">
        <v>629</v>
      </c>
      <c r="O18" s="68" t="s">
        <v>588</v>
      </c>
      <c r="P18" s="72">
        <v>1</v>
      </c>
      <c r="Q18" s="68" t="s">
        <v>827</v>
      </c>
      <c r="R18" s="68" t="s">
        <v>551</v>
      </c>
      <c r="S18" s="71"/>
    </row>
    <row r="19" ht="16.35" customHeight="1"/>
    <row r="20" ht="16.35" customHeight="1" spans="1:3">
      <c r="A20" s="65" t="s">
        <v>791</v>
      </c>
      <c r="B20" s="65"/>
      <c r="C20" s="65"/>
    </row>
    <row r="21" ht="16.35" customHeight="1"/>
    <row r="22" ht="16.35" customHeight="1"/>
    <row r="23" ht="16.35" customHeight="1"/>
    <row r="24" ht="16.35" customHeight="1"/>
    <row r="25" ht="16.35" customHeight="1"/>
    <row r="26" ht="16.35" customHeight="1"/>
    <row r="27" ht="16.35" customHeight="1"/>
    <row r="28" ht="16.35" customHeight="1"/>
    <row r="29" ht="16.35" customHeight="1"/>
    <row r="30" ht="16.35" customHeight="1" spans="6:6">
      <c r="F30" s="57" t="s">
        <v>828</v>
      </c>
    </row>
  </sheetData>
  <mergeCells count="25">
    <mergeCell ref="A2:S2"/>
    <mergeCell ref="A3:S3"/>
    <mergeCell ref="Q4:S4"/>
    <mergeCell ref="C5:I5"/>
    <mergeCell ref="D6:G6"/>
    <mergeCell ref="H6:I6"/>
    <mergeCell ref="A20:C20"/>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2"/>
  <sheetViews>
    <sheetView zoomScale="83" zoomScaleNormal="83" workbookViewId="0">
      <selection activeCell="L12" sqref="L12"/>
    </sheetView>
  </sheetViews>
  <sheetFormatPr defaultColWidth="9" defaultRowHeight="13.5"/>
  <cols>
    <col min="3" max="3" width="9" style="2"/>
    <col min="4" max="4" width="8.01666666666667" style="2" customWidth="1"/>
    <col min="5" max="6" width="8.01666666666667" customWidth="1"/>
    <col min="9" max="18" width="12.6416666666667" style="3" customWidth="1"/>
    <col min="19" max="19" width="7.83333333333333" customWidth="1"/>
    <col min="21" max="21" width="14.125"/>
    <col min="22" max="22" width="12.875"/>
  </cols>
  <sheetData>
    <row r="1" ht="14.25" spans="1:23">
      <c r="A1" s="4"/>
      <c r="B1" s="5"/>
      <c r="C1" s="5"/>
      <c r="D1" s="6"/>
      <c r="E1" s="5"/>
      <c r="F1" s="5"/>
      <c r="G1" s="5"/>
      <c r="H1" s="5"/>
      <c r="I1" s="26"/>
      <c r="J1" s="26"/>
      <c r="K1" s="26"/>
      <c r="L1" s="27"/>
      <c r="M1" s="27"/>
      <c r="N1" s="28"/>
      <c r="O1" s="29"/>
      <c r="P1" s="29"/>
      <c r="Q1" s="27"/>
      <c r="R1" s="27"/>
      <c r="S1" s="47"/>
      <c r="T1" s="47"/>
      <c r="U1" s="48"/>
      <c r="V1" s="49" t="s">
        <v>829</v>
      </c>
      <c r="W1" s="49"/>
    </row>
    <row r="2" ht="20.25" spans="1:23">
      <c r="A2" s="7"/>
      <c r="B2" s="8" t="s">
        <v>29</v>
      </c>
      <c r="C2" s="9"/>
      <c r="D2" s="9"/>
      <c r="E2" s="8"/>
      <c r="F2" s="8"/>
      <c r="G2" s="8"/>
      <c r="H2" s="8"/>
      <c r="I2" s="30"/>
      <c r="J2" s="30"/>
      <c r="K2" s="30"/>
      <c r="L2" s="30"/>
      <c r="M2" s="30"/>
      <c r="N2" s="30"/>
      <c r="O2" s="30"/>
      <c r="P2" s="30"/>
      <c r="Q2" s="30"/>
      <c r="R2" s="30"/>
      <c r="S2" s="48"/>
      <c r="T2" s="48"/>
      <c r="U2" s="48"/>
      <c r="V2" s="48"/>
      <c r="W2" s="48"/>
    </row>
    <row r="3" spans="1:23">
      <c r="A3" s="10" t="s">
        <v>31</v>
      </c>
      <c r="B3" s="10"/>
      <c r="C3" s="10"/>
      <c r="D3" s="11"/>
      <c r="E3" s="11"/>
      <c r="F3" s="11"/>
      <c r="G3" s="11"/>
      <c r="H3" s="11"/>
      <c r="I3" s="31"/>
      <c r="J3" s="31"/>
      <c r="K3" s="31"/>
      <c r="L3" s="32"/>
      <c r="M3" s="33"/>
      <c r="N3" s="34"/>
      <c r="O3" s="29"/>
      <c r="P3" s="29"/>
      <c r="Q3" s="50"/>
      <c r="R3" s="50"/>
      <c r="S3" s="51"/>
      <c r="T3" s="51"/>
      <c r="U3" s="48"/>
      <c r="V3" s="48"/>
      <c r="W3" s="48"/>
    </row>
    <row r="4" spans="1:23">
      <c r="A4" s="12"/>
      <c r="B4" s="13"/>
      <c r="C4" s="13"/>
      <c r="D4" s="13"/>
      <c r="E4" s="13"/>
      <c r="F4" s="13"/>
      <c r="G4" s="13"/>
      <c r="H4" s="13"/>
      <c r="I4" s="35"/>
      <c r="J4" s="35"/>
      <c r="K4" s="35"/>
      <c r="L4" s="36"/>
      <c r="M4" s="37"/>
      <c r="N4" s="36"/>
      <c r="O4" s="35"/>
      <c r="P4" s="35"/>
      <c r="Q4" s="35"/>
      <c r="R4" s="35"/>
      <c r="S4" s="52"/>
      <c r="T4" s="52"/>
      <c r="U4" s="12"/>
      <c r="V4" s="53" t="s">
        <v>32</v>
      </c>
      <c r="W4" s="53"/>
    </row>
    <row r="5" spans="1:23">
      <c r="A5" s="14" t="s">
        <v>830</v>
      </c>
      <c r="B5" s="15" t="s">
        <v>279</v>
      </c>
      <c r="C5" s="15" t="s">
        <v>478</v>
      </c>
      <c r="D5" s="15" t="s">
        <v>831</v>
      </c>
      <c r="E5" s="15" t="s">
        <v>832</v>
      </c>
      <c r="F5" s="15" t="s">
        <v>833</v>
      </c>
      <c r="G5" s="15" t="s">
        <v>834</v>
      </c>
      <c r="H5" s="15" t="s">
        <v>800</v>
      </c>
      <c r="I5" s="38" t="s">
        <v>835</v>
      </c>
      <c r="J5" s="38"/>
      <c r="K5" s="38"/>
      <c r="L5" s="39"/>
      <c r="M5" s="39"/>
      <c r="N5" s="39"/>
      <c r="O5" s="38"/>
      <c r="P5" s="38"/>
      <c r="Q5" s="38"/>
      <c r="R5" s="38"/>
      <c r="S5" s="15"/>
      <c r="T5" s="15"/>
      <c r="U5" s="14" t="s">
        <v>836</v>
      </c>
      <c r="V5" s="14"/>
      <c r="W5" s="14"/>
    </row>
    <row r="6" spans="1:23">
      <c r="A6" s="14"/>
      <c r="B6" s="15"/>
      <c r="C6" s="15"/>
      <c r="D6" s="15"/>
      <c r="E6" s="15"/>
      <c r="F6" s="15"/>
      <c r="G6" s="15"/>
      <c r="H6" s="15"/>
      <c r="I6" s="39" t="s">
        <v>423</v>
      </c>
      <c r="J6" s="40" t="s">
        <v>837</v>
      </c>
      <c r="K6" s="40"/>
      <c r="L6" s="40"/>
      <c r="M6" s="41" t="s">
        <v>798</v>
      </c>
      <c r="N6" s="39" t="s">
        <v>838</v>
      </c>
      <c r="O6" s="39" t="s">
        <v>839</v>
      </c>
      <c r="P6" s="39"/>
      <c r="Q6" s="39" t="s">
        <v>840</v>
      </c>
      <c r="R6" s="39" t="s">
        <v>149</v>
      </c>
      <c r="S6" s="15" t="s">
        <v>841</v>
      </c>
      <c r="T6" s="15" t="s">
        <v>842</v>
      </c>
      <c r="U6" s="54" t="s">
        <v>843</v>
      </c>
      <c r="V6" s="54" t="s">
        <v>844</v>
      </c>
      <c r="W6" s="54" t="s">
        <v>845</v>
      </c>
    </row>
    <row r="7" spans="1:23">
      <c r="A7" s="14"/>
      <c r="B7" s="15"/>
      <c r="C7" s="15"/>
      <c r="D7" s="15"/>
      <c r="E7" s="15"/>
      <c r="F7" s="15"/>
      <c r="G7" s="15"/>
      <c r="H7" s="15"/>
      <c r="I7" s="39"/>
      <c r="J7" s="39" t="s">
        <v>846</v>
      </c>
      <c r="K7" s="39" t="s">
        <v>503</v>
      </c>
      <c r="L7" s="39" t="s">
        <v>847</v>
      </c>
      <c r="M7" s="39"/>
      <c r="N7" s="39"/>
      <c r="O7" s="39"/>
      <c r="P7" s="39"/>
      <c r="Q7" s="39"/>
      <c r="R7" s="39"/>
      <c r="S7" s="15"/>
      <c r="T7" s="15"/>
      <c r="U7" s="54"/>
      <c r="V7" s="54"/>
      <c r="W7" s="54"/>
    </row>
    <row r="8" spans="1:23">
      <c r="A8" s="14"/>
      <c r="B8" s="15"/>
      <c r="C8" s="15"/>
      <c r="D8" s="15"/>
      <c r="E8" s="15"/>
      <c r="F8" s="15"/>
      <c r="G8" s="15"/>
      <c r="H8" s="15"/>
      <c r="I8" s="39"/>
      <c r="J8" s="39"/>
      <c r="K8" s="39"/>
      <c r="L8" s="39"/>
      <c r="M8" s="39"/>
      <c r="N8" s="39"/>
      <c r="O8" s="39" t="s">
        <v>848</v>
      </c>
      <c r="P8" s="39" t="s">
        <v>152</v>
      </c>
      <c r="Q8" s="39"/>
      <c r="R8" s="39"/>
      <c r="S8" s="15"/>
      <c r="T8" s="15"/>
      <c r="U8" s="54"/>
      <c r="V8" s="54"/>
      <c r="W8" s="54"/>
    </row>
    <row r="9" spans="1:23">
      <c r="A9" s="14"/>
      <c r="B9" s="15"/>
      <c r="C9" s="15"/>
      <c r="D9" s="15"/>
      <c r="E9" s="15"/>
      <c r="F9" s="15"/>
      <c r="G9" s="15"/>
      <c r="H9" s="15"/>
      <c r="I9" s="39"/>
      <c r="J9" s="39"/>
      <c r="K9" s="39"/>
      <c r="L9" s="39"/>
      <c r="M9" s="39"/>
      <c r="N9" s="39"/>
      <c r="O9" s="39"/>
      <c r="P9" s="39"/>
      <c r="Q9" s="39"/>
      <c r="R9" s="39"/>
      <c r="S9" s="15"/>
      <c r="T9" s="15"/>
      <c r="U9" s="54"/>
      <c r="V9" s="54"/>
      <c r="W9" s="54"/>
    </row>
    <row r="10" ht="36" spans="1:23">
      <c r="A10" s="14"/>
      <c r="B10" s="16">
        <v>405</v>
      </c>
      <c r="C10" s="16" t="s">
        <v>3</v>
      </c>
      <c r="D10" s="15"/>
      <c r="E10" s="15"/>
      <c r="F10" s="15"/>
      <c r="G10" s="15"/>
      <c r="H10" s="15"/>
      <c r="I10" s="42">
        <v>479612.81</v>
      </c>
      <c r="J10" s="39"/>
      <c r="K10" s="39"/>
      <c r="L10" s="39"/>
      <c r="M10" s="39"/>
      <c r="N10" s="39"/>
      <c r="O10" s="39"/>
      <c r="P10" s="39"/>
      <c r="Q10" s="39"/>
      <c r="R10" s="39"/>
      <c r="S10" s="15"/>
      <c r="T10" s="15"/>
      <c r="U10" s="54"/>
      <c r="V10" s="54"/>
      <c r="W10" s="54"/>
    </row>
    <row r="11" ht="24" spans="1:23">
      <c r="A11" s="17"/>
      <c r="B11" s="18" t="s">
        <v>849</v>
      </c>
      <c r="C11" s="18" t="s">
        <v>429</v>
      </c>
      <c r="D11" s="18"/>
      <c r="E11" s="19"/>
      <c r="F11" s="18"/>
      <c r="G11" s="19"/>
      <c r="H11" s="19"/>
      <c r="I11" s="43">
        <f>SUM(I12:I22)</f>
        <v>478619.549009</v>
      </c>
      <c r="J11" s="43"/>
      <c r="K11" s="43"/>
      <c r="L11" s="43"/>
      <c r="M11" s="43"/>
      <c r="N11" s="44"/>
      <c r="O11" s="44">
        <f>SUM(O12:O22)</f>
        <v>478481.4</v>
      </c>
      <c r="P11" s="44"/>
      <c r="Q11" s="44"/>
      <c r="R11" s="44">
        <f>SUM(R12:R22)</f>
        <v>110.301809</v>
      </c>
      <c r="S11" s="55"/>
      <c r="T11" s="55"/>
      <c r="U11" s="55"/>
      <c r="V11" s="55"/>
      <c r="W11" s="55"/>
    </row>
    <row r="12" ht="54" spans="1:23">
      <c r="A12" s="20" t="s">
        <v>782</v>
      </c>
      <c r="B12" s="20" t="s">
        <v>849</v>
      </c>
      <c r="C12" s="21" t="s">
        <v>429</v>
      </c>
      <c r="D12" s="21" t="s">
        <v>850</v>
      </c>
      <c r="E12" s="20" t="s">
        <v>851</v>
      </c>
      <c r="F12" s="20" t="s">
        <v>202</v>
      </c>
      <c r="G12" s="20">
        <v>1</v>
      </c>
      <c r="H12" s="20"/>
      <c r="I12" s="45">
        <v>19700</v>
      </c>
      <c r="J12" s="45"/>
      <c r="K12" s="45"/>
      <c r="L12" s="45"/>
      <c r="M12" s="45"/>
      <c r="N12" s="45"/>
      <c r="O12" s="45">
        <v>19700</v>
      </c>
      <c r="P12" s="45"/>
      <c r="Q12" s="45"/>
      <c r="R12" s="45"/>
      <c r="S12" s="20"/>
      <c r="T12" s="20"/>
      <c r="U12" s="20"/>
      <c r="V12" s="20"/>
      <c r="W12" s="20" t="s">
        <v>852</v>
      </c>
    </row>
    <row r="13" ht="81" spans="1:23">
      <c r="A13" s="20" t="s">
        <v>853</v>
      </c>
      <c r="B13" s="20" t="s">
        <v>849</v>
      </c>
      <c r="C13" s="21" t="s">
        <v>429</v>
      </c>
      <c r="D13" s="21" t="s">
        <v>854</v>
      </c>
      <c r="E13" s="20" t="s">
        <v>851</v>
      </c>
      <c r="F13" s="20" t="s">
        <v>202</v>
      </c>
      <c r="G13" s="20">
        <v>1</v>
      </c>
      <c r="H13" s="20"/>
      <c r="I13" s="45">
        <v>16957.4</v>
      </c>
      <c r="J13" s="45"/>
      <c r="K13" s="45"/>
      <c r="L13" s="45"/>
      <c r="M13" s="45"/>
      <c r="N13" s="45"/>
      <c r="O13" s="45">
        <v>16957.4</v>
      </c>
      <c r="P13" s="45"/>
      <c r="Q13" s="45"/>
      <c r="R13" s="45"/>
      <c r="S13" s="20"/>
      <c r="T13" s="20"/>
      <c r="U13" s="20"/>
      <c r="V13" s="20"/>
      <c r="W13" s="20" t="s">
        <v>852</v>
      </c>
    </row>
    <row r="14" ht="40.5" spans="1:23">
      <c r="A14" s="20" t="s">
        <v>855</v>
      </c>
      <c r="B14" s="20" t="s">
        <v>849</v>
      </c>
      <c r="C14" s="21" t="s">
        <v>429</v>
      </c>
      <c r="D14" s="21" t="s">
        <v>856</v>
      </c>
      <c r="E14" s="20" t="s">
        <v>851</v>
      </c>
      <c r="F14" s="20" t="s">
        <v>202</v>
      </c>
      <c r="G14" s="20">
        <v>1</v>
      </c>
      <c r="H14" s="20"/>
      <c r="I14" s="45">
        <v>10200</v>
      </c>
      <c r="J14" s="45"/>
      <c r="K14" s="45"/>
      <c r="L14" s="45"/>
      <c r="M14" s="45"/>
      <c r="N14" s="45"/>
      <c r="O14" s="45">
        <v>10200</v>
      </c>
      <c r="P14" s="45"/>
      <c r="Q14" s="45"/>
      <c r="R14" s="45"/>
      <c r="S14" s="20"/>
      <c r="T14" s="20"/>
      <c r="U14" s="20"/>
      <c r="V14" s="20"/>
      <c r="W14" s="20" t="s">
        <v>852</v>
      </c>
    </row>
    <row r="15" ht="40.5" spans="1:23">
      <c r="A15" s="20" t="s">
        <v>741</v>
      </c>
      <c r="B15" s="20" t="s">
        <v>849</v>
      </c>
      <c r="C15" s="21" t="s">
        <v>429</v>
      </c>
      <c r="D15" s="21" t="s">
        <v>857</v>
      </c>
      <c r="E15" s="20" t="s">
        <v>851</v>
      </c>
      <c r="F15" s="20" t="s">
        <v>202</v>
      </c>
      <c r="G15" s="20">
        <v>1</v>
      </c>
      <c r="H15" s="20"/>
      <c r="I15" s="45">
        <v>1442</v>
      </c>
      <c r="J15" s="45"/>
      <c r="K15" s="45"/>
      <c r="L15" s="45"/>
      <c r="M15" s="45"/>
      <c r="N15" s="45"/>
      <c r="O15" s="45">
        <v>1442</v>
      </c>
      <c r="P15" s="45"/>
      <c r="Q15" s="45"/>
      <c r="R15" s="45"/>
      <c r="S15" s="20"/>
      <c r="T15" s="20"/>
      <c r="U15" s="20"/>
      <c r="V15" s="20"/>
      <c r="W15" s="20" t="s">
        <v>852</v>
      </c>
    </row>
    <row r="16" ht="108" spans="1:23">
      <c r="A16" s="20" t="s">
        <v>858</v>
      </c>
      <c r="B16" s="20" t="s">
        <v>849</v>
      </c>
      <c r="C16" s="21" t="s">
        <v>429</v>
      </c>
      <c r="D16" s="21" t="s">
        <v>859</v>
      </c>
      <c r="E16" s="20" t="s">
        <v>851</v>
      </c>
      <c r="F16" s="20" t="s">
        <v>202</v>
      </c>
      <c r="G16" s="20">
        <v>1</v>
      </c>
      <c r="H16" s="20"/>
      <c r="I16" s="45">
        <v>371442</v>
      </c>
      <c r="J16" s="45"/>
      <c r="K16" s="45"/>
      <c r="L16" s="45"/>
      <c r="M16" s="45"/>
      <c r="N16" s="45"/>
      <c r="O16" s="45">
        <v>371442</v>
      </c>
      <c r="P16" s="45"/>
      <c r="Q16" s="45"/>
      <c r="R16" s="45"/>
      <c r="S16" s="20"/>
      <c r="T16" s="20"/>
      <c r="U16" s="20"/>
      <c r="V16" s="20"/>
      <c r="W16" s="20" t="s">
        <v>852</v>
      </c>
    </row>
    <row r="17" ht="94.5" spans="1:23">
      <c r="A17" s="20" t="s">
        <v>860</v>
      </c>
      <c r="B17" s="20" t="s">
        <v>849</v>
      </c>
      <c r="C17" s="21" t="s">
        <v>429</v>
      </c>
      <c r="D17" s="21" t="s">
        <v>861</v>
      </c>
      <c r="E17" s="20" t="s">
        <v>851</v>
      </c>
      <c r="F17" s="20" t="s">
        <v>202</v>
      </c>
      <c r="G17" s="20">
        <v>1</v>
      </c>
      <c r="H17" s="20"/>
      <c r="I17" s="45">
        <v>19638</v>
      </c>
      <c r="J17" s="45"/>
      <c r="K17" s="45"/>
      <c r="L17" s="45"/>
      <c r="M17" s="45"/>
      <c r="N17" s="45"/>
      <c r="O17" s="45">
        <v>19638</v>
      </c>
      <c r="P17" s="45"/>
      <c r="Q17" s="45"/>
      <c r="R17" s="45"/>
      <c r="S17" s="20"/>
      <c r="T17" s="20"/>
      <c r="U17" s="20"/>
      <c r="V17" s="20"/>
      <c r="W17" s="20" t="s">
        <v>852</v>
      </c>
    </row>
    <row r="18" ht="54" spans="1:23">
      <c r="A18" s="20" t="s">
        <v>862</v>
      </c>
      <c r="B18" s="20" t="s">
        <v>849</v>
      </c>
      <c r="C18" s="21" t="s">
        <v>429</v>
      </c>
      <c r="D18" s="21" t="s">
        <v>863</v>
      </c>
      <c r="E18" s="20" t="s">
        <v>851</v>
      </c>
      <c r="F18" s="20" t="s">
        <v>202</v>
      </c>
      <c r="G18" s="20">
        <v>1</v>
      </c>
      <c r="H18" s="20"/>
      <c r="I18" s="45">
        <v>38000</v>
      </c>
      <c r="J18" s="45"/>
      <c r="K18" s="45"/>
      <c r="L18" s="45"/>
      <c r="M18" s="45"/>
      <c r="N18" s="45"/>
      <c r="O18" s="45">
        <v>38000</v>
      </c>
      <c r="P18" s="45"/>
      <c r="Q18" s="45"/>
      <c r="R18" s="45"/>
      <c r="S18" s="20"/>
      <c r="T18" s="20"/>
      <c r="U18" s="20"/>
      <c r="V18" s="20"/>
      <c r="W18" s="20" t="s">
        <v>852</v>
      </c>
    </row>
    <row r="19" ht="27" spans="1:23">
      <c r="A19" s="20" t="s">
        <v>864</v>
      </c>
      <c r="B19" s="20" t="s">
        <v>849</v>
      </c>
      <c r="C19" s="21" t="s">
        <v>429</v>
      </c>
      <c r="D19" s="21" t="s">
        <v>865</v>
      </c>
      <c r="E19" s="20" t="s">
        <v>851</v>
      </c>
      <c r="F19" s="20" t="s">
        <v>202</v>
      </c>
      <c r="G19" s="20">
        <v>1</v>
      </c>
      <c r="H19" s="20"/>
      <c r="I19" s="45">
        <v>102</v>
      </c>
      <c r="J19" s="45"/>
      <c r="K19" s="45"/>
      <c r="L19" s="45"/>
      <c r="M19" s="45"/>
      <c r="N19" s="45"/>
      <c r="O19" s="45">
        <v>102</v>
      </c>
      <c r="P19" s="45"/>
      <c r="Q19" s="45"/>
      <c r="R19" s="45"/>
      <c r="S19" s="20"/>
      <c r="T19" s="20"/>
      <c r="U19" s="20"/>
      <c r="V19" s="20"/>
      <c r="W19" s="20" t="s">
        <v>852</v>
      </c>
    </row>
    <row r="20" ht="94.5" spans="1:23">
      <c r="A20" s="20" t="s">
        <v>866</v>
      </c>
      <c r="B20" s="20" t="s">
        <v>849</v>
      </c>
      <c r="C20" s="21" t="s">
        <v>429</v>
      </c>
      <c r="D20" s="21" t="s">
        <v>867</v>
      </c>
      <c r="E20" s="20" t="s">
        <v>868</v>
      </c>
      <c r="F20" s="20" t="s">
        <v>202</v>
      </c>
      <c r="G20" s="20" t="s">
        <v>869</v>
      </c>
      <c r="H20" s="20"/>
      <c r="I20" s="45">
        <v>27.8472</v>
      </c>
      <c r="J20" s="45">
        <v>27.8472</v>
      </c>
      <c r="K20" s="45"/>
      <c r="L20" s="45"/>
      <c r="M20" s="45"/>
      <c r="N20" s="45"/>
      <c r="O20" s="45"/>
      <c r="P20" s="45"/>
      <c r="Q20" s="45"/>
      <c r="R20" s="45"/>
      <c r="S20" s="20"/>
      <c r="T20" s="20"/>
      <c r="U20" s="20" t="s">
        <v>852</v>
      </c>
      <c r="V20" s="20"/>
      <c r="W20" s="20"/>
    </row>
    <row r="21" ht="94.5" spans="1:23">
      <c r="A21" s="20" t="s">
        <v>870</v>
      </c>
      <c r="B21" s="20" t="s">
        <v>849</v>
      </c>
      <c r="C21" s="21" t="s">
        <v>429</v>
      </c>
      <c r="D21" s="21" t="s">
        <v>871</v>
      </c>
      <c r="E21" s="20" t="s">
        <v>872</v>
      </c>
      <c r="F21" s="20" t="s">
        <v>202</v>
      </c>
      <c r="G21" s="20">
        <v>1</v>
      </c>
      <c r="H21" s="20"/>
      <c r="I21" s="45">
        <v>110.301809</v>
      </c>
      <c r="J21" s="45"/>
      <c r="K21" s="45"/>
      <c r="L21" s="45"/>
      <c r="M21" s="45"/>
      <c r="N21" s="45"/>
      <c r="O21" s="45"/>
      <c r="P21" s="45"/>
      <c r="Q21" s="45"/>
      <c r="R21" s="45">
        <v>110.301809</v>
      </c>
      <c r="S21" s="20"/>
      <c r="T21" s="20"/>
      <c r="U21" s="20"/>
      <c r="V21" s="20" t="s">
        <v>852</v>
      </c>
      <c r="W21" s="20"/>
    </row>
    <row r="22" ht="54" spans="1:23">
      <c r="A22" s="20" t="s">
        <v>228</v>
      </c>
      <c r="B22" s="20" t="s">
        <v>849</v>
      </c>
      <c r="C22" s="21" t="s">
        <v>429</v>
      </c>
      <c r="D22" s="21" t="s">
        <v>863</v>
      </c>
      <c r="E22" s="20" t="s">
        <v>872</v>
      </c>
      <c r="F22" s="20" t="s">
        <v>202</v>
      </c>
      <c r="G22" s="20">
        <v>1</v>
      </c>
      <c r="H22" s="20"/>
      <c r="I22" s="45">
        <v>1000</v>
      </c>
      <c r="J22" s="45"/>
      <c r="K22" s="45"/>
      <c r="L22" s="45"/>
      <c r="M22" s="45"/>
      <c r="N22" s="45"/>
      <c r="O22" s="45">
        <v>1000</v>
      </c>
      <c r="P22" s="45"/>
      <c r="Q22" s="45"/>
      <c r="R22" s="45"/>
      <c r="S22" s="20"/>
      <c r="T22" s="20"/>
      <c r="U22" s="20"/>
      <c r="V22" s="20" t="s">
        <v>852</v>
      </c>
      <c r="W22" s="20"/>
    </row>
    <row r="23" ht="40.5" spans="1:23">
      <c r="A23" s="20"/>
      <c r="B23" s="22">
        <v>405004</v>
      </c>
      <c r="C23" s="23" t="s">
        <v>516</v>
      </c>
      <c r="D23" s="23"/>
      <c r="E23" s="22"/>
      <c r="F23" s="22"/>
      <c r="G23" s="22"/>
      <c r="H23" s="22"/>
      <c r="I23" s="46">
        <f>SUM(I24:I34)</f>
        <v>10.84</v>
      </c>
      <c r="J23" s="46">
        <f>SUM(J24:J34)</f>
        <v>10.84</v>
      </c>
      <c r="K23" s="46">
        <f>SUM(K24:K34)</f>
        <v>10.84</v>
      </c>
      <c r="L23" s="46"/>
      <c r="M23" s="46"/>
      <c r="N23" s="46"/>
      <c r="O23" s="46"/>
      <c r="P23" s="46"/>
      <c r="Q23" s="46"/>
      <c r="R23" s="46"/>
      <c r="S23" s="22"/>
      <c r="T23" s="22"/>
      <c r="U23" s="22">
        <f>SUM(U24:U30)</f>
        <v>6.54</v>
      </c>
      <c r="V23" s="22">
        <f>SUM(V24:V34)</f>
        <v>4.3</v>
      </c>
      <c r="W23" s="20"/>
    </row>
    <row r="24" ht="40.5" spans="1:23">
      <c r="A24" s="24" t="s">
        <v>782</v>
      </c>
      <c r="B24" s="20" t="s">
        <v>873</v>
      </c>
      <c r="C24" s="21" t="s">
        <v>516</v>
      </c>
      <c r="D24" s="21" t="s">
        <v>874</v>
      </c>
      <c r="E24" s="20"/>
      <c r="F24" s="20"/>
      <c r="G24" s="20">
        <v>6</v>
      </c>
      <c r="H24" s="20" t="s">
        <v>875</v>
      </c>
      <c r="I24" s="45">
        <v>3</v>
      </c>
      <c r="J24" s="45">
        <v>3</v>
      </c>
      <c r="K24" s="45">
        <v>3</v>
      </c>
      <c r="L24" s="45"/>
      <c r="M24" s="45"/>
      <c r="N24" s="45"/>
      <c r="O24" s="45"/>
      <c r="P24" s="45"/>
      <c r="Q24" s="45"/>
      <c r="R24" s="45"/>
      <c r="S24" s="20"/>
      <c r="T24" s="20"/>
      <c r="U24" s="20">
        <v>3</v>
      </c>
      <c r="V24" s="20"/>
      <c r="W24" s="20"/>
    </row>
    <row r="25" ht="40.5" spans="1:23">
      <c r="A25" s="24">
        <v>2</v>
      </c>
      <c r="B25" s="20" t="s">
        <v>873</v>
      </c>
      <c r="C25" s="21" t="s">
        <v>516</v>
      </c>
      <c r="D25" s="21" t="s">
        <v>876</v>
      </c>
      <c r="E25" s="20"/>
      <c r="F25" s="20"/>
      <c r="G25" s="20">
        <v>3</v>
      </c>
      <c r="H25" s="20" t="s">
        <v>875</v>
      </c>
      <c r="I25" s="45">
        <v>1.5</v>
      </c>
      <c r="J25" s="45">
        <v>1.5</v>
      </c>
      <c r="K25" s="45">
        <v>1.5</v>
      </c>
      <c r="L25" s="45"/>
      <c r="M25" s="45"/>
      <c r="N25" s="45"/>
      <c r="O25" s="45"/>
      <c r="P25" s="45"/>
      <c r="Q25" s="45"/>
      <c r="R25" s="45"/>
      <c r="S25" s="20"/>
      <c r="T25" s="20"/>
      <c r="U25" s="20">
        <v>1.5</v>
      </c>
      <c r="V25" s="20"/>
      <c r="W25" s="20"/>
    </row>
    <row r="26" ht="40.5" spans="1:23">
      <c r="A26" s="24" t="s">
        <v>855</v>
      </c>
      <c r="B26" s="20" t="s">
        <v>873</v>
      </c>
      <c r="C26" s="21" t="s">
        <v>516</v>
      </c>
      <c r="D26" s="21" t="s">
        <v>877</v>
      </c>
      <c r="E26" s="20"/>
      <c r="F26" s="20"/>
      <c r="G26" s="20">
        <v>2</v>
      </c>
      <c r="H26" s="20" t="s">
        <v>875</v>
      </c>
      <c r="I26" s="45">
        <v>0.3</v>
      </c>
      <c r="J26" s="45">
        <v>0.3</v>
      </c>
      <c r="K26" s="45">
        <v>0.3</v>
      </c>
      <c r="L26" s="45"/>
      <c r="M26" s="45"/>
      <c r="N26" s="45"/>
      <c r="O26" s="45"/>
      <c r="P26" s="45"/>
      <c r="Q26" s="45"/>
      <c r="R26" s="45"/>
      <c r="S26" s="20"/>
      <c r="T26" s="20"/>
      <c r="U26" s="20">
        <v>0.3</v>
      </c>
      <c r="V26" s="20"/>
      <c r="W26" s="20"/>
    </row>
    <row r="27" ht="40.5" spans="1:23">
      <c r="A27" s="24">
        <v>4</v>
      </c>
      <c r="B27" s="20" t="s">
        <v>873</v>
      </c>
      <c r="C27" s="21" t="s">
        <v>516</v>
      </c>
      <c r="D27" s="21" t="s">
        <v>878</v>
      </c>
      <c r="E27" s="20"/>
      <c r="F27" s="20"/>
      <c r="G27" s="20">
        <v>2</v>
      </c>
      <c r="H27" s="20" t="s">
        <v>875</v>
      </c>
      <c r="I27" s="45">
        <v>0.24</v>
      </c>
      <c r="J27" s="45">
        <v>0.24</v>
      </c>
      <c r="K27" s="45">
        <v>0.24</v>
      </c>
      <c r="L27" s="45"/>
      <c r="M27" s="45"/>
      <c r="N27" s="45"/>
      <c r="O27" s="45"/>
      <c r="P27" s="45"/>
      <c r="Q27" s="45"/>
      <c r="R27" s="45"/>
      <c r="S27" s="20"/>
      <c r="T27" s="20"/>
      <c r="U27" s="20">
        <v>0.24</v>
      </c>
      <c r="V27" s="20"/>
      <c r="W27" s="20"/>
    </row>
    <row r="28" ht="40.5" spans="1:23">
      <c r="A28" s="24" t="s">
        <v>858</v>
      </c>
      <c r="B28" s="20" t="s">
        <v>873</v>
      </c>
      <c r="C28" s="21" t="s">
        <v>516</v>
      </c>
      <c r="D28" s="21" t="s">
        <v>879</v>
      </c>
      <c r="E28" s="20"/>
      <c r="F28" s="20"/>
      <c r="G28" s="20">
        <v>3</v>
      </c>
      <c r="H28" s="20" t="s">
        <v>875</v>
      </c>
      <c r="I28" s="45">
        <v>1</v>
      </c>
      <c r="J28" s="45">
        <v>1</v>
      </c>
      <c r="K28" s="45">
        <v>1</v>
      </c>
      <c r="L28" s="45"/>
      <c r="M28" s="45"/>
      <c r="N28" s="45"/>
      <c r="O28" s="45"/>
      <c r="P28" s="45"/>
      <c r="Q28" s="45"/>
      <c r="R28" s="45"/>
      <c r="S28" s="20"/>
      <c r="T28" s="20"/>
      <c r="U28" s="20">
        <v>1</v>
      </c>
      <c r="V28" s="20"/>
      <c r="W28" s="20"/>
    </row>
    <row r="29" ht="40.5" spans="1:23">
      <c r="A29" s="24">
        <v>6</v>
      </c>
      <c r="B29" s="20" t="s">
        <v>873</v>
      </c>
      <c r="C29" s="21" t="s">
        <v>516</v>
      </c>
      <c r="D29" s="21" t="s">
        <v>880</v>
      </c>
      <c r="E29" s="20"/>
      <c r="F29" s="20"/>
      <c r="G29" s="20">
        <v>200</v>
      </c>
      <c r="H29" s="20" t="s">
        <v>881</v>
      </c>
      <c r="I29" s="45">
        <v>0.2</v>
      </c>
      <c r="J29" s="45">
        <v>0.2</v>
      </c>
      <c r="K29" s="45">
        <v>0.2</v>
      </c>
      <c r="L29" s="45"/>
      <c r="M29" s="45"/>
      <c r="N29" s="45"/>
      <c r="O29" s="45"/>
      <c r="P29" s="45"/>
      <c r="Q29" s="45"/>
      <c r="R29" s="45"/>
      <c r="S29" s="20"/>
      <c r="T29" s="20"/>
      <c r="U29" s="20">
        <v>0.2</v>
      </c>
      <c r="V29" s="20"/>
      <c r="W29" s="20"/>
    </row>
    <row r="30" ht="40.5" spans="1:23">
      <c r="A30" s="24" t="s">
        <v>862</v>
      </c>
      <c r="B30" s="20" t="s">
        <v>873</v>
      </c>
      <c r="C30" s="21" t="s">
        <v>516</v>
      </c>
      <c r="D30" s="21" t="s">
        <v>882</v>
      </c>
      <c r="E30" s="20"/>
      <c r="F30" s="20"/>
      <c r="G30" s="20">
        <v>80</v>
      </c>
      <c r="H30" s="20" t="s">
        <v>883</v>
      </c>
      <c r="I30" s="45">
        <v>0.3</v>
      </c>
      <c r="J30" s="45">
        <v>0.3</v>
      </c>
      <c r="K30" s="45">
        <v>0.3</v>
      </c>
      <c r="L30" s="45"/>
      <c r="M30" s="45"/>
      <c r="N30" s="45"/>
      <c r="O30" s="45"/>
      <c r="P30" s="45"/>
      <c r="Q30" s="45"/>
      <c r="R30" s="45"/>
      <c r="S30" s="20"/>
      <c r="T30" s="20"/>
      <c r="U30" s="20">
        <v>0.3</v>
      </c>
      <c r="V30" s="20"/>
      <c r="W30" s="20"/>
    </row>
    <row r="31" ht="40.5" spans="1:23">
      <c r="A31" s="24">
        <v>8</v>
      </c>
      <c r="B31" s="20" t="s">
        <v>873</v>
      </c>
      <c r="C31" s="21" t="s">
        <v>516</v>
      </c>
      <c r="D31" s="21" t="s">
        <v>884</v>
      </c>
      <c r="E31" s="20"/>
      <c r="F31" s="20"/>
      <c r="G31" s="20">
        <v>1</v>
      </c>
      <c r="H31" s="20" t="s">
        <v>641</v>
      </c>
      <c r="I31" s="45">
        <v>1.2</v>
      </c>
      <c r="J31" s="45">
        <v>1.2</v>
      </c>
      <c r="K31" s="45">
        <v>1.2</v>
      </c>
      <c r="L31" s="45"/>
      <c r="M31" s="45"/>
      <c r="N31" s="45"/>
      <c r="O31" s="45"/>
      <c r="P31" s="45"/>
      <c r="Q31" s="45"/>
      <c r="R31" s="45"/>
      <c r="S31" s="20"/>
      <c r="T31" s="20"/>
      <c r="U31" s="20"/>
      <c r="V31" s="20">
        <v>1.2</v>
      </c>
      <c r="W31" s="20"/>
    </row>
    <row r="32" ht="40.5" spans="1:23">
      <c r="A32" s="24" t="s">
        <v>866</v>
      </c>
      <c r="B32" s="20" t="s">
        <v>873</v>
      </c>
      <c r="C32" s="21" t="s">
        <v>516</v>
      </c>
      <c r="D32" s="21" t="s">
        <v>885</v>
      </c>
      <c r="E32" s="20"/>
      <c r="F32" s="20"/>
      <c r="G32" s="20">
        <v>1</v>
      </c>
      <c r="H32" s="20" t="s">
        <v>641</v>
      </c>
      <c r="I32" s="45">
        <v>1.8</v>
      </c>
      <c r="J32" s="45">
        <v>1.8</v>
      </c>
      <c r="K32" s="45">
        <v>1.8</v>
      </c>
      <c r="L32" s="45"/>
      <c r="M32" s="45"/>
      <c r="N32" s="45"/>
      <c r="O32" s="45"/>
      <c r="P32" s="45"/>
      <c r="Q32" s="45"/>
      <c r="R32" s="45"/>
      <c r="S32" s="20"/>
      <c r="T32" s="20"/>
      <c r="U32" s="20"/>
      <c r="V32" s="20">
        <v>1.8</v>
      </c>
      <c r="W32" s="20"/>
    </row>
    <row r="33" ht="40.5" spans="1:23">
      <c r="A33" s="24">
        <v>10</v>
      </c>
      <c r="B33" s="20" t="s">
        <v>873</v>
      </c>
      <c r="C33" s="21" t="s">
        <v>516</v>
      </c>
      <c r="D33" s="21" t="s">
        <v>886</v>
      </c>
      <c r="E33" s="20"/>
      <c r="F33" s="20"/>
      <c r="G33" s="20">
        <v>20</v>
      </c>
      <c r="H33" s="20" t="s">
        <v>662</v>
      </c>
      <c r="I33" s="45">
        <v>0.3</v>
      </c>
      <c r="J33" s="45">
        <v>0.3</v>
      </c>
      <c r="K33" s="45">
        <v>0.3</v>
      </c>
      <c r="L33" s="45"/>
      <c r="M33" s="45"/>
      <c r="N33" s="45"/>
      <c r="O33" s="45"/>
      <c r="P33" s="45"/>
      <c r="Q33" s="45"/>
      <c r="R33" s="45"/>
      <c r="S33" s="20"/>
      <c r="T33" s="20"/>
      <c r="U33" s="20"/>
      <c r="V33" s="20">
        <v>0.3</v>
      </c>
      <c r="W33" s="20"/>
    </row>
    <row r="34" ht="40.5" spans="1:23">
      <c r="A34" s="24" t="s">
        <v>228</v>
      </c>
      <c r="B34" s="20" t="s">
        <v>873</v>
      </c>
      <c r="C34" s="21" t="s">
        <v>516</v>
      </c>
      <c r="D34" s="21" t="s">
        <v>887</v>
      </c>
      <c r="E34" s="20"/>
      <c r="F34" s="20"/>
      <c r="G34" s="20">
        <v>100</v>
      </c>
      <c r="H34" s="20" t="s">
        <v>662</v>
      </c>
      <c r="I34" s="45">
        <v>1</v>
      </c>
      <c r="J34" s="45">
        <v>1</v>
      </c>
      <c r="K34" s="45">
        <v>1</v>
      </c>
      <c r="L34" s="45"/>
      <c r="M34" s="45"/>
      <c r="N34" s="45"/>
      <c r="O34" s="45"/>
      <c r="P34" s="45"/>
      <c r="Q34" s="45"/>
      <c r="R34" s="45"/>
      <c r="S34" s="20"/>
      <c r="T34" s="20"/>
      <c r="U34" s="20"/>
      <c r="V34" s="20">
        <v>1</v>
      </c>
      <c r="W34" s="20"/>
    </row>
    <row r="35" ht="27" spans="1:23">
      <c r="A35" s="20"/>
      <c r="B35" s="25">
        <v>405005</v>
      </c>
      <c r="C35" s="23" t="s">
        <v>888</v>
      </c>
      <c r="D35" s="23"/>
      <c r="E35" s="22"/>
      <c r="F35" s="22"/>
      <c r="G35" s="22"/>
      <c r="H35" s="22"/>
      <c r="I35" s="46">
        <v>678</v>
      </c>
      <c r="J35" s="46"/>
      <c r="K35" s="46"/>
      <c r="L35" s="46"/>
      <c r="M35" s="46"/>
      <c r="N35" s="46"/>
      <c r="O35" s="46"/>
      <c r="P35" s="46"/>
      <c r="Q35" s="46"/>
      <c r="R35" s="46">
        <v>678</v>
      </c>
      <c r="S35" s="20"/>
      <c r="T35" s="20"/>
      <c r="U35" s="20"/>
      <c r="V35" s="20"/>
      <c r="W35" s="20"/>
    </row>
    <row r="36" ht="40.5" spans="1:23">
      <c r="A36" s="20"/>
      <c r="B36" s="20" t="s">
        <v>889</v>
      </c>
      <c r="C36" s="21" t="s">
        <v>159</v>
      </c>
      <c r="D36" s="21" t="s">
        <v>520</v>
      </c>
      <c r="E36" s="20" t="s">
        <v>890</v>
      </c>
      <c r="F36" s="20"/>
      <c r="G36" s="20"/>
      <c r="H36" s="20" t="s">
        <v>695</v>
      </c>
      <c r="I36" s="45"/>
      <c r="J36" s="45"/>
      <c r="K36" s="45"/>
      <c r="L36" s="45"/>
      <c r="M36" s="45"/>
      <c r="N36" s="45"/>
      <c r="O36" s="45"/>
      <c r="P36" s="45"/>
      <c r="Q36" s="45"/>
      <c r="R36" s="45">
        <v>678</v>
      </c>
      <c r="S36" s="20"/>
      <c r="T36" s="20"/>
      <c r="U36" s="20"/>
      <c r="V36" s="20"/>
      <c r="W36" s="20"/>
    </row>
    <row r="37" s="1" customFormat="1" ht="54" spans="1:23">
      <c r="A37" s="22"/>
      <c r="B37" s="22">
        <v>405007</v>
      </c>
      <c r="C37" s="23" t="s">
        <v>891</v>
      </c>
      <c r="D37" s="23"/>
      <c r="E37" s="22"/>
      <c r="F37" s="22"/>
      <c r="G37" s="22"/>
      <c r="H37" s="22"/>
      <c r="I37" s="46">
        <f>SUM(I38:I58)</f>
        <v>198.26</v>
      </c>
      <c r="J37" s="46"/>
      <c r="K37" s="46">
        <f>SUM(K38:K58)</f>
        <v>198.26</v>
      </c>
      <c r="L37" s="46"/>
      <c r="M37" s="46"/>
      <c r="N37" s="46"/>
      <c r="O37" s="46"/>
      <c r="P37" s="46"/>
      <c r="Q37" s="46"/>
      <c r="R37" s="46"/>
      <c r="S37" s="46"/>
      <c r="T37" s="46"/>
      <c r="U37" s="46">
        <f>SUM(U38:U58)</f>
        <v>188.26</v>
      </c>
      <c r="V37" s="46">
        <f>SUM(V38:V58)</f>
        <v>10</v>
      </c>
      <c r="W37" s="22"/>
    </row>
    <row r="38" ht="54" spans="1:23">
      <c r="A38" s="20" t="s">
        <v>782</v>
      </c>
      <c r="B38" s="20">
        <v>405007</v>
      </c>
      <c r="C38" s="21" t="s">
        <v>891</v>
      </c>
      <c r="D38" s="21" t="s">
        <v>874</v>
      </c>
      <c r="E38" s="20" t="s">
        <v>892</v>
      </c>
      <c r="F38" s="20">
        <v>2140101</v>
      </c>
      <c r="G38" s="20">
        <v>6</v>
      </c>
      <c r="H38" s="20" t="s">
        <v>875</v>
      </c>
      <c r="I38" s="45">
        <v>5</v>
      </c>
      <c r="J38" s="45"/>
      <c r="K38" s="45">
        <v>5</v>
      </c>
      <c r="L38" s="45"/>
      <c r="M38" s="45"/>
      <c r="N38" s="45"/>
      <c r="O38" s="45"/>
      <c r="P38" s="45"/>
      <c r="Q38" s="45"/>
      <c r="R38" s="45"/>
      <c r="S38" s="20"/>
      <c r="T38" s="20"/>
      <c r="U38" s="20">
        <v>5</v>
      </c>
      <c r="V38" s="20"/>
      <c r="W38" s="20"/>
    </row>
    <row r="39" ht="54" spans="1:23">
      <c r="A39" s="20" t="s">
        <v>853</v>
      </c>
      <c r="B39" s="20">
        <v>405007</v>
      </c>
      <c r="C39" s="21" t="s">
        <v>891</v>
      </c>
      <c r="D39" s="21" t="s">
        <v>893</v>
      </c>
      <c r="E39" s="20" t="s">
        <v>894</v>
      </c>
      <c r="F39" s="20">
        <v>2140101</v>
      </c>
      <c r="G39" s="20">
        <v>3</v>
      </c>
      <c r="H39" s="20" t="s">
        <v>875</v>
      </c>
      <c r="I39" s="45">
        <v>3</v>
      </c>
      <c r="J39" s="45"/>
      <c r="K39" s="45">
        <v>3</v>
      </c>
      <c r="L39" s="45"/>
      <c r="M39" s="45"/>
      <c r="N39" s="45"/>
      <c r="O39" s="45"/>
      <c r="P39" s="45"/>
      <c r="Q39" s="45"/>
      <c r="R39" s="45"/>
      <c r="S39" s="20"/>
      <c r="T39" s="20"/>
      <c r="U39" s="20">
        <v>3</v>
      </c>
      <c r="V39" s="20"/>
      <c r="W39" s="20"/>
    </row>
    <row r="40" ht="54" spans="1:23">
      <c r="A40" s="20" t="s">
        <v>855</v>
      </c>
      <c r="B40" s="20">
        <v>405007</v>
      </c>
      <c r="C40" s="21" t="s">
        <v>891</v>
      </c>
      <c r="D40" s="21" t="s">
        <v>895</v>
      </c>
      <c r="E40" s="20" t="s">
        <v>896</v>
      </c>
      <c r="F40" s="20">
        <v>2140101</v>
      </c>
      <c r="G40" s="20">
        <v>1</v>
      </c>
      <c r="H40" s="20" t="s">
        <v>875</v>
      </c>
      <c r="I40" s="45">
        <v>5</v>
      </c>
      <c r="J40" s="45"/>
      <c r="K40" s="45">
        <v>5</v>
      </c>
      <c r="L40" s="45"/>
      <c r="M40" s="45"/>
      <c r="N40" s="45"/>
      <c r="O40" s="45"/>
      <c r="P40" s="45"/>
      <c r="Q40" s="45"/>
      <c r="R40" s="45"/>
      <c r="S40" s="20"/>
      <c r="T40" s="20"/>
      <c r="U40" s="20">
        <v>5</v>
      </c>
      <c r="V40" s="20"/>
      <c r="W40" s="20"/>
    </row>
    <row r="41" ht="54" spans="1:23">
      <c r="A41" s="20" t="s">
        <v>741</v>
      </c>
      <c r="B41" s="20">
        <v>405007</v>
      </c>
      <c r="C41" s="21" t="s">
        <v>891</v>
      </c>
      <c r="D41" s="21" t="s">
        <v>897</v>
      </c>
      <c r="E41" s="20" t="s">
        <v>898</v>
      </c>
      <c r="F41" s="20">
        <v>2140101</v>
      </c>
      <c r="G41" s="20">
        <v>9</v>
      </c>
      <c r="H41" s="20" t="s">
        <v>875</v>
      </c>
      <c r="I41" s="45">
        <v>1.8</v>
      </c>
      <c r="J41" s="45"/>
      <c r="K41" s="45">
        <v>1.8</v>
      </c>
      <c r="L41" s="45"/>
      <c r="M41" s="45"/>
      <c r="N41" s="45"/>
      <c r="O41" s="45"/>
      <c r="P41" s="45"/>
      <c r="Q41" s="45"/>
      <c r="R41" s="45"/>
      <c r="S41" s="20"/>
      <c r="T41" s="20"/>
      <c r="U41" s="20">
        <v>1.8</v>
      </c>
      <c r="V41" s="20"/>
      <c r="W41" s="20"/>
    </row>
    <row r="42" ht="54" spans="1:23">
      <c r="A42" s="20" t="s">
        <v>858</v>
      </c>
      <c r="B42" s="20">
        <v>405007</v>
      </c>
      <c r="C42" s="21" t="s">
        <v>891</v>
      </c>
      <c r="D42" s="21" t="s">
        <v>899</v>
      </c>
      <c r="E42" s="20" t="s">
        <v>900</v>
      </c>
      <c r="F42" s="20">
        <v>2140101</v>
      </c>
      <c r="G42" s="20">
        <v>2</v>
      </c>
      <c r="H42" s="20" t="s">
        <v>875</v>
      </c>
      <c r="I42" s="45">
        <v>18</v>
      </c>
      <c r="J42" s="45"/>
      <c r="K42" s="45">
        <v>18</v>
      </c>
      <c r="L42" s="45"/>
      <c r="M42" s="45"/>
      <c r="N42" s="45"/>
      <c r="O42" s="45"/>
      <c r="P42" s="45"/>
      <c r="Q42" s="45"/>
      <c r="R42" s="45"/>
      <c r="S42" s="20"/>
      <c r="T42" s="20"/>
      <c r="U42" s="20">
        <v>18</v>
      </c>
      <c r="V42" s="20"/>
      <c r="W42" s="20"/>
    </row>
    <row r="43" ht="54" spans="1:23">
      <c r="A43" s="20" t="s">
        <v>860</v>
      </c>
      <c r="B43" s="20">
        <v>405007</v>
      </c>
      <c r="C43" s="21" t="s">
        <v>891</v>
      </c>
      <c r="D43" s="21" t="s">
        <v>879</v>
      </c>
      <c r="E43" s="20" t="s">
        <v>901</v>
      </c>
      <c r="F43" s="20">
        <v>2140101</v>
      </c>
      <c r="G43" s="20">
        <v>6</v>
      </c>
      <c r="H43" s="20" t="s">
        <v>875</v>
      </c>
      <c r="I43" s="45">
        <v>5.2</v>
      </c>
      <c r="J43" s="45"/>
      <c r="K43" s="45">
        <v>5.2</v>
      </c>
      <c r="L43" s="45"/>
      <c r="M43" s="45"/>
      <c r="N43" s="45"/>
      <c r="O43" s="45"/>
      <c r="P43" s="45"/>
      <c r="Q43" s="45"/>
      <c r="R43" s="45"/>
      <c r="S43" s="20"/>
      <c r="T43" s="20"/>
      <c r="U43" s="20">
        <v>5.2</v>
      </c>
      <c r="V43" s="20"/>
      <c r="W43" s="20"/>
    </row>
    <row r="44" ht="54" spans="1:23">
      <c r="A44" s="20" t="s">
        <v>862</v>
      </c>
      <c r="B44" s="20">
        <v>405007</v>
      </c>
      <c r="C44" s="21" t="s">
        <v>891</v>
      </c>
      <c r="D44" s="21" t="s">
        <v>880</v>
      </c>
      <c r="E44" s="20" t="s">
        <v>902</v>
      </c>
      <c r="F44" s="20">
        <v>2140101</v>
      </c>
      <c r="G44" s="20"/>
      <c r="H44" s="20"/>
      <c r="I44" s="45">
        <v>0.4</v>
      </c>
      <c r="J44" s="45"/>
      <c r="K44" s="45">
        <v>0.4</v>
      </c>
      <c r="L44" s="45"/>
      <c r="M44" s="45"/>
      <c r="N44" s="45"/>
      <c r="O44" s="45"/>
      <c r="P44" s="45"/>
      <c r="Q44" s="45"/>
      <c r="R44" s="45"/>
      <c r="S44" s="20"/>
      <c r="T44" s="20"/>
      <c r="U44" s="20">
        <v>0.4</v>
      </c>
      <c r="V44" s="20"/>
      <c r="W44" s="20"/>
    </row>
    <row r="45" ht="54" spans="1:23">
      <c r="A45" s="20" t="s">
        <v>864</v>
      </c>
      <c r="B45" s="20">
        <v>405007</v>
      </c>
      <c r="C45" s="21" t="s">
        <v>891</v>
      </c>
      <c r="D45" s="21" t="s">
        <v>903</v>
      </c>
      <c r="E45" s="20" t="s">
        <v>904</v>
      </c>
      <c r="F45" s="20">
        <v>2140101</v>
      </c>
      <c r="G45" s="20"/>
      <c r="H45" s="20"/>
      <c r="I45" s="45">
        <v>15</v>
      </c>
      <c r="J45" s="45"/>
      <c r="K45" s="45">
        <v>15</v>
      </c>
      <c r="L45" s="45"/>
      <c r="M45" s="45"/>
      <c r="N45" s="45"/>
      <c r="O45" s="45"/>
      <c r="P45" s="45"/>
      <c r="Q45" s="45"/>
      <c r="R45" s="45"/>
      <c r="S45" s="20"/>
      <c r="T45" s="20"/>
      <c r="U45" s="20">
        <v>15</v>
      </c>
      <c r="V45" s="20"/>
      <c r="W45" s="20"/>
    </row>
    <row r="46" ht="54" spans="1:23">
      <c r="A46" s="20" t="s">
        <v>866</v>
      </c>
      <c r="B46" s="20">
        <v>405007</v>
      </c>
      <c r="C46" s="21" t="s">
        <v>891</v>
      </c>
      <c r="D46" s="21" t="s">
        <v>882</v>
      </c>
      <c r="E46" s="20" t="s">
        <v>905</v>
      </c>
      <c r="F46" s="20">
        <v>2140101</v>
      </c>
      <c r="G46" s="20"/>
      <c r="H46" s="20"/>
      <c r="I46" s="45">
        <v>6.86</v>
      </c>
      <c r="J46" s="45"/>
      <c r="K46" s="45">
        <v>6.86</v>
      </c>
      <c r="L46" s="45"/>
      <c r="M46" s="45"/>
      <c r="N46" s="45"/>
      <c r="O46" s="45"/>
      <c r="P46" s="45"/>
      <c r="Q46" s="45"/>
      <c r="R46" s="45"/>
      <c r="S46" s="20"/>
      <c r="T46" s="20"/>
      <c r="U46" s="20">
        <v>6.86</v>
      </c>
      <c r="V46" s="20"/>
      <c r="W46" s="20"/>
    </row>
    <row r="47" ht="54" spans="1:23">
      <c r="A47" s="20" t="s">
        <v>870</v>
      </c>
      <c r="B47" s="20">
        <v>405007</v>
      </c>
      <c r="C47" s="21" t="s">
        <v>891</v>
      </c>
      <c r="D47" s="21" t="s">
        <v>906</v>
      </c>
      <c r="E47" s="20" t="s">
        <v>907</v>
      </c>
      <c r="F47" s="20">
        <v>2140101</v>
      </c>
      <c r="G47" s="20"/>
      <c r="H47" s="20"/>
      <c r="I47" s="45">
        <v>15</v>
      </c>
      <c r="J47" s="45"/>
      <c r="K47" s="45">
        <v>15</v>
      </c>
      <c r="L47" s="45"/>
      <c r="M47" s="45"/>
      <c r="N47" s="45"/>
      <c r="O47" s="45"/>
      <c r="P47" s="45"/>
      <c r="Q47" s="45"/>
      <c r="R47" s="45"/>
      <c r="S47" s="20"/>
      <c r="T47" s="20"/>
      <c r="U47" s="20">
        <v>15</v>
      </c>
      <c r="V47" s="20"/>
      <c r="W47" s="20"/>
    </row>
    <row r="48" ht="54" spans="1:23">
      <c r="A48" s="20" t="s">
        <v>228</v>
      </c>
      <c r="B48" s="20">
        <v>405007</v>
      </c>
      <c r="C48" s="21" t="s">
        <v>891</v>
      </c>
      <c r="D48" s="21" t="s">
        <v>908</v>
      </c>
      <c r="E48" s="20" t="s">
        <v>909</v>
      </c>
      <c r="F48" s="20">
        <v>2140101</v>
      </c>
      <c r="G48" s="20">
        <v>20</v>
      </c>
      <c r="H48" s="20" t="s">
        <v>910</v>
      </c>
      <c r="I48" s="45">
        <v>5</v>
      </c>
      <c r="J48" s="45"/>
      <c r="K48" s="45">
        <v>5</v>
      </c>
      <c r="L48" s="45"/>
      <c r="M48" s="45"/>
      <c r="N48" s="45"/>
      <c r="O48" s="45"/>
      <c r="P48" s="45"/>
      <c r="Q48" s="45"/>
      <c r="R48" s="45"/>
      <c r="S48" s="20"/>
      <c r="T48" s="20"/>
      <c r="U48" s="20">
        <v>5</v>
      </c>
      <c r="V48" s="20"/>
      <c r="W48" s="20"/>
    </row>
    <row r="49" ht="54" spans="1:23">
      <c r="A49" s="20" t="s">
        <v>268</v>
      </c>
      <c r="B49" s="20">
        <v>405007</v>
      </c>
      <c r="C49" s="21" t="s">
        <v>891</v>
      </c>
      <c r="D49" s="21" t="s">
        <v>911</v>
      </c>
      <c r="E49" s="20" t="s">
        <v>909</v>
      </c>
      <c r="F49" s="20">
        <v>2140101</v>
      </c>
      <c r="G49" s="20">
        <v>8</v>
      </c>
      <c r="H49" s="20" t="s">
        <v>910</v>
      </c>
      <c r="I49" s="45">
        <v>3</v>
      </c>
      <c r="J49" s="45"/>
      <c r="K49" s="45">
        <v>3</v>
      </c>
      <c r="L49" s="45"/>
      <c r="M49" s="45"/>
      <c r="N49" s="45"/>
      <c r="O49" s="45"/>
      <c r="P49" s="45"/>
      <c r="Q49" s="45"/>
      <c r="R49" s="45"/>
      <c r="S49" s="20"/>
      <c r="T49" s="20"/>
      <c r="U49" s="20">
        <v>3</v>
      </c>
      <c r="V49" s="20"/>
      <c r="W49" s="20"/>
    </row>
    <row r="50" ht="54" spans="1:23">
      <c r="A50" s="20" t="s">
        <v>912</v>
      </c>
      <c r="B50" s="20">
        <v>405007</v>
      </c>
      <c r="C50" s="21" t="s">
        <v>891</v>
      </c>
      <c r="D50" s="21" t="s">
        <v>913</v>
      </c>
      <c r="E50" s="20" t="s">
        <v>914</v>
      </c>
      <c r="F50" s="20">
        <v>2140101</v>
      </c>
      <c r="G50" s="20">
        <v>3</v>
      </c>
      <c r="H50" s="20" t="s">
        <v>910</v>
      </c>
      <c r="I50" s="45">
        <v>8</v>
      </c>
      <c r="J50" s="45"/>
      <c r="K50" s="45">
        <v>8</v>
      </c>
      <c r="L50" s="45"/>
      <c r="M50" s="45"/>
      <c r="N50" s="45"/>
      <c r="O50" s="45"/>
      <c r="P50" s="45"/>
      <c r="Q50" s="45"/>
      <c r="R50" s="45"/>
      <c r="S50" s="20"/>
      <c r="T50" s="20"/>
      <c r="U50" s="20">
        <v>8</v>
      </c>
      <c r="V50" s="20"/>
      <c r="W50" s="20"/>
    </row>
    <row r="51" ht="54" spans="1:23">
      <c r="A51" s="20" t="s">
        <v>915</v>
      </c>
      <c r="B51" s="20">
        <v>405007</v>
      </c>
      <c r="C51" s="21" t="s">
        <v>891</v>
      </c>
      <c r="D51" s="21" t="s">
        <v>916</v>
      </c>
      <c r="E51" s="20" t="s">
        <v>917</v>
      </c>
      <c r="F51" s="20">
        <v>2140101</v>
      </c>
      <c r="G51" s="20"/>
      <c r="H51" s="20" t="s">
        <v>910</v>
      </c>
      <c r="I51" s="45">
        <v>10</v>
      </c>
      <c r="J51" s="45"/>
      <c r="K51" s="45">
        <v>10</v>
      </c>
      <c r="L51" s="45"/>
      <c r="M51" s="45"/>
      <c r="N51" s="45"/>
      <c r="O51" s="45"/>
      <c r="P51" s="45"/>
      <c r="Q51" s="45"/>
      <c r="R51" s="45"/>
      <c r="S51" s="20"/>
      <c r="T51" s="20"/>
      <c r="U51" s="20">
        <v>10</v>
      </c>
      <c r="V51" s="20"/>
      <c r="W51" s="20"/>
    </row>
    <row r="52" ht="54" spans="1:23">
      <c r="A52" s="20" t="s">
        <v>918</v>
      </c>
      <c r="B52" s="20">
        <v>405007</v>
      </c>
      <c r="C52" s="21" t="s">
        <v>891</v>
      </c>
      <c r="D52" s="21" t="s">
        <v>919</v>
      </c>
      <c r="E52" s="20" t="s">
        <v>920</v>
      </c>
      <c r="F52" s="20">
        <v>2140101</v>
      </c>
      <c r="G52" s="20"/>
      <c r="H52" s="20" t="s">
        <v>910</v>
      </c>
      <c r="I52" s="45">
        <v>5</v>
      </c>
      <c r="J52" s="45"/>
      <c r="K52" s="45">
        <v>5</v>
      </c>
      <c r="L52" s="45"/>
      <c r="M52" s="45"/>
      <c r="N52" s="45"/>
      <c r="O52" s="45"/>
      <c r="P52" s="45"/>
      <c r="Q52" s="45"/>
      <c r="R52" s="45"/>
      <c r="S52" s="20"/>
      <c r="T52" s="20"/>
      <c r="U52" s="20">
        <v>5</v>
      </c>
      <c r="V52" s="20"/>
      <c r="W52" s="20"/>
    </row>
    <row r="53" ht="54" spans="1:23">
      <c r="A53" s="20" t="s">
        <v>921</v>
      </c>
      <c r="B53" s="20">
        <v>405007</v>
      </c>
      <c r="C53" s="21" t="s">
        <v>891</v>
      </c>
      <c r="D53" s="21" t="s">
        <v>922</v>
      </c>
      <c r="E53" s="20" t="s">
        <v>923</v>
      </c>
      <c r="F53" s="20">
        <v>2140101</v>
      </c>
      <c r="G53" s="20">
        <v>196</v>
      </c>
      <c r="H53" s="20" t="s">
        <v>883</v>
      </c>
      <c r="I53" s="45">
        <v>10</v>
      </c>
      <c r="J53" s="45"/>
      <c r="K53" s="45">
        <v>10</v>
      </c>
      <c r="L53" s="45"/>
      <c r="M53" s="45"/>
      <c r="N53" s="45"/>
      <c r="O53" s="45"/>
      <c r="P53" s="45"/>
      <c r="Q53" s="45"/>
      <c r="R53" s="45"/>
      <c r="S53" s="20"/>
      <c r="T53" s="20"/>
      <c r="U53" s="20">
        <v>10</v>
      </c>
      <c r="V53" s="20"/>
      <c r="W53" s="20"/>
    </row>
    <row r="54" ht="54" spans="1:23">
      <c r="A54" s="20" t="s">
        <v>924</v>
      </c>
      <c r="B54" s="20">
        <v>405007</v>
      </c>
      <c r="C54" s="21" t="s">
        <v>891</v>
      </c>
      <c r="D54" s="21" t="s">
        <v>925</v>
      </c>
      <c r="E54" s="20" t="s">
        <v>923</v>
      </c>
      <c r="F54" s="20">
        <v>2140101</v>
      </c>
      <c r="G54" s="20">
        <v>88</v>
      </c>
      <c r="H54" s="20" t="s">
        <v>883</v>
      </c>
      <c r="I54" s="45">
        <v>10</v>
      </c>
      <c r="J54" s="45"/>
      <c r="K54" s="45">
        <v>10</v>
      </c>
      <c r="L54" s="45"/>
      <c r="M54" s="45"/>
      <c r="N54" s="45"/>
      <c r="O54" s="45"/>
      <c r="P54" s="45"/>
      <c r="Q54" s="45"/>
      <c r="R54" s="45"/>
      <c r="S54" s="20"/>
      <c r="T54" s="20"/>
      <c r="U54" s="20">
        <v>10</v>
      </c>
      <c r="V54" s="20"/>
      <c r="W54" s="20"/>
    </row>
    <row r="55" ht="54" spans="1:23">
      <c r="A55" s="20" t="s">
        <v>926</v>
      </c>
      <c r="B55" s="20">
        <v>405007</v>
      </c>
      <c r="C55" s="21" t="s">
        <v>891</v>
      </c>
      <c r="D55" s="21" t="s">
        <v>927</v>
      </c>
      <c r="E55" s="20" t="s">
        <v>928</v>
      </c>
      <c r="F55" s="20">
        <v>2140101</v>
      </c>
      <c r="G55" s="20">
        <v>88</v>
      </c>
      <c r="H55" s="20" t="s">
        <v>929</v>
      </c>
      <c r="I55" s="45">
        <v>5</v>
      </c>
      <c r="J55" s="45"/>
      <c r="K55" s="45">
        <v>5</v>
      </c>
      <c r="L55" s="45"/>
      <c r="M55" s="45"/>
      <c r="N55" s="45"/>
      <c r="O55" s="45"/>
      <c r="P55" s="45"/>
      <c r="Q55" s="45"/>
      <c r="R55" s="45"/>
      <c r="S55" s="20"/>
      <c r="T55" s="20"/>
      <c r="U55" s="20">
        <v>5</v>
      </c>
      <c r="V55" s="20"/>
      <c r="W55" s="20"/>
    </row>
    <row r="56" ht="54" spans="1:23">
      <c r="A56" s="20" t="s">
        <v>930</v>
      </c>
      <c r="B56" s="20">
        <v>405007</v>
      </c>
      <c r="C56" s="21" t="s">
        <v>891</v>
      </c>
      <c r="D56" s="21" t="s">
        <v>931</v>
      </c>
      <c r="E56" s="20" t="s">
        <v>932</v>
      </c>
      <c r="F56" s="20">
        <v>2140101</v>
      </c>
      <c r="G56" s="20"/>
      <c r="H56" s="20"/>
      <c r="I56" s="45">
        <v>15</v>
      </c>
      <c r="J56" s="45"/>
      <c r="K56" s="45">
        <v>15</v>
      </c>
      <c r="L56" s="45"/>
      <c r="M56" s="45"/>
      <c r="N56" s="45"/>
      <c r="O56" s="45"/>
      <c r="P56" s="45"/>
      <c r="Q56" s="45"/>
      <c r="R56" s="45"/>
      <c r="S56" s="20"/>
      <c r="T56" s="20"/>
      <c r="U56" s="20">
        <v>15</v>
      </c>
      <c r="V56" s="20"/>
      <c r="W56" s="20"/>
    </row>
    <row r="57" ht="54" spans="1:23">
      <c r="A57" s="20" t="s">
        <v>933</v>
      </c>
      <c r="B57" s="20">
        <v>405007</v>
      </c>
      <c r="C57" s="21" t="s">
        <v>891</v>
      </c>
      <c r="D57" s="21" t="s">
        <v>884</v>
      </c>
      <c r="E57" s="20" t="s">
        <v>934</v>
      </c>
      <c r="F57" s="20">
        <v>2140101</v>
      </c>
      <c r="G57" s="20"/>
      <c r="H57" s="20"/>
      <c r="I57" s="45">
        <v>10</v>
      </c>
      <c r="J57" s="45"/>
      <c r="K57" s="45">
        <v>10</v>
      </c>
      <c r="L57" s="45"/>
      <c r="M57" s="45"/>
      <c r="N57" s="45"/>
      <c r="O57" s="45"/>
      <c r="P57" s="45"/>
      <c r="Q57" s="45"/>
      <c r="R57" s="45"/>
      <c r="S57" s="20"/>
      <c r="T57" s="20"/>
      <c r="U57" s="20"/>
      <c r="V57" s="20">
        <v>10</v>
      </c>
      <c r="W57" s="20"/>
    </row>
    <row r="58" ht="54" spans="1:23">
      <c r="A58" s="20" t="s">
        <v>935</v>
      </c>
      <c r="B58" s="20">
        <v>405007</v>
      </c>
      <c r="C58" s="21" t="s">
        <v>891</v>
      </c>
      <c r="D58" s="21" t="s">
        <v>936</v>
      </c>
      <c r="E58" s="20" t="s">
        <v>937</v>
      </c>
      <c r="F58" s="20">
        <v>2140101</v>
      </c>
      <c r="G58" s="20">
        <v>3</v>
      </c>
      <c r="H58" s="20" t="s">
        <v>638</v>
      </c>
      <c r="I58" s="45">
        <v>42</v>
      </c>
      <c r="J58" s="45"/>
      <c r="K58" s="45">
        <v>42</v>
      </c>
      <c r="L58" s="45"/>
      <c r="M58" s="45"/>
      <c r="N58" s="45"/>
      <c r="O58" s="45"/>
      <c r="P58" s="45"/>
      <c r="Q58" s="45"/>
      <c r="R58" s="45"/>
      <c r="S58" s="20"/>
      <c r="T58" s="20"/>
      <c r="U58" s="20">
        <v>42</v>
      </c>
      <c r="V58" s="20"/>
      <c r="W58" s="20"/>
    </row>
    <row r="59" s="1" customFormat="1" ht="40.5" spans="1:23">
      <c r="A59" s="22"/>
      <c r="B59" s="22">
        <v>405009</v>
      </c>
      <c r="C59" s="23" t="s">
        <v>523</v>
      </c>
      <c r="D59" s="23"/>
      <c r="E59" s="22"/>
      <c r="F59" s="22"/>
      <c r="G59" s="22"/>
      <c r="H59" s="22"/>
      <c r="I59" s="46">
        <f>SUM(I60:I70)</f>
        <v>105.96</v>
      </c>
      <c r="J59" s="46">
        <f>SUM(J60:J70)</f>
        <v>105.96</v>
      </c>
      <c r="K59" s="46">
        <f>SUM(K60:K70)</f>
        <v>105.96</v>
      </c>
      <c r="L59" s="46"/>
      <c r="M59" s="46"/>
      <c r="N59" s="46"/>
      <c r="O59" s="46"/>
      <c r="P59" s="46"/>
      <c r="Q59" s="46"/>
      <c r="R59" s="46"/>
      <c r="S59" s="22"/>
      <c r="T59" s="22"/>
      <c r="U59" s="22"/>
      <c r="V59" s="22"/>
      <c r="W59" s="22"/>
    </row>
    <row r="60" ht="40.5" spans="1:23">
      <c r="A60" s="20" t="s">
        <v>782</v>
      </c>
      <c r="B60" s="20" t="s">
        <v>938</v>
      </c>
      <c r="C60" s="21" t="s">
        <v>523</v>
      </c>
      <c r="D60" s="21" t="s">
        <v>939</v>
      </c>
      <c r="E60" s="20" t="s">
        <v>940</v>
      </c>
      <c r="F60" s="20">
        <v>2140101</v>
      </c>
      <c r="G60" s="20">
        <v>3</v>
      </c>
      <c r="H60" s="20" t="s">
        <v>910</v>
      </c>
      <c r="I60" s="45">
        <v>0.7</v>
      </c>
      <c r="J60" s="45">
        <v>0.7</v>
      </c>
      <c r="K60" s="45">
        <v>0.7</v>
      </c>
      <c r="L60" s="45"/>
      <c r="M60" s="45"/>
      <c r="N60" s="45"/>
      <c r="O60" s="45"/>
      <c r="P60" s="45"/>
      <c r="Q60" s="45"/>
      <c r="R60" s="45"/>
      <c r="S60" s="20"/>
      <c r="T60" s="20"/>
      <c r="U60" s="20" t="s">
        <v>852</v>
      </c>
      <c r="V60" s="20"/>
      <c r="W60" s="20"/>
    </row>
    <row r="61" ht="40.5" spans="1:23">
      <c r="A61" s="20" t="s">
        <v>853</v>
      </c>
      <c r="B61" s="20" t="s">
        <v>938</v>
      </c>
      <c r="C61" s="21" t="s">
        <v>523</v>
      </c>
      <c r="D61" s="21" t="s">
        <v>941</v>
      </c>
      <c r="E61" s="20" t="s">
        <v>942</v>
      </c>
      <c r="F61" s="20">
        <v>2140101</v>
      </c>
      <c r="G61" s="20">
        <v>2</v>
      </c>
      <c r="H61" s="20" t="s">
        <v>910</v>
      </c>
      <c r="I61" s="45">
        <v>0.5</v>
      </c>
      <c r="J61" s="45">
        <v>0.5</v>
      </c>
      <c r="K61" s="45">
        <v>0.5</v>
      </c>
      <c r="L61" s="45"/>
      <c r="M61" s="45"/>
      <c r="N61" s="45"/>
      <c r="O61" s="45"/>
      <c r="P61" s="45"/>
      <c r="Q61" s="45"/>
      <c r="R61" s="45"/>
      <c r="S61" s="20"/>
      <c r="T61" s="20"/>
      <c r="U61" s="20" t="s">
        <v>852</v>
      </c>
      <c r="V61" s="20"/>
      <c r="W61" s="20"/>
    </row>
    <row r="62" ht="40.5" spans="1:23">
      <c r="A62" s="20" t="s">
        <v>855</v>
      </c>
      <c r="B62" s="20" t="s">
        <v>938</v>
      </c>
      <c r="C62" s="21" t="s">
        <v>523</v>
      </c>
      <c r="D62" s="21" t="s">
        <v>943</v>
      </c>
      <c r="E62" s="20" t="s">
        <v>944</v>
      </c>
      <c r="F62" s="20">
        <v>2140101</v>
      </c>
      <c r="G62" s="20">
        <v>1</v>
      </c>
      <c r="H62" s="20" t="s">
        <v>945</v>
      </c>
      <c r="I62" s="45">
        <v>0.8</v>
      </c>
      <c r="J62" s="45">
        <v>0.8</v>
      </c>
      <c r="K62" s="45">
        <v>0.8</v>
      </c>
      <c r="L62" s="45"/>
      <c r="M62" s="45"/>
      <c r="N62" s="45"/>
      <c r="O62" s="45"/>
      <c r="P62" s="45"/>
      <c r="Q62" s="45"/>
      <c r="R62" s="45"/>
      <c r="S62" s="20"/>
      <c r="T62" s="20"/>
      <c r="U62" s="20" t="s">
        <v>852</v>
      </c>
      <c r="V62" s="20"/>
      <c r="W62" s="20"/>
    </row>
    <row r="63" ht="40.5" spans="1:23">
      <c r="A63" s="20" t="s">
        <v>741</v>
      </c>
      <c r="B63" s="20" t="s">
        <v>938</v>
      </c>
      <c r="C63" s="21" t="s">
        <v>523</v>
      </c>
      <c r="D63" s="21" t="s">
        <v>946</v>
      </c>
      <c r="E63" s="20" t="s">
        <v>947</v>
      </c>
      <c r="F63" s="20">
        <v>2140101</v>
      </c>
      <c r="G63" s="20">
        <v>1</v>
      </c>
      <c r="H63" s="20" t="s">
        <v>948</v>
      </c>
      <c r="I63" s="45">
        <v>0.28</v>
      </c>
      <c r="J63" s="45">
        <v>0.28</v>
      </c>
      <c r="K63" s="45">
        <v>0.28</v>
      </c>
      <c r="L63" s="45"/>
      <c r="M63" s="45"/>
      <c r="N63" s="45"/>
      <c r="O63" s="45"/>
      <c r="P63" s="45"/>
      <c r="Q63" s="45"/>
      <c r="R63" s="45"/>
      <c r="S63" s="20"/>
      <c r="T63" s="20"/>
      <c r="U63" s="20" t="s">
        <v>852</v>
      </c>
      <c r="V63" s="20"/>
      <c r="W63" s="20"/>
    </row>
    <row r="64" ht="40.5" spans="1:23">
      <c r="A64" s="20" t="s">
        <v>858</v>
      </c>
      <c r="B64" s="20" t="s">
        <v>938</v>
      </c>
      <c r="C64" s="21" t="s">
        <v>523</v>
      </c>
      <c r="D64" s="21" t="s">
        <v>949</v>
      </c>
      <c r="E64" s="20" t="s">
        <v>950</v>
      </c>
      <c r="F64" s="20">
        <v>2140102</v>
      </c>
      <c r="G64" s="20">
        <v>2</v>
      </c>
      <c r="H64" s="20" t="s">
        <v>948</v>
      </c>
      <c r="I64" s="45">
        <v>0.22</v>
      </c>
      <c r="J64" s="45">
        <v>0.22</v>
      </c>
      <c r="K64" s="45">
        <v>0.22</v>
      </c>
      <c r="L64" s="45"/>
      <c r="M64" s="45"/>
      <c r="N64" s="45"/>
      <c r="O64" s="45"/>
      <c r="P64" s="45"/>
      <c r="Q64" s="45"/>
      <c r="R64" s="45"/>
      <c r="S64" s="20"/>
      <c r="T64" s="20"/>
      <c r="U64" s="20" t="s">
        <v>852</v>
      </c>
      <c r="V64" s="20"/>
      <c r="W64" s="20"/>
    </row>
    <row r="65" ht="148.5" spans="1:23">
      <c r="A65" s="20" t="s">
        <v>860</v>
      </c>
      <c r="B65" s="20" t="s">
        <v>938</v>
      </c>
      <c r="C65" s="21" t="s">
        <v>523</v>
      </c>
      <c r="D65" s="21" t="s">
        <v>951</v>
      </c>
      <c r="E65" s="20" t="s">
        <v>952</v>
      </c>
      <c r="F65" s="20">
        <v>2146802</v>
      </c>
      <c r="G65" s="20">
        <v>1</v>
      </c>
      <c r="H65" s="20" t="s">
        <v>641</v>
      </c>
      <c r="I65" s="45">
        <v>85.46</v>
      </c>
      <c r="J65" s="45">
        <v>85.46</v>
      </c>
      <c r="K65" s="45">
        <v>85.46</v>
      </c>
      <c r="L65" s="45"/>
      <c r="M65" s="45"/>
      <c r="N65" s="45"/>
      <c r="O65" s="45"/>
      <c r="P65" s="45"/>
      <c r="Q65" s="45"/>
      <c r="R65" s="45"/>
      <c r="S65" s="20"/>
      <c r="T65" s="20"/>
      <c r="U65" s="20"/>
      <c r="V65" s="20" t="s">
        <v>852</v>
      </c>
      <c r="W65" s="20"/>
    </row>
    <row r="66" ht="40.5" spans="1:23">
      <c r="A66" s="20" t="s">
        <v>862</v>
      </c>
      <c r="B66" s="20" t="s">
        <v>938</v>
      </c>
      <c r="C66" s="21" t="s">
        <v>523</v>
      </c>
      <c r="D66" s="21" t="s">
        <v>953</v>
      </c>
      <c r="E66" s="20" t="s">
        <v>954</v>
      </c>
      <c r="F66" s="20">
        <v>2140101</v>
      </c>
      <c r="G66" s="20">
        <v>30</v>
      </c>
      <c r="H66" s="20" t="s">
        <v>662</v>
      </c>
      <c r="I66" s="45">
        <v>1.5</v>
      </c>
      <c r="J66" s="45">
        <v>1.5</v>
      </c>
      <c r="K66" s="45">
        <v>1.5</v>
      </c>
      <c r="L66" s="45"/>
      <c r="M66" s="45"/>
      <c r="N66" s="45"/>
      <c r="O66" s="45"/>
      <c r="P66" s="45"/>
      <c r="Q66" s="45"/>
      <c r="R66" s="45"/>
      <c r="S66" s="20"/>
      <c r="T66" s="20"/>
      <c r="U66" s="20"/>
      <c r="V66" s="20" t="s">
        <v>852</v>
      </c>
      <c r="W66" s="20"/>
    </row>
    <row r="67" ht="40.5" spans="1:23">
      <c r="A67" s="20" t="s">
        <v>864</v>
      </c>
      <c r="B67" s="20" t="s">
        <v>938</v>
      </c>
      <c r="C67" s="21" t="s">
        <v>523</v>
      </c>
      <c r="D67" s="21" t="s">
        <v>955</v>
      </c>
      <c r="E67" s="20" t="s">
        <v>956</v>
      </c>
      <c r="F67" s="20">
        <v>2140101</v>
      </c>
      <c r="G67" s="20">
        <v>50</v>
      </c>
      <c r="H67" s="20" t="s">
        <v>662</v>
      </c>
      <c r="I67" s="45">
        <v>0.5</v>
      </c>
      <c r="J67" s="45">
        <v>0.5</v>
      </c>
      <c r="K67" s="45">
        <v>0.5</v>
      </c>
      <c r="L67" s="45"/>
      <c r="M67" s="45"/>
      <c r="N67" s="45"/>
      <c r="O67" s="45"/>
      <c r="P67" s="45"/>
      <c r="Q67" s="45"/>
      <c r="R67" s="45"/>
      <c r="S67" s="20"/>
      <c r="T67" s="20"/>
      <c r="U67" s="20"/>
      <c r="V67" s="20" t="s">
        <v>852</v>
      </c>
      <c r="W67" s="20"/>
    </row>
    <row r="68" ht="40.5" spans="1:23">
      <c r="A68" s="20" t="s">
        <v>866</v>
      </c>
      <c r="B68" s="20" t="s">
        <v>938</v>
      </c>
      <c r="C68" s="21" t="s">
        <v>523</v>
      </c>
      <c r="D68" s="21" t="s">
        <v>957</v>
      </c>
      <c r="E68" s="20" t="s">
        <v>952</v>
      </c>
      <c r="F68" s="20">
        <v>2140101</v>
      </c>
      <c r="G68" s="20">
        <v>3</v>
      </c>
      <c r="H68" s="20" t="s">
        <v>662</v>
      </c>
      <c r="I68" s="45">
        <v>3</v>
      </c>
      <c r="J68" s="45">
        <v>3</v>
      </c>
      <c r="K68" s="45">
        <v>3</v>
      </c>
      <c r="L68" s="45"/>
      <c r="M68" s="45"/>
      <c r="N68" s="45"/>
      <c r="O68" s="45"/>
      <c r="P68" s="45"/>
      <c r="Q68" s="45"/>
      <c r="R68" s="45"/>
      <c r="S68" s="20"/>
      <c r="T68" s="20"/>
      <c r="U68" s="20"/>
      <c r="V68" s="20" t="s">
        <v>852</v>
      </c>
      <c r="W68" s="20"/>
    </row>
    <row r="69" ht="40.5" spans="1:23">
      <c r="A69" s="20" t="s">
        <v>870</v>
      </c>
      <c r="B69" s="20" t="s">
        <v>938</v>
      </c>
      <c r="C69" s="21" t="s">
        <v>523</v>
      </c>
      <c r="D69" s="21" t="s">
        <v>958</v>
      </c>
      <c r="E69" s="20" t="s">
        <v>959</v>
      </c>
      <c r="F69" s="20">
        <v>2140101</v>
      </c>
      <c r="G69" s="20">
        <v>6</v>
      </c>
      <c r="H69" s="20" t="s">
        <v>662</v>
      </c>
      <c r="I69" s="45">
        <v>1</v>
      </c>
      <c r="J69" s="45">
        <v>1</v>
      </c>
      <c r="K69" s="45">
        <v>1</v>
      </c>
      <c r="L69" s="45"/>
      <c r="M69" s="45"/>
      <c r="N69" s="45"/>
      <c r="O69" s="45"/>
      <c r="P69" s="45"/>
      <c r="Q69" s="45"/>
      <c r="R69" s="45"/>
      <c r="S69" s="20"/>
      <c r="T69" s="20"/>
      <c r="U69" s="20"/>
      <c r="V69" s="20" t="s">
        <v>852</v>
      </c>
      <c r="W69" s="20"/>
    </row>
    <row r="70" ht="40.5" spans="1:23">
      <c r="A70" s="20" t="s">
        <v>228</v>
      </c>
      <c r="B70" s="20" t="s">
        <v>938</v>
      </c>
      <c r="C70" s="21" t="s">
        <v>523</v>
      </c>
      <c r="D70" s="21" t="s">
        <v>960</v>
      </c>
      <c r="E70" s="20" t="s">
        <v>961</v>
      </c>
      <c r="F70" s="20">
        <v>2140102</v>
      </c>
      <c r="G70" s="20">
        <v>5</v>
      </c>
      <c r="H70" s="20" t="s">
        <v>662</v>
      </c>
      <c r="I70" s="45">
        <v>12</v>
      </c>
      <c r="J70" s="45">
        <v>12</v>
      </c>
      <c r="K70" s="45">
        <v>12</v>
      </c>
      <c r="L70" s="45"/>
      <c r="M70" s="45"/>
      <c r="N70" s="45"/>
      <c r="O70" s="45"/>
      <c r="P70" s="45"/>
      <c r="Q70" s="45"/>
      <c r="R70" s="45"/>
      <c r="S70" s="20"/>
      <c r="T70" s="20"/>
      <c r="U70" s="20"/>
      <c r="V70" s="20" t="s">
        <v>852</v>
      </c>
      <c r="W70" s="20"/>
    </row>
    <row r="71" ht="67.5" spans="1:23">
      <c r="A71" s="20"/>
      <c r="B71" s="22" t="s">
        <v>962</v>
      </c>
      <c r="C71" s="23" t="s">
        <v>963</v>
      </c>
      <c r="D71" s="21"/>
      <c r="E71" s="20"/>
      <c r="F71" s="20"/>
      <c r="G71" s="20"/>
      <c r="H71" s="20"/>
      <c r="I71" s="46">
        <v>0.2</v>
      </c>
      <c r="J71" s="46">
        <v>0.2</v>
      </c>
      <c r="K71" s="46">
        <v>0.2</v>
      </c>
      <c r="L71" s="45"/>
      <c r="M71" s="45"/>
      <c r="N71" s="45"/>
      <c r="O71" s="45"/>
      <c r="P71" s="45"/>
      <c r="Q71" s="45"/>
      <c r="R71" s="45"/>
      <c r="S71" s="20"/>
      <c r="T71" s="20"/>
      <c r="U71" s="20"/>
      <c r="V71" s="20"/>
      <c r="W71" s="20"/>
    </row>
    <row r="72" ht="67.5" spans="1:23">
      <c r="A72" s="20"/>
      <c r="B72" s="20" t="s">
        <v>962</v>
      </c>
      <c r="C72" s="21" t="s">
        <v>963</v>
      </c>
      <c r="D72" s="21" t="s">
        <v>964</v>
      </c>
      <c r="E72" s="20"/>
      <c r="F72" s="20"/>
      <c r="G72" s="20" t="s">
        <v>933</v>
      </c>
      <c r="H72" s="20" t="s">
        <v>662</v>
      </c>
      <c r="I72" s="56">
        <v>0.2</v>
      </c>
      <c r="J72" s="56">
        <v>0.2</v>
      </c>
      <c r="K72" s="56">
        <v>0.2</v>
      </c>
      <c r="L72" s="45"/>
      <c r="M72" s="45"/>
      <c r="N72" s="45"/>
      <c r="O72" s="45"/>
      <c r="P72" s="45"/>
      <c r="Q72" s="45"/>
      <c r="R72" s="45"/>
      <c r="S72" s="20"/>
      <c r="T72" s="20"/>
      <c r="U72" s="20"/>
      <c r="V72" s="20" t="s">
        <v>852</v>
      </c>
      <c r="W72" s="20"/>
    </row>
  </sheetData>
  <mergeCells count="34">
    <mergeCell ref="S1:T1"/>
    <mergeCell ref="V1:W1"/>
    <mergeCell ref="B2:R2"/>
    <mergeCell ref="A3:C3"/>
    <mergeCell ref="L3:M3"/>
    <mergeCell ref="S3:T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A3" workbookViewId="0">
      <selection activeCell="B29" sqref="B29"/>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57"/>
      <c r="H1" s="95" t="s">
        <v>30</v>
      </c>
    </row>
    <row r="2" ht="24.2" customHeight="1" spans="1:8">
      <c r="A2" s="136" t="s">
        <v>6</v>
      </c>
      <c r="B2" s="136"/>
      <c r="C2" s="136"/>
      <c r="D2" s="136"/>
      <c r="E2" s="136"/>
      <c r="F2" s="136"/>
      <c r="G2" s="136"/>
      <c r="H2" s="136"/>
    </row>
    <row r="3" ht="17.25" customHeight="1" spans="1:8">
      <c r="A3" s="75" t="s">
        <v>31</v>
      </c>
      <c r="B3" s="75"/>
      <c r="C3" s="75"/>
      <c r="D3" s="75"/>
      <c r="E3" s="75"/>
      <c r="F3" s="75"/>
      <c r="G3" s="96" t="s">
        <v>32</v>
      </c>
      <c r="H3" s="96"/>
    </row>
    <row r="4" ht="17.85" customHeight="1" spans="1:8">
      <c r="A4" s="76" t="s">
        <v>33</v>
      </c>
      <c r="B4" s="76"/>
      <c r="C4" s="76" t="s">
        <v>34</v>
      </c>
      <c r="D4" s="76"/>
      <c r="E4" s="76"/>
      <c r="F4" s="76"/>
      <c r="G4" s="76"/>
      <c r="H4" s="76"/>
    </row>
    <row r="5" ht="22.35" customHeight="1" spans="1:8">
      <c r="A5" s="76" t="s">
        <v>35</v>
      </c>
      <c r="B5" s="76" t="s">
        <v>36</v>
      </c>
      <c r="C5" s="76" t="s">
        <v>37</v>
      </c>
      <c r="D5" s="76" t="s">
        <v>36</v>
      </c>
      <c r="E5" s="76" t="s">
        <v>38</v>
      </c>
      <c r="F5" s="76" t="s">
        <v>36</v>
      </c>
      <c r="G5" s="76" t="s">
        <v>39</v>
      </c>
      <c r="H5" s="76" t="s">
        <v>36</v>
      </c>
    </row>
    <row r="6" ht="16.35" customHeight="1" spans="1:8">
      <c r="A6" s="79" t="s">
        <v>40</v>
      </c>
      <c r="B6" s="99">
        <v>3811.700669</v>
      </c>
      <c r="C6" s="71" t="s">
        <v>41</v>
      </c>
      <c r="D6" s="102">
        <v>127.2636</v>
      </c>
      <c r="E6" s="79" t="s">
        <v>42</v>
      </c>
      <c r="F6" s="78">
        <v>2826.240669</v>
      </c>
      <c r="G6" s="71" t="s">
        <v>43</v>
      </c>
      <c r="H6" s="99">
        <v>691.37152</v>
      </c>
    </row>
    <row r="7" ht="16.35" customHeight="1" spans="1:8">
      <c r="A7" s="71" t="s">
        <v>44</v>
      </c>
      <c r="B7" s="99">
        <v>3811.700669</v>
      </c>
      <c r="C7" s="71" t="s">
        <v>45</v>
      </c>
      <c r="D7" s="102"/>
      <c r="E7" s="71" t="s">
        <v>46</v>
      </c>
      <c r="F7" s="99">
        <v>2383.559169</v>
      </c>
      <c r="G7" s="71" t="s">
        <v>47</v>
      </c>
      <c r="H7" s="99">
        <v>135.1966</v>
      </c>
    </row>
    <row r="8" ht="16.35" customHeight="1" spans="1:8">
      <c r="A8" s="79" t="s">
        <v>48</v>
      </c>
      <c r="B8" s="99"/>
      <c r="C8" s="71" t="s">
        <v>49</v>
      </c>
      <c r="D8" s="102"/>
      <c r="E8" s="71" t="s">
        <v>50</v>
      </c>
      <c r="F8" s="99">
        <v>439.3695</v>
      </c>
      <c r="G8" s="71" t="s">
        <v>51</v>
      </c>
      <c r="H8" s="99"/>
    </row>
    <row r="9" ht="16.35" customHeight="1" spans="1:8">
      <c r="A9" s="71" t="s">
        <v>52</v>
      </c>
      <c r="B9" s="99"/>
      <c r="C9" s="71" t="s">
        <v>53</v>
      </c>
      <c r="D9" s="102"/>
      <c r="E9" s="71" t="s">
        <v>54</v>
      </c>
      <c r="F9" s="99">
        <v>3.312</v>
      </c>
      <c r="G9" s="71" t="s">
        <v>55</v>
      </c>
      <c r="H9" s="99"/>
    </row>
    <row r="10" ht="16.35" customHeight="1" spans="1:8">
      <c r="A10" s="71" t="s">
        <v>56</v>
      </c>
      <c r="B10" s="99"/>
      <c r="C10" s="71" t="s">
        <v>57</v>
      </c>
      <c r="D10" s="102"/>
      <c r="E10" s="79" t="s">
        <v>58</v>
      </c>
      <c r="F10" s="78">
        <v>2033.46</v>
      </c>
      <c r="G10" s="71" t="s">
        <v>59</v>
      </c>
      <c r="H10" s="99">
        <v>2188.820549</v>
      </c>
    </row>
    <row r="11" ht="16.35" customHeight="1" spans="1:8">
      <c r="A11" s="71" t="s">
        <v>60</v>
      </c>
      <c r="B11" s="99"/>
      <c r="C11" s="71" t="s">
        <v>61</v>
      </c>
      <c r="D11" s="102"/>
      <c r="E11" s="71" t="s">
        <v>62</v>
      </c>
      <c r="F11" s="99"/>
      <c r="G11" s="71" t="s">
        <v>63</v>
      </c>
      <c r="H11" s="99"/>
    </row>
    <row r="12" ht="16.35" customHeight="1" spans="1:8">
      <c r="A12" s="71" t="s">
        <v>64</v>
      </c>
      <c r="B12" s="99"/>
      <c r="C12" s="71" t="s">
        <v>65</v>
      </c>
      <c r="D12" s="102"/>
      <c r="E12" s="71" t="s">
        <v>66</v>
      </c>
      <c r="F12" s="99">
        <v>192.46</v>
      </c>
      <c r="G12" s="71" t="s">
        <v>67</v>
      </c>
      <c r="H12" s="99"/>
    </row>
    <row r="13" ht="16.35" customHeight="1" spans="1:8">
      <c r="A13" s="71" t="s">
        <v>68</v>
      </c>
      <c r="B13" s="99"/>
      <c r="C13" s="71" t="s">
        <v>69</v>
      </c>
      <c r="D13" s="102">
        <v>614.984402</v>
      </c>
      <c r="E13" s="71" t="s">
        <v>70</v>
      </c>
      <c r="F13" s="99">
        <v>200</v>
      </c>
      <c r="G13" s="71" t="s">
        <v>71</v>
      </c>
      <c r="H13" s="99"/>
    </row>
    <row r="14" ht="16.35" customHeight="1" spans="1:8">
      <c r="A14" s="71" t="s">
        <v>72</v>
      </c>
      <c r="B14" s="99"/>
      <c r="C14" s="71" t="s">
        <v>73</v>
      </c>
      <c r="D14" s="102"/>
      <c r="E14" s="71" t="s">
        <v>74</v>
      </c>
      <c r="F14" s="99"/>
      <c r="G14" s="71" t="s">
        <v>75</v>
      </c>
      <c r="H14" s="99">
        <v>203.312</v>
      </c>
    </row>
    <row r="15" ht="16.35" customHeight="1" spans="1:8">
      <c r="A15" s="71" t="s">
        <v>76</v>
      </c>
      <c r="B15" s="99"/>
      <c r="C15" s="71" t="s">
        <v>77</v>
      </c>
      <c r="D15" s="102">
        <v>130.2591</v>
      </c>
      <c r="E15" s="71" t="s">
        <v>78</v>
      </c>
      <c r="F15" s="99"/>
      <c r="G15" s="71" t="s">
        <v>79</v>
      </c>
      <c r="H15" s="99"/>
    </row>
    <row r="16" ht="16.35" customHeight="1" spans="1:8">
      <c r="A16" s="71" t="s">
        <v>80</v>
      </c>
      <c r="B16" s="99"/>
      <c r="C16" s="71" t="s">
        <v>81</v>
      </c>
      <c r="D16" s="102"/>
      <c r="E16" s="71" t="s">
        <v>82</v>
      </c>
      <c r="F16" s="99"/>
      <c r="G16" s="71" t="s">
        <v>83</v>
      </c>
      <c r="H16" s="99"/>
    </row>
    <row r="17" ht="16.35" customHeight="1" spans="1:8">
      <c r="A17" s="71" t="s">
        <v>84</v>
      </c>
      <c r="B17" s="99"/>
      <c r="C17" s="71" t="s">
        <v>85</v>
      </c>
      <c r="D17" s="102"/>
      <c r="E17" s="71" t="s">
        <v>86</v>
      </c>
      <c r="F17" s="99"/>
      <c r="G17" s="71" t="s">
        <v>87</v>
      </c>
      <c r="H17" s="99"/>
    </row>
    <row r="18" ht="16.35" customHeight="1" spans="1:8">
      <c r="A18" s="71" t="s">
        <v>88</v>
      </c>
      <c r="B18" s="99"/>
      <c r="C18" s="71" t="s">
        <v>89</v>
      </c>
      <c r="D18" s="102"/>
      <c r="E18" s="71" t="s">
        <v>90</v>
      </c>
      <c r="F18" s="99"/>
      <c r="G18" s="71" t="s">
        <v>91</v>
      </c>
      <c r="H18" s="99"/>
    </row>
    <row r="19" ht="16.35" customHeight="1" spans="1:8">
      <c r="A19" s="71" t="s">
        <v>92</v>
      </c>
      <c r="B19" s="99"/>
      <c r="C19" s="71" t="s">
        <v>93</v>
      </c>
      <c r="D19" s="102">
        <v>3803.298367</v>
      </c>
      <c r="E19" s="71" t="s">
        <v>94</v>
      </c>
      <c r="F19" s="99"/>
      <c r="G19" s="71" t="s">
        <v>95</v>
      </c>
      <c r="H19" s="99">
        <v>1641</v>
      </c>
    </row>
    <row r="20" ht="16.35" customHeight="1" spans="1:8">
      <c r="A20" s="79" t="s">
        <v>96</v>
      </c>
      <c r="B20" s="78"/>
      <c r="C20" s="71" t="s">
        <v>97</v>
      </c>
      <c r="D20" s="102"/>
      <c r="E20" s="71" t="s">
        <v>98</v>
      </c>
      <c r="F20" s="99">
        <v>1641</v>
      </c>
      <c r="G20" s="71"/>
      <c r="H20" s="99"/>
    </row>
    <row r="21" ht="16.35" customHeight="1" spans="1:8">
      <c r="A21" s="79" t="s">
        <v>99</v>
      </c>
      <c r="B21" s="78"/>
      <c r="C21" s="71" t="s">
        <v>100</v>
      </c>
      <c r="D21" s="102"/>
      <c r="E21" s="79" t="s">
        <v>101</v>
      </c>
      <c r="F21" s="78"/>
      <c r="G21" s="71"/>
      <c r="H21" s="99"/>
    </row>
    <row r="22" ht="16.35" customHeight="1" spans="1:8">
      <c r="A22" s="79" t="s">
        <v>102</v>
      </c>
      <c r="B22" s="78"/>
      <c r="C22" s="71" t="s">
        <v>103</v>
      </c>
      <c r="D22" s="102"/>
      <c r="E22" s="71"/>
      <c r="F22" s="71"/>
      <c r="G22" s="71"/>
      <c r="H22" s="99"/>
    </row>
    <row r="23" ht="16.35" customHeight="1" spans="1:8">
      <c r="A23" s="79" t="s">
        <v>104</v>
      </c>
      <c r="B23" s="78"/>
      <c r="C23" s="71" t="s">
        <v>105</v>
      </c>
      <c r="D23" s="102"/>
      <c r="E23" s="71"/>
      <c r="F23" s="71"/>
      <c r="G23" s="71"/>
      <c r="H23" s="99"/>
    </row>
    <row r="24" ht="16.35" customHeight="1" spans="1:8">
      <c r="A24" s="79" t="s">
        <v>106</v>
      </c>
      <c r="B24" s="78"/>
      <c r="C24" s="71" t="s">
        <v>107</v>
      </c>
      <c r="D24" s="102"/>
      <c r="E24" s="71"/>
      <c r="F24" s="71"/>
      <c r="G24" s="71"/>
      <c r="H24" s="99"/>
    </row>
    <row r="25" ht="16.35" customHeight="1" spans="1:8">
      <c r="A25" s="71" t="s">
        <v>108</v>
      </c>
      <c r="B25" s="99"/>
      <c r="C25" s="71" t="s">
        <v>109</v>
      </c>
      <c r="D25" s="102">
        <v>183.8952</v>
      </c>
      <c r="E25" s="71"/>
      <c r="F25" s="71"/>
      <c r="G25" s="71"/>
      <c r="H25" s="99"/>
    </row>
    <row r="26" ht="16.35" customHeight="1" spans="1:8">
      <c r="A26" s="71" t="s">
        <v>110</v>
      </c>
      <c r="B26" s="99"/>
      <c r="C26" s="71" t="s">
        <v>111</v>
      </c>
      <c r="D26" s="102"/>
      <c r="E26" s="71"/>
      <c r="F26" s="71"/>
      <c r="G26" s="71"/>
      <c r="H26" s="99"/>
    </row>
    <row r="27" ht="16.35" customHeight="1" spans="1:8">
      <c r="A27" s="71" t="s">
        <v>112</v>
      </c>
      <c r="B27" s="99"/>
      <c r="C27" s="71" t="s">
        <v>113</v>
      </c>
      <c r="D27" s="102"/>
      <c r="E27" s="71"/>
      <c r="F27" s="71"/>
      <c r="G27" s="71"/>
      <c r="H27" s="99"/>
    </row>
    <row r="28" ht="16.35" customHeight="1" spans="1:8">
      <c r="A28" s="79" t="s">
        <v>114</v>
      </c>
      <c r="B28" s="78"/>
      <c r="C28" s="71" t="s">
        <v>115</v>
      </c>
      <c r="D28" s="102"/>
      <c r="E28" s="71"/>
      <c r="F28" s="71"/>
      <c r="G28" s="71"/>
      <c r="H28" s="99"/>
    </row>
    <row r="29" ht="16.35" customHeight="1" spans="1:8">
      <c r="A29" s="79" t="s">
        <v>116</v>
      </c>
      <c r="B29" s="78"/>
      <c r="C29" s="71" t="s">
        <v>117</v>
      </c>
      <c r="D29" s="102"/>
      <c r="E29" s="71"/>
      <c r="F29" s="71"/>
      <c r="G29" s="71"/>
      <c r="H29" s="99"/>
    </row>
    <row r="30" ht="16.35" customHeight="1" spans="1:8">
      <c r="A30" s="79" t="s">
        <v>118</v>
      </c>
      <c r="B30" s="78"/>
      <c r="C30" s="71" t="s">
        <v>119</v>
      </c>
      <c r="D30" s="102"/>
      <c r="E30" s="71"/>
      <c r="F30" s="71"/>
      <c r="G30" s="71"/>
      <c r="H30" s="99"/>
    </row>
    <row r="31" ht="16.35" customHeight="1" spans="1:8">
      <c r="A31" s="79" t="s">
        <v>120</v>
      </c>
      <c r="B31" s="78"/>
      <c r="C31" s="71" t="s">
        <v>121</v>
      </c>
      <c r="D31" s="102"/>
      <c r="E31" s="71"/>
      <c r="F31" s="71"/>
      <c r="G31" s="71"/>
      <c r="H31" s="99"/>
    </row>
    <row r="32" ht="16.35" customHeight="1" spans="1:8">
      <c r="A32" s="79" t="s">
        <v>122</v>
      </c>
      <c r="B32" s="78">
        <v>1048</v>
      </c>
      <c r="C32" s="71" t="s">
        <v>123</v>
      </c>
      <c r="D32" s="102"/>
      <c r="E32" s="71"/>
      <c r="F32" s="71"/>
      <c r="G32" s="71"/>
      <c r="H32" s="99"/>
    </row>
    <row r="33" ht="16.35" customHeight="1" spans="1:8">
      <c r="A33" s="71"/>
      <c r="B33" s="71"/>
      <c r="C33" s="71" t="s">
        <v>124</v>
      </c>
      <c r="D33" s="102"/>
      <c r="E33" s="71"/>
      <c r="F33" s="71"/>
      <c r="G33" s="71"/>
      <c r="H33" s="71"/>
    </row>
    <row r="34" ht="16.35" customHeight="1" spans="1:8">
      <c r="A34" s="71"/>
      <c r="B34" s="71"/>
      <c r="C34" s="71" t="s">
        <v>125</v>
      </c>
      <c r="D34" s="102"/>
      <c r="E34" s="71"/>
      <c r="F34" s="71"/>
      <c r="G34" s="71"/>
      <c r="H34" s="71"/>
    </row>
    <row r="35" ht="16.35" customHeight="1" spans="1:8">
      <c r="A35" s="71"/>
      <c r="B35" s="71"/>
      <c r="C35" s="71" t="s">
        <v>126</v>
      </c>
      <c r="D35" s="102"/>
      <c r="E35" s="71"/>
      <c r="F35" s="71"/>
      <c r="G35" s="71"/>
      <c r="H35" s="71"/>
    </row>
    <row r="36" ht="16.35" customHeight="1" spans="1:8">
      <c r="A36" s="71"/>
      <c r="B36" s="71"/>
      <c r="C36" s="71"/>
      <c r="D36" s="71"/>
      <c r="E36" s="71"/>
      <c r="F36" s="71"/>
      <c r="G36" s="71"/>
      <c r="H36" s="71"/>
    </row>
    <row r="37" ht="16.35" customHeight="1" spans="1:8">
      <c r="A37" s="79" t="s">
        <v>127</v>
      </c>
      <c r="B37" s="78">
        <f>SUM(B6+B32)</f>
        <v>4859.700669</v>
      </c>
      <c r="C37" s="79" t="s">
        <v>128</v>
      </c>
      <c r="D37" s="78">
        <f>SUM(D6:D35)</f>
        <v>4859.700669</v>
      </c>
      <c r="E37" s="79" t="s">
        <v>128</v>
      </c>
      <c r="F37" s="78">
        <v>4859.700669</v>
      </c>
      <c r="G37" s="79" t="s">
        <v>128</v>
      </c>
      <c r="H37" s="78">
        <f>SUM(H6:H19)</f>
        <v>4859.700669</v>
      </c>
    </row>
    <row r="38" ht="16.35" customHeight="1" spans="1:8">
      <c r="A38" s="79" t="s">
        <v>129</v>
      </c>
      <c r="B38" s="78"/>
      <c r="C38" s="79" t="s">
        <v>130</v>
      </c>
      <c r="D38" s="78"/>
      <c r="E38" s="79" t="s">
        <v>130</v>
      </c>
      <c r="F38" s="78"/>
      <c r="G38" s="79" t="s">
        <v>130</v>
      </c>
      <c r="H38" s="78"/>
    </row>
    <row r="39" ht="16.35" customHeight="1" spans="1:8">
      <c r="A39" s="71"/>
      <c r="B39" s="99"/>
      <c r="C39" s="71"/>
      <c r="D39" s="99"/>
      <c r="E39" s="79"/>
      <c r="F39" s="78"/>
      <c r="G39" s="79"/>
      <c r="H39" s="78"/>
    </row>
    <row r="40" ht="16.35" customHeight="1" spans="1:8">
      <c r="A40" s="79" t="s">
        <v>131</v>
      </c>
      <c r="B40" s="78">
        <v>4859.700669</v>
      </c>
      <c r="C40" s="79" t="s">
        <v>132</v>
      </c>
      <c r="D40" s="78">
        <v>4859.700669</v>
      </c>
      <c r="E40" s="79" t="s">
        <v>132</v>
      </c>
      <c r="F40" s="78">
        <v>4859.700669</v>
      </c>
      <c r="G40" s="79" t="s">
        <v>132</v>
      </c>
      <c r="H40" s="78">
        <v>4859.700669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
  <sheetViews>
    <sheetView zoomScale="130" zoomScaleNormal="130" topLeftCell="A5" workbookViewId="0">
      <selection activeCell="F21" sqref="F21"/>
    </sheetView>
  </sheetViews>
  <sheetFormatPr defaultColWidth="10" defaultRowHeight="13.5"/>
  <cols>
    <col min="1" max="1" width="5.875" customWidth="1"/>
    <col min="2" max="2" width="16.125" customWidth="1"/>
    <col min="3" max="3" width="8.25" customWidth="1"/>
    <col min="4" max="25" width="7.75" customWidth="1"/>
  </cols>
  <sheetData>
    <row r="1" ht="16.35" customHeight="1" spans="1:25">
      <c r="A1" s="57"/>
      <c r="X1" s="95" t="s">
        <v>133</v>
      </c>
      <c r="Y1" s="95"/>
    </row>
    <row r="2" ht="33.6" customHeight="1" spans="1:25">
      <c r="A2" s="97" t="s">
        <v>7</v>
      </c>
      <c r="B2" s="97"/>
      <c r="C2" s="97"/>
      <c r="D2" s="97"/>
      <c r="E2" s="97"/>
      <c r="F2" s="97"/>
      <c r="G2" s="97"/>
      <c r="H2" s="97"/>
      <c r="I2" s="97"/>
      <c r="J2" s="97"/>
      <c r="K2" s="97"/>
      <c r="L2" s="97"/>
      <c r="M2" s="97"/>
      <c r="N2" s="97"/>
      <c r="O2" s="97"/>
      <c r="P2" s="97"/>
      <c r="Q2" s="97"/>
      <c r="R2" s="97"/>
      <c r="S2" s="97"/>
      <c r="T2" s="97"/>
      <c r="U2" s="97"/>
      <c r="V2" s="97"/>
      <c r="W2" s="97"/>
      <c r="X2" s="97"/>
      <c r="Y2" s="97"/>
    </row>
    <row r="3" ht="22.35" customHeight="1" spans="1:25">
      <c r="A3" s="75" t="s">
        <v>31</v>
      </c>
      <c r="B3" s="75"/>
      <c r="C3" s="75"/>
      <c r="D3" s="75"/>
      <c r="E3" s="75"/>
      <c r="F3" s="75"/>
      <c r="G3" s="75"/>
      <c r="H3" s="75"/>
      <c r="I3" s="75"/>
      <c r="J3" s="75"/>
      <c r="K3" s="75"/>
      <c r="L3" s="75"/>
      <c r="M3" s="75"/>
      <c r="N3" s="75"/>
      <c r="O3" s="75"/>
      <c r="P3" s="75"/>
      <c r="Q3" s="75"/>
      <c r="R3" s="75"/>
      <c r="S3" s="75"/>
      <c r="T3" s="75"/>
      <c r="U3" s="75"/>
      <c r="V3" s="75"/>
      <c r="W3" s="75"/>
      <c r="X3" s="96" t="s">
        <v>32</v>
      </c>
      <c r="Y3" s="96"/>
    </row>
    <row r="4" ht="22.35" customHeight="1" spans="1:25">
      <c r="A4" s="60" t="s">
        <v>134</v>
      </c>
      <c r="B4" s="60" t="s">
        <v>135</v>
      </c>
      <c r="C4" s="60" t="s">
        <v>136</v>
      </c>
      <c r="D4" s="60" t="s">
        <v>137</v>
      </c>
      <c r="E4" s="60"/>
      <c r="F4" s="60"/>
      <c r="G4" s="60"/>
      <c r="H4" s="60"/>
      <c r="I4" s="60"/>
      <c r="J4" s="60"/>
      <c r="K4" s="60"/>
      <c r="L4" s="60"/>
      <c r="M4" s="60"/>
      <c r="N4" s="60"/>
      <c r="O4" s="60"/>
      <c r="P4" s="60"/>
      <c r="Q4" s="60"/>
      <c r="R4" s="60"/>
      <c r="S4" s="60" t="s">
        <v>129</v>
      </c>
      <c r="T4" s="60"/>
      <c r="U4" s="60"/>
      <c r="V4" s="60"/>
      <c r="W4" s="60"/>
      <c r="X4" s="60"/>
      <c r="Y4" s="60"/>
    </row>
    <row r="5" ht="22.35" customHeight="1" spans="1:25">
      <c r="A5" s="60"/>
      <c r="B5" s="60"/>
      <c r="C5" s="60"/>
      <c r="D5" s="60" t="s">
        <v>138</v>
      </c>
      <c r="E5" s="60" t="s">
        <v>139</v>
      </c>
      <c r="F5" s="60" t="s">
        <v>140</v>
      </c>
      <c r="G5" s="60" t="s">
        <v>141</v>
      </c>
      <c r="H5" s="60" t="s">
        <v>142</v>
      </c>
      <c r="I5" s="60" t="s">
        <v>143</v>
      </c>
      <c r="J5" s="60" t="s">
        <v>144</v>
      </c>
      <c r="K5" s="60"/>
      <c r="L5" s="60"/>
      <c r="M5" s="60"/>
      <c r="N5" s="60" t="s">
        <v>145</v>
      </c>
      <c r="O5" s="60" t="s">
        <v>146</v>
      </c>
      <c r="P5" s="60" t="s">
        <v>147</v>
      </c>
      <c r="Q5" s="60" t="s">
        <v>148</v>
      </c>
      <c r="R5" s="60" t="s">
        <v>149</v>
      </c>
      <c r="S5" s="60" t="s">
        <v>138</v>
      </c>
      <c r="T5" s="60" t="s">
        <v>139</v>
      </c>
      <c r="U5" s="60" t="s">
        <v>140</v>
      </c>
      <c r="V5" s="60" t="s">
        <v>141</v>
      </c>
      <c r="W5" s="60" t="s">
        <v>142</v>
      </c>
      <c r="X5" s="60" t="s">
        <v>143</v>
      </c>
      <c r="Y5" s="60" t="s">
        <v>150</v>
      </c>
    </row>
    <row r="6" ht="22.35" customHeight="1" spans="1:25">
      <c r="A6" s="60"/>
      <c r="B6" s="60"/>
      <c r="C6" s="60"/>
      <c r="D6" s="60"/>
      <c r="E6" s="60"/>
      <c r="F6" s="60"/>
      <c r="G6" s="60"/>
      <c r="H6" s="60"/>
      <c r="I6" s="60"/>
      <c r="J6" s="60" t="s">
        <v>151</v>
      </c>
      <c r="K6" s="60" t="s">
        <v>152</v>
      </c>
      <c r="L6" s="60" t="s">
        <v>153</v>
      </c>
      <c r="M6" s="60" t="s">
        <v>142</v>
      </c>
      <c r="N6" s="60"/>
      <c r="O6" s="60"/>
      <c r="P6" s="60"/>
      <c r="Q6" s="60"/>
      <c r="R6" s="60"/>
      <c r="S6" s="60"/>
      <c r="T6" s="60"/>
      <c r="U6" s="60"/>
      <c r="V6" s="60"/>
      <c r="W6" s="60"/>
      <c r="X6" s="60"/>
      <c r="Y6" s="60"/>
    </row>
    <row r="7" ht="22.9" customHeight="1" spans="1:25">
      <c r="A7" s="79"/>
      <c r="B7" s="79" t="s">
        <v>136</v>
      </c>
      <c r="C7" s="105">
        <f>SUM(C8:C13)</f>
        <v>4859.701619</v>
      </c>
      <c r="D7" s="105">
        <f>SUM(D8:D13)</f>
        <v>4859.701619</v>
      </c>
      <c r="E7" s="105">
        <f>SUM(E8:E13)</f>
        <v>3811.701619</v>
      </c>
      <c r="F7" s="105"/>
      <c r="G7" s="105"/>
      <c r="H7" s="105"/>
      <c r="I7" s="105"/>
      <c r="J7" s="105"/>
      <c r="K7" s="105"/>
      <c r="L7" s="105"/>
      <c r="M7" s="105"/>
      <c r="N7" s="105"/>
      <c r="O7" s="105"/>
      <c r="P7" s="105"/>
      <c r="Q7" s="105"/>
      <c r="R7" s="105">
        <f>SUM(R8:R13)</f>
        <v>1048</v>
      </c>
      <c r="S7" s="105"/>
      <c r="T7" s="105"/>
      <c r="U7" s="105"/>
      <c r="V7" s="105"/>
      <c r="W7" s="105"/>
      <c r="X7" s="105"/>
      <c r="Y7" s="105"/>
    </row>
    <row r="8" ht="22.9" customHeight="1" spans="1:25">
      <c r="A8" s="94" t="s">
        <v>154</v>
      </c>
      <c r="B8" s="94" t="s">
        <v>155</v>
      </c>
      <c r="C8" s="102">
        <v>1642.78</v>
      </c>
      <c r="D8" s="102">
        <v>1642.78</v>
      </c>
      <c r="E8" s="102">
        <v>1292.78</v>
      </c>
      <c r="F8" s="102"/>
      <c r="G8" s="102"/>
      <c r="H8" s="102"/>
      <c r="I8" s="102"/>
      <c r="J8" s="102"/>
      <c r="K8" s="102"/>
      <c r="L8" s="102"/>
      <c r="M8" s="102"/>
      <c r="N8" s="102"/>
      <c r="O8" s="102"/>
      <c r="P8" s="102"/>
      <c r="Q8" s="102"/>
      <c r="R8" s="102">
        <v>350</v>
      </c>
      <c r="S8" s="102"/>
      <c r="T8" s="102"/>
      <c r="U8" s="102"/>
      <c r="V8" s="102"/>
      <c r="W8" s="102"/>
      <c r="X8" s="102"/>
      <c r="Y8" s="102"/>
    </row>
    <row r="9" ht="22.9" customHeight="1" spans="1:25">
      <c r="A9" s="94" t="s">
        <v>156</v>
      </c>
      <c r="B9" s="94" t="s">
        <v>157</v>
      </c>
      <c r="C9" s="102">
        <v>736.369198</v>
      </c>
      <c r="D9" s="102">
        <v>736.369198</v>
      </c>
      <c r="E9" s="99">
        <v>736.369198</v>
      </c>
      <c r="F9" s="99"/>
      <c r="G9" s="99"/>
      <c r="H9" s="99"/>
      <c r="I9" s="99"/>
      <c r="J9" s="99"/>
      <c r="K9" s="99"/>
      <c r="L9" s="99"/>
      <c r="M9" s="99"/>
      <c r="N9" s="99"/>
      <c r="O9" s="99"/>
      <c r="P9" s="99"/>
      <c r="Q9" s="99"/>
      <c r="R9" s="99"/>
      <c r="S9" s="99"/>
      <c r="T9" s="99"/>
      <c r="U9" s="99"/>
      <c r="V9" s="99"/>
      <c r="W9" s="99"/>
      <c r="X9" s="99"/>
      <c r="Y9" s="99"/>
    </row>
    <row r="10" ht="22.9" customHeight="1" spans="1:25">
      <c r="A10" s="94" t="s">
        <v>158</v>
      </c>
      <c r="B10" s="94" t="s">
        <v>159</v>
      </c>
      <c r="C10" s="102">
        <v>1028.10107</v>
      </c>
      <c r="D10" s="102">
        <v>1028.10107</v>
      </c>
      <c r="E10" s="99">
        <v>350.10107</v>
      </c>
      <c r="F10" s="99"/>
      <c r="G10" s="99"/>
      <c r="H10" s="99"/>
      <c r="I10" s="99"/>
      <c r="J10" s="99"/>
      <c r="K10" s="99"/>
      <c r="L10" s="99"/>
      <c r="M10" s="99"/>
      <c r="N10" s="99"/>
      <c r="O10" s="99"/>
      <c r="P10" s="99"/>
      <c r="Q10" s="99"/>
      <c r="R10" s="99">
        <v>678</v>
      </c>
      <c r="S10" s="99"/>
      <c r="T10" s="99"/>
      <c r="U10" s="99"/>
      <c r="V10" s="99"/>
      <c r="W10" s="99"/>
      <c r="X10" s="99"/>
      <c r="Y10" s="99"/>
    </row>
    <row r="11" ht="22.9" customHeight="1" spans="1:25">
      <c r="A11" s="94" t="s">
        <v>160</v>
      </c>
      <c r="B11" s="94" t="s">
        <v>161</v>
      </c>
      <c r="C11" s="102">
        <v>1067.076238</v>
      </c>
      <c r="D11" s="102">
        <v>1067.076238</v>
      </c>
      <c r="E11" s="99">
        <v>1047.076238</v>
      </c>
      <c r="F11" s="99"/>
      <c r="G11" s="99"/>
      <c r="H11" s="99"/>
      <c r="I11" s="99"/>
      <c r="J11" s="99"/>
      <c r="K11" s="99"/>
      <c r="L11" s="99"/>
      <c r="M11" s="99"/>
      <c r="N11" s="99"/>
      <c r="O11" s="99"/>
      <c r="P11" s="99"/>
      <c r="Q11" s="99"/>
      <c r="R11" s="99">
        <v>20</v>
      </c>
      <c r="S11" s="99"/>
      <c r="T11" s="99"/>
      <c r="U11" s="99"/>
      <c r="V11" s="99"/>
      <c r="W11" s="99"/>
      <c r="X11" s="99"/>
      <c r="Y11" s="99"/>
    </row>
    <row r="12" ht="22.9" customHeight="1" spans="1:25">
      <c r="A12" s="94" t="s">
        <v>162</v>
      </c>
      <c r="B12" s="94" t="s">
        <v>163</v>
      </c>
      <c r="C12" s="102">
        <v>317.393325</v>
      </c>
      <c r="D12" s="102">
        <v>317.393325</v>
      </c>
      <c r="E12" s="99">
        <v>317.393325</v>
      </c>
      <c r="F12" s="99"/>
      <c r="G12" s="99"/>
      <c r="H12" s="99"/>
      <c r="I12" s="99"/>
      <c r="J12" s="99"/>
      <c r="K12" s="99"/>
      <c r="L12" s="99"/>
      <c r="M12" s="99"/>
      <c r="N12" s="99"/>
      <c r="O12" s="99"/>
      <c r="P12" s="99"/>
      <c r="Q12" s="99"/>
      <c r="R12" s="99"/>
      <c r="S12" s="99"/>
      <c r="T12" s="99"/>
      <c r="U12" s="99"/>
      <c r="V12" s="99"/>
      <c r="W12" s="99"/>
      <c r="X12" s="99"/>
      <c r="Y12" s="99"/>
    </row>
    <row r="13" ht="22.9" customHeight="1" spans="1:25">
      <c r="A13" s="94" t="s">
        <v>164</v>
      </c>
      <c r="B13" s="94" t="s">
        <v>165</v>
      </c>
      <c r="C13" s="102">
        <v>67.981788</v>
      </c>
      <c r="D13" s="102">
        <v>67.981788</v>
      </c>
      <c r="E13" s="99">
        <v>67.981788</v>
      </c>
      <c r="F13" s="99"/>
      <c r="G13" s="99"/>
      <c r="H13" s="99"/>
      <c r="I13" s="99"/>
      <c r="J13" s="99"/>
      <c r="K13" s="99"/>
      <c r="L13" s="99"/>
      <c r="M13" s="99"/>
      <c r="N13" s="99"/>
      <c r="O13" s="99"/>
      <c r="P13" s="99"/>
      <c r="Q13" s="99"/>
      <c r="R13" s="99"/>
      <c r="S13" s="99"/>
      <c r="T13" s="99"/>
      <c r="U13" s="99"/>
      <c r="V13" s="99"/>
      <c r="W13" s="99"/>
      <c r="X13" s="99"/>
      <c r="Y13" s="99"/>
    </row>
    <row r="14" ht="16.35" customHeight="1"/>
    <row r="15" ht="16.35" customHeight="1" spans="7:7">
      <c r="G15" s="5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9"/>
  <sheetViews>
    <sheetView zoomScale="130" zoomScaleNormal="130" topLeftCell="A109" workbookViewId="0">
      <selection activeCell="G118" sqref="G116:G118"/>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57"/>
      <c r="D1" s="126"/>
      <c r="K1" s="95" t="s">
        <v>166</v>
      </c>
    </row>
    <row r="2" ht="31.9" customHeight="1" spans="1:11">
      <c r="A2" s="97" t="s">
        <v>8</v>
      </c>
      <c r="B2" s="97"/>
      <c r="C2" s="97"/>
      <c r="D2" s="97"/>
      <c r="E2" s="97"/>
      <c r="F2" s="97"/>
      <c r="G2" s="97"/>
      <c r="H2" s="97"/>
      <c r="I2" s="97"/>
      <c r="J2" s="97"/>
      <c r="K2" s="97"/>
    </row>
    <row r="3" ht="24.95" customHeight="1" spans="1:11">
      <c r="A3" s="127" t="s">
        <v>31</v>
      </c>
      <c r="B3" s="127"/>
      <c r="C3" s="127"/>
      <c r="D3" s="127"/>
      <c r="E3" s="127"/>
      <c r="F3" s="127"/>
      <c r="G3" s="127"/>
      <c r="H3" s="127"/>
      <c r="I3" s="127"/>
      <c r="J3" s="127"/>
      <c r="K3" s="96" t="s">
        <v>32</v>
      </c>
    </row>
    <row r="4" ht="27.6" customHeight="1" spans="1:11">
      <c r="A4" s="76" t="s">
        <v>167</v>
      </c>
      <c r="B4" s="76"/>
      <c r="C4" s="76"/>
      <c r="D4" s="76" t="s">
        <v>168</v>
      </c>
      <c r="E4" s="76" t="s">
        <v>169</v>
      </c>
      <c r="F4" s="76" t="s">
        <v>136</v>
      </c>
      <c r="G4" s="76" t="s">
        <v>170</v>
      </c>
      <c r="H4" s="76" t="s">
        <v>171</v>
      </c>
      <c r="I4" s="76" t="s">
        <v>172</v>
      </c>
      <c r="J4" s="76" t="s">
        <v>173</v>
      </c>
      <c r="K4" s="76" t="s">
        <v>174</v>
      </c>
    </row>
    <row r="5" ht="25.9" customHeight="1" spans="1:11">
      <c r="A5" s="76" t="s">
        <v>175</v>
      </c>
      <c r="B5" s="76" t="s">
        <v>176</v>
      </c>
      <c r="C5" s="76" t="s">
        <v>177</v>
      </c>
      <c r="D5" s="76"/>
      <c r="E5" s="76"/>
      <c r="F5" s="76"/>
      <c r="G5" s="76"/>
      <c r="H5" s="76"/>
      <c r="I5" s="76"/>
      <c r="J5" s="76"/>
      <c r="K5" s="76"/>
    </row>
    <row r="6" ht="22.9" customHeight="1" spans="1:11">
      <c r="A6" s="128"/>
      <c r="B6" s="128"/>
      <c r="C6" s="128"/>
      <c r="D6" s="129" t="s">
        <v>136</v>
      </c>
      <c r="E6" s="129"/>
      <c r="F6" s="130">
        <v>4859.700669</v>
      </c>
      <c r="G6" s="130">
        <v>2826.240669</v>
      </c>
      <c r="H6" s="130">
        <v>2033.46</v>
      </c>
      <c r="I6" s="130"/>
      <c r="J6" s="129"/>
      <c r="K6" s="129"/>
    </row>
    <row r="7" ht="22.9" customHeight="1" spans="1:11">
      <c r="A7" s="103"/>
      <c r="B7" s="103"/>
      <c r="C7" s="103"/>
      <c r="D7" s="104">
        <v>405</v>
      </c>
      <c r="E7" s="104" t="s">
        <v>3</v>
      </c>
      <c r="F7" s="131">
        <f>F8+F32+F49+F69+F85+F103</f>
        <v>4859.700669</v>
      </c>
      <c r="G7" s="131">
        <f>G8+G32+G49+G69+G85+G103</f>
        <v>2826.240669</v>
      </c>
      <c r="H7" s="131">
        <f>H8+H32+H49+H69+H85+H103</f>
        <v>2033.46</v>
      </c>
      <c r="I7" s="131"/>
      <c r="J7" s="133"/>
      <c r="K7" s="133"/>
    </row>
    <row r="8" ht="22.9" customHeight="1" spans="1:11">
      <c r="A8" s="103"/>
      <c r="B8" s="103"/>
      <c r="C8" s="103"/>
      <c r="D8" s="104">
        <v>405001</v>
      </c>
      <c r="E8" s="104" t="s">
        <v>178</v>
      </c>
      <c r="F8" s="131">
        <v>1642.77905</v>
      </c>
      <c r="G8" s="131">
        <v>459.77905</v>
      </c>
      <c r="H8" s="131">
        <v>1183</v>
      </c>
      <c r="I8" s="131"/>
      <c r="J8" s="133"/>
      <c r="K8" s="133"/>
    </row>
    <row r="9" ht="22.9" customHeight="1" spans="1:11">
      <c r="A9" s="68">
        <v>208</v>
      </c>
      <c r="B9" s="68"/>
      <c r="C9" s="68"/>
      <c r="D9" s="94">
        <v>208</v>
      </c>
      <c r="E9" s="94" t="s">
        <v>179</v>
      </c>
      <c r="F9" s="102">
        <v>263.1521</v>
      </c>
      <c r="G9" s="102">
        <v>63.1521</v>
      </c>
      <c r="H9" s="102">
        <v>200</v>
      </c>
      <c r="I9" s="105"/>
      <c r="J9" s="124"/>
      <c r="K9" s="124"/>
    </row>
    <row r="10" ht="22.9" customHeight="1" spans="1:11">
      <c r="A10" s="68">
        <v>208</v>
      </c>
      <c r="B10" s="68" t="s">
        <v>180</v>
      </c>
      <c r="C10" s="68"/>
      <c r="D10" s="94" t="s">
        <v>181</v>
      </c>
      <c r="E10" s="94" t="s">
        <v>182</v>
      </c>
      <c r="F10" s="102">
        <v>60.626016</v>
      </c>
      <c r="G10" s="102">
        <v>60.626016</v>
      </c>
      <c r="H10" s="102"/>
      <c r="I10" s="105"/>
      <c r="J10" s="124"/>
      <c r="K10" s="124"/>
    </row>
    <row r="11" ht="22.9" customHeight="1" spans="1:11">
      <c r="A11" s="68">
        <v>208</v>
      </c>
      <c r="B11" s="68" t="s">
        <v>180</v>
      </c>
      <c r="C11" s="106" t="s">
        <v>180</v>
      </c>
      <c r="D11" s="107" t="s">
        <v>183</v>
      </c>
      <c r="E11" s="107" t="s">
        <v>184</v>
      </c>
      <c r="F11" s="132">
        <v>40.417344</v>
      </c>
      <c r="G11" s="132">
        <v>40.417344</v>
      </c>
      <c r="H11" s="132"/>
      <c r="I11" s="132"/>
      <c r="J11" s="134"/>
      <c r="K11" s="134"/>
    </row>
    <row r="12" ht="22.9" customHeight="1" spans="1:11">
      <c r="A12" s="106">
        <v>208</v>
      </c>
      <c r="B12" s="106" t="s">
        <v>180</v>
      </c>
      <c r="C12" s="106" t="s">
        <v>185</v>
      </c>
      <c r="D12" s="107" t="s">
        <v>186</v>
      </c>
      <c r="E12" s="107" t="s">
        <v>187</v>
      </c>
      <c r="F12" s="132">
        <v>20.208672</v>
      </c>
      <c r="G12" s="132">
        <v>20.208672</v>
      </c>
      <c r="H12" s="132"/>
      <c r="I12" s="132"/>
      <c r="J12" s="134"/>
      <c r="K12" s="134"/>
    </row>
    <row r="13" ht="22.9" customHeight="1" spans="1:11">
      <c r="A13" s="68">
        <v>208</v>
      </c>
      <c r="B13" s="68">
        <v>10</v>
      </c>
      <c r="C13" s="68"/>
      <c r="D13" s="94" t="s">
        <v>188</v>
      </c>
      <c r="E13" s="94" t="s">
        <v>189</v>
      </c>
      <c r="F13" s="102">
        <v>200</v>
      </c>
      <c r="G13" s="102"/>
      <c r="H13" s="102">
        <v>200</v>
      </c>
      <c r="I13" s="105"/>
      <c r="J13" s="124"/>
      <c r="K13" s="124"/>
    </row>
    <row r="14" ht="22.9" customHeight="1" spans="1:11">
      <c r="A14" s="68">
        <v>208</v>
      </c>
      <c r="B14" s="68">
        <v>10</v>
      </c>
      <c r="C14" s="68">
        <v>99</v>
      </c>
      <c r="D14" s="94" t="s">
        <v>190</v>
      </c>
      <c r="E14" s="94" t="s">
        <v>191</v>
      </c>
      <c r="F14" s="102">
        <v>200</v>
      </c>
      <c r="G14" s="102"/>
      <c r="H14" s="102">
        <v>200</v>
      </c>
      <c r="I14" s="105"/>
      <c r="J14" s="124"/>
      <c r="K14" s="124"/>
    </row>
    <row r="15" ht="22.9" customHeight="1" spans="1:11">
      <c r="A15" s="106">
        <v>208</v>
      </c>
      <c r="B15" s="106">
        <v>99</v>
      </c>
      <c r="C15" s="106"/>
      <c r="D15" s="107" t="s">
        <v>192</v>
      </c>
      <c r="E15" s="107" t="s">
        <v>193</v>
      </c>
      <c r="F15" s="132">
        <v>2.526084</v>
      </c>
      <c r="G15" s="132">
        <v>2.526084</v>
      </c>
      <c r="H15" s="132"/>
      <c r="I15" s="132"/>
      <c r="J15" s="134"/>
      <c r="K15" s="134"/>
    </row>
    <row r="16" ht="22.9" customHeight="1" spans="1:11">
      <c r="A16" s="106">
        <v>208</v>
      </c>
      <c r="B16" s="106">
        <v>99</v>
      </c>
      <c r="C16" s="106">
        <v>99</v>
      </c>
      <c r="D16" s="107" t="s">
        <v>194</v>
      </c>
      <c r="E16" s="107" t="s">
        <v>195</v>
      </c>
      <c r="F16" s="132">
        <v>2.526084</v>
      </c>
      <c r="G16" s="132">
        <v>2.526084</v>
      </c>
      <c r="H16" s="132"/>
      <c r="I16" s="132"/>
      <c r="J16" s="134"/>
      <c r="K16" s="134"/>
    </row>
    <row r="17" ht="22.9" customHeight="1" spans="1:11">
      <c r="A17" s="68">
        <v>210</v>
      </c>
      <c r="B17" s="68"/>
      <c r="C17" s="68"/>
      <c r="D17" s="94">
        <v>210</v>
      </c>
      <c r="E17" s="94" t="s">
        <v>196</v>
      </c>
      <c r="F17" s="102">
        <v>21.471714</v>
      </c>
      <c r="G17" s="102">
        <v>21.471714</v>
      </c>
      <c r="H17" s="102"/>
      <c r="I17" s="105"/>
      <c r="J17" s="124"/>
      <c r="K17" s="124"/>
    </row>
    <row r="18" ht="22.9" customHeight="1" spans="1:11">
      <c r="A18" s="106">
        <v>210</v>
      </c>
      <c r="B18" s="106">
        <v>11</v>
      </c>
      <c r="C18" s="106"/>
      <c r="D18" s="107" t="s">
        <v>197</v>
      </c>
      <c r="E18" s="107" t="s">
        <v>198</v>
      </c>
      <c r="F18" s="132">
        <v>21.471714</v>
      </c>
      <c r="G18" s="132">
        <v>21.471714</v>
      </c>
      <c r="H18" s="132"/>
      <c r="I18" s="132"/>
      <c r="J18" s="134"/>
      <c r="K18" s="134"/>
    </row>
    <row r="19" ht="22.9" customHeight="1" spans="1:11">
      <c r="A19" s="68">
        <v>210</v>
      </c>
      <c r="B19" s="68">
        <v>11</v>
      </c>
      <c r="C19" s="68" t="s">
        <v>199</v>
      </c>
      <c r="D19" s="94" t="s">
        <v>200</v>
      </c>
      <c r="E19" s="94" t="s">
        <v>201</v>
      </c>
      <c r="F19" s="102">
        <v>21.471714</v>
      </c>
      <c r="G19" s="102">
        <v>21.471714</v>
      </c>
      <c r="H19" s="102"/>
      <c r="I19" s="105"/>
      <c r="J19" s="124"/>
      <c r="K19" s="124"/>
    </row>
    <row r="20" ht="22.9" customHeight="1" spans="1:11">
      <c r="A20" s="68">
        <v>214</v>
      </c>
      <c r="B20" s="68"/>
      <c r="C20" s="68"/>
      <c r="D20" s="94">
        <v>214</v>
      </c>
      <c r="E20" s="94" t="s">
        <v>202</v>
      </c>
      <c r="F20" s="102">
        <v>1327.842228</v>
      </c>
      <c r="G20" s="102">
        <v>344.842228</v>
      </c>
      <c r="H20" s="102">
        <v>983</v>
      </c>
      <c r="I20" s="105"/>
      <c r="J20" s="124"/>
      <c r="K20" s="124"/>
    </row>
    <row r="21" ht="22.9" customHeight="1" spans="1:11">
      <c r="A21" s="106">
        <v>214</v>
      </c>
      <c r="B21" s="106" t="s">
        <v>199</v>
      </c>
      <c r="C21" s="106"/>
      <c r="D21" s="107" t="s">
        <v>203</v>
      </c>
      <c r="E21" s="107" t="s">
        <v>204</v>
      </c>
      <c r="F21" s="132">
        <v>1227.842228</v>
      </c>
      <c r="G21" s="132">
        <v>344.842228</v>
      </c>
      <c r="H21" s="132">
        <v>883</v>
      </c>
      <c r="I21" s="132"/>
      <c r="J21" s="134"/>
      <c r="K21" s="134"/>
    </row>
    <row r="22" ht="22.9" customHeight="1" spans="1:11">
      <c r="A22" s="68">
        <v>214</v>
      </c>
      <c r="B22" s="68" t="s">
        <v>199</v>
      </c>
      <c r="C22" s="68" t="s">
        <v>199</v>
      </c>
      <c r="D22" s="94" t="s">
        <v>205</v>
      </c>
      <c r="E22" s="94" t="s">
        <v>206</v>
      </c>
      <c r="F22" s="102">
        <v>364.842228</v>
      </c>
      <c r="G22" s="102">
        <v>344.842228</v>
      </c>
      <c r="H22" s="102">
        <v>20</v>
      </c>
      <c r="I22" s="105"/>
      <c r="J22" s="124"/>
      <c r="K22" s="124"/>
    </row>
    <row r="23" ht="22.9" customHeight="1" spans="1:11">
      <c r="A23" s="68">
        <v>214</v>
      </c>
      <c r="B23" s="68" t="s">
        <v>199</v>
      </c>
      <c r="C23" s="68">
        <v>10</v>
      </c>
      <c r="D23" s="94" t="s">
        <v>207</v>
      </c>
      <c r="E23" s="94" t="s">
        <v>208</v>
      </c>
      <c r="F23" s="102">
        <v>5</v>
      </c>
      <c r="G23" s="102"/>
      <c r="H23" s="102">
        <v>5</v>
      </c>
      <c r="I23" s="105"/>
      <c r="J23" s="124"/>
      <c r="K23" s="124"/>
    </row>
    <row r="24" ht="22.9" customHeight="1" spans="1:11">
      <c r="A24" s="106">
        <v>214</v>
      </c>
      <c r="B24" s="106" t="s">
        <v>199</v>
      </c>
      <c r="C24" s="106">
        <v>14</v>
      </c>
      <c r="D24" s="107" t="s">
        <v>209</v>
      </c>
      <c r="E24" s="107" t="s">
        <v>210</v>
      </c>
      <c r="F24" s="132">
        <v>556</v>
      </c>
      <c r="G24" s="132"/>
      <c r="H24" s="132">
        <v>556</v>
      </c>
      <c r="I24" s="132"/>
      <c r="J24" s="134"/>
      <c r="K24" s="134"/>
    </row>
    <row r="25" ht="22.9" customHeight="1" spans="1:11">
      <c r="A25" s="106">
        <v>214</v>
      </c>
      <c r="B25" s="106" t="s">
        <v>199</v>
      </c>
      <c r="C25" s="106">
        <v>22</v>
      </c>
      <c r="D25" s="107" t="s">
        <v>211</v>
      </c>
      <c r="E25" s="107" t="s">
        <v>212</v>
      </c>
      <c r="F25" s="132">
        <v>2</v>
      </c>
      <c r="G25" s="132"/>
      <c r="H25" s="132">
        <v>2</v>
      </c>
      <c r="I25" s="132"/>
      <c r="J25" s="134"/>
      <c r="K25" s="134"/>
    </row>
    <row r="26" ht="22.9" customHeight="1" spans="1:11">
      <c r="A26" s="106">
        <v>214</v>
      </c>
      <c r="B26" s="106" t="s">
        <v>199</v>
      </c>
      <c r="C26" s="106">
        <v>99</v>
      </c>
      <c r="D26" s="107" t="s">
        <v>213</v>
      </c>
      <c r="E26" s="107" t="s">
        <v>214</v>
      </c>
      <c r="F26" s="132">
        <v>300</v>
      </c>
      <c r="G26" s="132"/>
      <c r="H26" s="132">
        <v>300</v>
      </c>
      <c r="I26" s="132"/>
      <c r="J26" s="134"/>
      <c r="K26" s="134"/>
    </row>
    <row r="27" ht="22.9" customHeight="1" spans="1:11">
      <c r="A27" s="106">
        <v>214</v>
      </c>
      <c r="B27" s="106" t="s">
        <v>215</v>
      </c>
      <c r="C27" s="106"/>
      <c r="D27" s="107" t="s">
        <v>216</v>
      </c>
      <c r="E27" s="107" t="s">
        <v>217</v>
      </c>
      <c r="F27" s="132">
        <v>100</v>
      </c>
      <c r="G27" s="132"/>
      <c r="H27" s="132">
        <v>100</v>
      </c>
      <c r="I27" s="132"/>
      <c r="J27" s="134"/>
      <c r="K27" s="134"/>
    </row>
    <row r="28" ht="22.9" customHeight="1" spans="1:11">
      <c r="A28" s="106">
        <v>214</v>
      </c>
      <c r="B28" s="106" t="s">
        <v>215</v>
      </c>
      <c r="C28" s="106" t="s">
        <v>185</v>
      </c>
      <c r="D28" s="107" t="s">
        <v>218</v>
      </c>
      <c r="E28" s="107" t="s">
        <v>219</v>
      </c>
      <c r="F28" s="132">
        <v>100</v>
      </c>
      <c r="G28" s="132"/>
      <c r="H28" s="132">
        <v>100</v>
      </c>
      <c r="I28" s="132"/>
      <c r="J28" s="134"/>
      <c r="K28" s="134"/>
    </row>
    <row r="29" ht="22.9" customHeight="1" spans="1:11">
      <c r="A29" s="106">
        <v>221</v>
      </c>
      <c r="B29" s="106"/>
      <c r="C29" s="106"/>
      <c r="D29" s="107">
        <v>221</v>
      </c>
      <c r="E29" s="107" t="s">
        <v>220</v>
      </c>
      <c r="F29" s="132">
        <v>30.313008</v>
      </c>
      <c r="G29" s="132">
        <v>30.313008</v>
      </c>
      <c r="H29" s="132"/>
      <c r="I29" s="132"/>
      <c r="J29" s="134"/>
      <c r="K29" s="134"/>
    </row>
    <row r="30" ht="22.9" customHeight="1" spans="1:11">
      <c r="A30" s="106">
        <v>221</v>
      </c>
      <c r="B30" s="106" t="s">
        <v>215</v>
      </c>
      <c r="C30" s="106"/>
      <c r="D30" s="107" t="s">
        <v>221</v>
      </c>
      <c r="E30" s="107" t="s">
        <v>222</v>
      </c>
      <c r="F30" s="132">
        <v>30.313008</v>
      </c>
      <c r="G30" s="132">
        <v>30.313008</v>
      </c>
      <c r="H30" s="132"/>
      <c r="I30" s="132"/>
      <c r="J30" s="134"/>
      <c r="K30" s="134"/>
    </row>
    <row r="31" ht="22.9" customHeight="1" spans="1:11">
      <c r="A31" s="106">
        <v>221</v>
      </c>
      <c r="B31" s="106" t="s">
        <v>215</v>
      </c>
      <c r="C31" s="106" t="s">
        <v>199</v>
      </c>
      <c r="D31" s="107" t="s">
        <v>223</v>
      </c>
      <c r="E31" s="107" t="s">
        <v>224</v>
      </c>
      <c r="F31" s="132">
        <v>30.313008</v>
      </c>
      <c r="G31" s="132">
        <v>30.313008</v>
      </c>
      <c r="H31" s="132"/>
      <c r="I31" s="132"/>
      <c r="J31" s="134"/>
      <c r="K31" s="134"/>
    </row>
    <row r="32" ht="22.9" customHeight="1" spans="1:11">
      <c r="A32" s="106"/>
      <c r="B32" s="106"/>
      <c r="C32" s="106"/>
      <c r="D32" s="104" t="s">
        <v>156</v>
      </c>
      <c r="E32" s="104" t="s">
        <v>157</v>
      </c>
      <c r="F32" s="131">
        <v>736.369198</v>
      </c>
      <c r="G32" s="131">
        <v>716.369198</v>
      </c>
      <c r="H32" s="131">
        <v>20</v>
      </c>
      <c r="I32" s="132"/>
      <c r="J32" s="134"/>
      <c r="K32" s="134"/>
    </row>
    <row r="33" ht="22.9" customHeight="1" spans="1:11">
      <c r="A33" s="106" t="s">
        <v>225</v>
      </c>
      <c r="B33" s="106"/>
      <c r="C33" s="106"/>
      <c r="D33" s="107" t="s">
        <v>225</v>
      </c>
      <c r="E33" s="107" t="s">
        <v>179</v>
      </c>
      <c r="F33" s="132">
        <v>119.363784</v>
      </c>
      <c r="G33" s="132">
        <v>119.363784</v>
      </c>
      <c r="H33" s="132"/>
      <c r="I33" s="132"/>
      <c r="J33" s="134"/>
      <c r="K33" s="134"/>
    </row>
    <row r="34" ht="22.9" customHeight="1" spans="1:11">
      <c r="A34" s="106" t="s">
        <v>225</v>
      </c>
      <c r="B34" s="106" t="s">
        <v>180</v>
      </c>
      <c r="C34" s="106"/>
      <c r="D34" s="107" t="s">
        <v>181</v>
      </c>
      <c r="E34" s="107" t="s">
        <v>182</v>
      </c>
      <c r="F34" s="132">
        <v>93.876192</v>
      </c>
      <c r="G34" s="132">
        <v>93.876192</v>
      </c>
      <c r="H34" s="132"/>
      <c r="I34" s="132"/>
      <c r="J34" s="134"/>
      <c r="K34" s="134"/>
    </row>
    <row r="35" ht="22.9" customHeight="1" spans="1:11">
      <c r="A35" s="106" t="s">
        <v>225</v>
      </c>
      <c r="B35" s="106" t="s">
        <v>180</v>
      </c>
      <c r="C35" s="106" t="s">
        <v>180</v>
      </c>
      <c r="D35" s="107" t="s">
        <v>183</v>
      </c>
      <c r="E35" s="107" t="s">
        <v>184</v>
      </c>
      <c r="F35" s="132">
        <v>62.584128</v>
      </c>
      <c r="G35" s="132">
        <v>62.584128</v>
      </c>
      <c r="H35" s="132"/>
      <c r="I35" s="132"/>
      <c r="J35" s="134"/>
      <c r="K35" s="134"/>
    </row>
    <row r="36" ht="22.9" customHeight="1" spans="1:11">
      <c r="A36" s="106" t="s">
        <v>225</v>
      </c>
      <c r="B36" s="106" t="s">
        <v>180</v>
      </c>
      <c r="C36" s="106" t="s">
        <v>185</v>
      </c>
      <c r="D36" s="107" t="s">
        <v>186</v>
      </c>
      <c r="E36" s="107" t="s">
        <v>187</v>
      </c>
      <c r="F36" s="132">
        <v>31.292064</v>
      </c>
      <c r="G36" s="132">
        <v>31.292064</v>
      </c>
      <c r="H36" s="132"/>
      <c r="I36" s="132"/>
      <c r="J36" s="134"/>
      <c r="K36" s="134"/>
    </row>
    <row r="37" ht="22.9" customHeight="1" spans="1:11">
      <c r="A37" s="106" t="s">
        <v>225</v>
      </c>
      <c r="B37" s="106" t="s">
        <v>226</v>
      </c>
      <c r="C37" s="106"/>
      <c r="D37" s="107" t="s">
        <v>192</v>
      </c>
      <c r="E37" s="107" t="s">
        <v>193</v>
      </c>
      <c r="F37" s="132">
        <v>25.487592</v>
      </c>
      <c r="G37" s="132">
        <v>25.487592</v>
      </c>
      <c r="H37" s="132"/>
      <c r="I37" s="132"/>
      <c r="J37" s="134"/>
      <c r="K37" s="134"/>
    </row>
    <row r="38" ht="22.9" customHeight="1" spans="1:11">
      <c r="A38" s="106" t="s">
        <v>225</v>
      </c>
      <c r="B38" s="106" t="s">
        <v>226</v>
      </c>
      <c r="C38" s="106" t="s">
        <v>226</v>
      </c>
      <c r="D38" s="107" t="s">
        <v>194</v>
      </c>
      <c r="E38" s="107" t="s">
        <v>195</v>
      </c>
      <c r="F38" s="132">
        <v>25.487592</v>
      </c>
      <c r="G38" s="132">
        <v>25.487592</v>
      </c>
      <c r="H38" s="132"/>
      <c r="I38" s="132"/>
      <c r="J38" s="134"/>
      <c r="K38" s="134"/>
    </row>
    <row r="39" ht="22.9" customHeight="1" spans="1:11">
      <c r="A39" s="106" t="s">
        <v>227</v>
      </c>
      <c r="B39" s="106"/>
      <c r="C39" s="106"/>
      <c r="D39" s="107" t="s">
        <v>227</v>
      </c>
      <c r="E39" s="107" t="s">
        <v>196</v>
      </c>
      <c r="F39" s="132">
        <v>33.247818</v>
      </c>
      <c r="G39" s="132">
        <v>33.247818</v>
      </c>
      <c r="H39" s="132"/>
      <c r="I39" s="132"/>
      <c r="J39" s="134"/>
      <c r="K39" s="134"/>
    </row>
    <row r="40" ht="22.9" customHeight="1" spans="1:11">
      <c r="A40" s="106" t="s">
        <v>227</v>
      </c>
      <c r="B40" s="106" t="s">
        <v>228</v>
      </c>
      <c r="C40" s="106"/>
      <c r="D40" s="107" t="s">
        <v>197</v>
      </c>
      <c r="E40" s="107" t="s">
        <v>198</v>
      </c>
      <c r="F40" s="132">
        <v>33.247818</v>
      </c>
      <c r="G40" s="132">
        <v>33.247818</v>
      </c>
      <c r="H40" s="132"/>
      <c r="I40" s="132"/>
      <c r="J40" s="134"/>
      <c r="K40" s="134"/>
    </row>
    <row r="41" ht="22.9" customHeight="1" spans="1:11">
      <c r="A41" s="106" t="s">
        <v>227</v>
      </c>
      <c r="B41" s="106" t="s">
        <v>228</v>
      </c>
      <c r="C41" s="106" t="s">
        <v>215</v>
      </c>
      <c r="D41" s="107">
        <v>2101102</v>
      </c>
      <c r="E41" s="107" t="s">
        <v>229</v>
      </c>
      <c r="F41" s="132">
        <v>33.247818</v>
      </c>
      <c r="G41" s="132">
        <v>33.247818</v>
      </c>
      <c r="H41" s="132"/>
      <c r="I41" s="132"/>
      <c r="J41" s="134"/>
      <c r="K41" s="134"/>
    </row>
    <row r="42" ht="22.9" customHeight="1" spans="1:11">
      <c r="A42" s="106">
        <v>214</v>
      </c>
      <c r="B42" s="106"/>
      <c r="C42" s="106"/>
      <c r="D42" s="107">
        <v>214</v>
      </c>
      <c r="E42" s="107" t="s">
        <v>202</v>
      </c>
      <c r="F42" s="132">
        <v>536.8195</v>
      </c>
      <c r="G42" s="132">
        <v>516.8195</v>
      </c>
      <c r="H42" s="132">
        <v>20</v>
      </c>
      <c r="I42" s="132"/>
      <c r="J42" s="134"/>
      <c r="K42" s="134"/>
    </row>
    <row r="43" ht="22.9" customHeight="1" spans="1:11">
      <c r="A43" s="106">
        <v>214</v>
      </c>
      <c r="B43" s="106" t="s">
        <v>199</v>
      </c>
      <c r="C43" s="106"/>
      <c r="D43" s="107" t="s">
        <v>203</v>
      </c>
      <c r="E43" s="107" t="s">
        <v>204</v>
      </c>
      <c r="F43" s="132">
        <v>536.8195</v>
      </c>
      <c r="G43" s="132">
        <v>516.8195</v>
      </c>
      <c r="H43" s="132">
        <v>20</v>
      </c>
      <c r="I43" s="132"/>
      <c r="J43" s="134"/>
      <c r="K43" s="134"/>
    </row>
    <row r="44" ht="22.9" customHeight="1" spans="1:11">
      <c r="A44" s="106">
        <v>214</v>
      </c>
      <c r="B44" s="106" t="s">
        <v>199</v>
      </c>
      <c r="C44" s="106">
        <v>99</v>
      </c>
      <c r="D44" s="107">
        <v>2040199</v>
      </c>
      <c r="E44" s="107" t="s">
        <v>214</v>
      </c>
      <c r="F44" s="132">
        <v>516.8195</v>
      </c>
      <c r="G44" s="132">
        <v>516.8195</v>
      </c>
      <c r="H44" s="132"/>
      <c r="I44" s="132"/>
      <c r="J44" s="134"/>
      <c r="K44" s="134"/>
    </row>
    <row r="45" ht="22.9" customHeight="1" spans="1:11">
      <c r="A45" s="106">
        <v>204</v>
      </c>
      <c r="B45" s="106" t="s">
        <v>199</v>
      </c>
      <c r="C45" s="106">
        <v>10</v>
      </c>
      <c r="D45" s="107">
        <v>2140110</v>
      </c>
      <c r="E45" s="107" t="s">
        <v>208</v>
      </c>
      <c r="F45" s="132">
        <v>20</v>
      </c>
      <c r="G45" s="132"/>
      <c r="H45" s="132">
        <v>20</v>
      </c>
      <c r="I45" s="132"/>
      <c r="J45" s="134"/>
      <c r="K45" s="134"/>
    </row>
    <row r="46" ht="22.9" customHeight="1" spans="1:11">
      <c r="A46" s="106" t="s">
        <v>230</v>
      </c>
      <c r="B46" s="106"/>
      <c r="C46" s="106"/>
      <c r="D46" s="107" t="s">
        <v>230</v>
      </c>
      <c r="E46" s="107" t="s">
        <v>220</v>
      </c>
      <c r="F46" s="132">
        <v>46.938096</v>
      </c>
      <c r="G46" s="132">
        <v>46.938096</v>
      </c>
      <c r="H46" s="132"/>
      <c r="I46" s="132"/>
      <c r="J46" s="134"/>
      <c r="K46" s="134"/>
    </row>
    <row r="47" ht="22.9" customHeight="1" spans="1:11">
      <c r="A47" s="106" t="s">
        <v>230</v>
      </c>
      <c r="B47" s="106" t="s">
        <v>215</v>
      </c>
      <c r="C47" s="106"/>
      <c r="D47" s="107" t="s">
        <v>221</v>
      </c>
      <c r="E47" s="107" t="s">
        <v>222</v>
      </c>
      <c r="F47" s="132">
        <v>46.938096</v>
      </c>
      <c r="G47" s="132">
        <v>46.938096</v>
      </c>
      <c r="H47" s="132"/>
      <c r="I47" s="132"/>
      <c r="J47" s="134"/>
      <c r="K47" s="134"/>
    </row>
    <row r="48" ht="22.9" customHeight="1" spans="1:11">
      <c r="A48" s="106" t="s">
        <v>230</v>
      </c>
      <c r="B48" s="106" t="s">
        <v>215</v>
      </c>
      <c r="C48" s="106" t="s">
        <v>199</v>
      </c>
      <c r="D48" s="107" t="s">
        <v>223</v>
      </c>
      <c r="E48" s="107" t="s">
        <v>224</v>
      </c>
      <c r="F48" s="132">
        <v>46.938096</v>
      </c>
      <c r="G48" s="132">
        <v>46.938096</v>
      </c>
      <c r="H48" s="132"/>
      <c r="I48" s="132"/>
      <c r="J48" s="134"/>
      <c r="K48" s="134"/>
    </row>
    <row r="49" ht="22.9" customHeight="1" spans="1:11">
      <c r="A49" s="106"/>
      <c r="B49" s="106"/>
      <c r="C49" s="106"/>
      <c r="D49" s="104" t="s">
        <v>158</v>
      </c>
      <c r="E49" s="104" t="s">
        <v>231</v>
      </c>
      <c r="F49" s="131">
        <v>1028.10107</v>
      </c>
      <c r="G49" s="131">
        <v>350.10107</v>
      </c>
      <c r="H49" s="131">
        <v>678</v>
      </c>
      <c r="I49" s="132"/>
      <c r="J49" s="134"/>
      <c r="K49" s="134"/>
    </row>
    <row r="50" ht="22.9" customHeight="1" spans="1:11">
      <c r="A50" s="106" t="s">
        <v>232</v>
      </c>
      <c r="B50" s="106"/>
      <c r="C50" s="106"/>
      <c r="D50" s="107">
        <v>201</v>
      </c>
      <c r="E50" s="107" t="s">
        <v>233</v>
      </c>
      <c r="F50" s="132">
        <v>127.2636</v>
      </c>
      <c r="G50" s="132">
        <v>127.2636</v>
      </c>
      <c r="H50" s="132"/>
      <c r="I50" s="132"/>
      <c r="J50" s="134"/>
      <c r="K50" s="134"/>
    </row>
    <row r="51" ht="22.9" customHeight="1" spans="1:11">
      <c r="A51" s="106" t="s">
        <v>232</v>
      </c>
      <c r="B51" s="106" t="s">
        <v>199</v>
      </c>
      <c r="C51" s="106"/>
      <c r="D51" s="107" t="s">
        <v>234</v>
      </c>
      <c r="E51" s="107" t="s">
        <v>235</v>
      </c>
      <c r="F51" s="132">
        <v>127.2636</v>
      </c>
      <c r="G51" s="132">
        <v>127.2636</v>
      </c>
      <c r="H51" s="132"/>
      <c r="I51" s="132"/>
      <c r="J51" s="134"/>
      <c r="K51" s="134"/>
    </row>
    <row r="52" ht="22.9" customHeight="1" spans="1:11">
      <c r="A52" s="106" t="s">
        <v>232</v>
      </c>
      <c r="B52" s="106" t="s">
        <v>199</v>
      </c>
      <c r="C52" s="106" t="s">
        <v>199</v>
      </c>
      <c r="D52" s="107" t="s">
        <v>236</v>
      </c>
      <c r="E52" s="107" t="s">
        <v>237</v>
      </c>
      <c r="F52" s="132">
        <v>127.2636</v>
      </c>
      <c r="G52" s="132">
        <v>127.2636</v>
      </c>
      <c r="H52" s="132"/>
      <c r="I52" s="132"/>
      <c r="J52" s="134"/>
      <c r="K52" s="134"/>
    </row>
    <row r="53" ht="22.9" customHeight="1" spans="1:11">
      <c r="A53" s="106" t="s">
        <v>225</v>
      </c>
      <c r="B53" s="106"/>
      <c r="C53" s="106"/>
      <c r="D53" s="107" t="s">
        <v>225</v>
      </c>
      <c r="E53" s="107" t="s">
        <v>238</v>
      </c>
      <c r="F53" s="132">
        <v>51.9014</v>
      </c>
      <c r="G53" s="132">
        <v>51.9014</v>
      </c>
      <c r="H53" s="132"/>
      <c r="I53" s="132"/>
      <c r="J53" s="134"/>
      <c r="K53" s="134"/>
    </row>
    <row r="54" ht="22.9" customHeight="1" spans="1:11">
      <c r="A54" s="106" t="s">
        <v>225</v>
      </c>
      <c r="B54" s="106" t="s">
        <v>180</v>
      </c>
      <c r="C54" s="106"/>
      <c r="D54" s="107" t="s">
        <v>181</v>
      </c>
      <c r="E54" s="107" t="s">
        <v>239</v>
      </c>
      <c r="F54" s="132">
        <v>46.045728</v>
      </c>
      <c r="G54" s="132">
        <v>46.045728</v>
      </c>
      <c r="H54" s="132"/>
      <c r="I54" s="132"/>
      <c r="J54" s="134"/>
      <c r="K54" s="134"/>
    </row>
    <row r="55" ht="22.9" customHeight="1" spans="1:11">
      <c r="A55" s="106" t="s">
        <v>225</v>
      </c>
      <c r="B55" s="106" t="s">
        <v>180</v>
      </c>
      <c r="C55" s="106" t="s">
        <v>180</v>
      </c>
      <c r="D55" s="107" t="s">
        <v>183</v>
      </c>
      <c r="E55" s="107" t="s">
        <v>240</v>
      </c>
      <c r="F55" s="132">
        <v>30.697152</v>
      </c>
      <c r="G55" s="132">
        <v>30.697152</v>
      </c>
      <c r="H55" s="132"/>
      <c r="I55" s="132"/>
      <c r="J55" s="134"/>
      <c r="K55" s="134"/>
    </row>
    <row r="56" ht="22.9" customHeight="1" spans="1:11">
      <c r="A56" s="106" t="s">
        <v>225</v>
      </c>
      <c r="B56" s="106" t="s">
        <v>180</v>
      </c>
      <c r="C56" s="106" t="s">
        <v>185</v>
      </c>
      <c r="D56" s="107" t="s">
        <v>186</v>
      </c>
      <c r="E56" s="107" t="s">
        <v>241</v>
      </c>
      <c r="F56" s="132">
        <v>15.348576</v>
      </c>
      <c r="G56" s="132">
        <v>15.348576</v>
      </c>
      <c r="H56" s="132"/>
      <c r="I56" s="132"/>
      <c r="J56" s="134"/>
      <c r="K56" s="134"/>
    </row>
    <row r="57" ht="22.9" customHeight="1" spans="1:11">
      <c r="A57" s="106" t="s">
        <v>225</v>
      </c>
      <c r="B57" s="106" t="s">
        <v>226</v>
      </c>
      <c r="C57" s="106"/>
      <c r="D57" s="107" t="s">
        <v>192</v>
      </c>
      <c r="E57" s="107" t="s">
        <v>242</v>
      </c>
      <c r="F57" s="132">
        <v>5.855672</v>
      </c>
      <c r="G57" s="132">
        <v>5.855672</v>
      </c>
      <c r="H57" s="132"/>
      <c r="I57" s="132"/>
      <c r="J57" s="134"/>
      <c r="K57" s="134"/>
    </row>
    <row r="58" ht="22.9" customHeight="1" spans="1:11">
      <c r="A58" s="106" t="s">
        <v>225</v>
      </c>
      <c r="B58" s="106" t="s">
        <v>226</v>
      </c>
      <c r="C58" s="106" t="s">
        <v>226</v>
      </c>
      <c r="D58" s="107" t="s">
        <v>194</v>
      </c>
      <c r="E58" s="107" t="s">
        <v>243</v>
      </c>
      <c r="F58" s="132">
        <v>5.855672</v>
      </c>
      <c r="G58" s="132">
        <v>5.855672</v>
      </c>
      <c r="H58" s="132"/>
      <c r="I58" s="132"/>
      <c r="J58" s="134"/>
      <c r="K58" s="134"/>
    </row>
    <row r="59" ht="22.9" customHeight="1" spans="1:11">
      <c r="A59" s="106" t="s">
        <v>227</v>
      </c>
      <c r="B59" s="106"/>
      <c r="C59" s="106"/>
      <c r="D59" s="107" t="s">
        <v>227</v>
      </c>
      <c r="E59" s="107" t="s">
        <v>244</v>
      </c>
      <c r="F59" s="132">
        <v>16.307862</v>
      </c>
      <c r="G59" s="132">
        <v>16.307862</v>
      </c>
      <c r="H59" s="132"/>
      <c r="I59" s="132"/>
      <c r="J59" s="134"/>
      <c r="K59" s="134"/>
    </row>
    <row r="60" ht="22.9" customHeight="1" spans="1:11">
      <c r="A60" s="106" t="s">
        <v>227</v>
      </c>
      <c r="B60" s="106" t="s">
        <v>228</v>
      </c>
      <c r="C60" s="106"/>
      <c r="D60" s="107" t="s">
        <v>197</v>
      </c>
      <c r="E60" s="107" t="s">
        <v>245</v>
      </c>
      <c r="F60" s="132">
        <v>16.307862</v>
      </c>
      <c r="G60" s="132">
        <v>16.307862</v>
      </c>
      <c r="H60" s="132"/>
      <c r="I60" s="132"/>
      <c r="J60" s="134"/>
      <c r="K60" s="134"/>
    </row>
    <row r="61" ht="22.9" customHeight="1" spans="1:11">
      <c r="A61" s="106" t="s">
        <v>227</v>
      </c>
      <c r="B61" s="106" t="s">
        <v>228</v>
      </c>
      <c r="C61" s="106" t="s">
        <v>199</v>
      </c>
      <c r="D61" s="107" t="s">
        <v>246</v>
      </c>
      <c r="E61" s="107" t="s">
        <v>247</v>
      </c>
      <c r="F61" s="132">
        <v>16.307862</v>
      </c>
      <c r="G61" s="132">
        <v>16.307862</v>
      </c>
      <c r="H61" s="132"/>
      <c r="I61" s="132"/>
      <c r="J61" s="134"/>
      <c r="K61" s="134"/>
    </row>
    <row r="62" ht="22.9" customHeight="1" spans="1:11">
      <c r="A62" s="106" t="s">
        <v>248</v>
      </c>
      <c r="B62" s="106"/>
      <c r="C62" s="106"/>
      <c r="D62" s="107" t="s">
        <v>248</v>
      </c>
      <c r="E62" s="107" t="s">
        <v>249</v>
      </c>
      <c r="F62" s="132">
        <v>809.605344</v>
      </c>
      <c r="G62" s="132">
        <v>131.605344</v>
      </c>
      <c r="H62" s="132">
        <v>678</v>
      </c>
      <c r="I62" s="132"/>
      <c r="J62" s="134"/>
      <c r="K62" s="134"/>
    </row>
    <row r="63" ht="22.9" customHeight="1" spans="1:11">
      <c r="A63" s="106" t="s">
        <v>248</v>
      </c>
      <c r="B63" s="106" t="s">
        <v>199</v>
      </c>
      <c r="C63" s="106"/>
      <c r="D63" s="107" t="s">
        <v>203</v>
      </c>
      <c r="E63" s="107" t="s">
        <v>250</v>
      </c>
      <c r="F63" s="132">
        <v>809.605344</v>
      </c>
      <c r="G63" s="132">
        <v>131.605344</v>
      </c>
      <c r="H63" s="132">
        <v>678</v>
      </c>
      <c r="I63" s="132"/>
      <c r="J63" s="134"/>
      <c r="K63" s="134"/>
    </row>
    <row r="64" ht="22.9" customHeight="1" spans="1:11">
      <c r="A64" s="106" t="s">
        <v>248</v>
      </c>
      <c r="B64" s="106" t="s">
        <v>199</v>
      </c>
      <c r="C64" s="106" t="s">
        <v>199</v>
      </c>
      <c r="D64" s="107" t="s">
        <v>205</v>
      </c>
      <c r="E64" s="107" t="s">
        <v>237</v>
      </c>
      <c r="F64" s="132">
        <v>131.605344</v>
      </c>
      <c r="G64" s="132">
        <v>131.605344</v>
      </c>
      <c r="H64" s="132"/>
      <c r="I64" s="132"/>
      <c r="J64" s="134"/>
      <c r="K64" s="134"/>
    </row>
    <row r="65" ht="22.9" customHeight="1" spans="1:11">
      <c r="A65" s="106" t="s">
        <v>248</v>
      </c>
      <c r="B65" s="106" t="s">
        <v>199</v>
      </c>
      <c r="C65" s="106" t="s">
        <v>185</v>
      </c>
      <c r="D65" s="107" t="s">
        <v>251</v>
      </c>
      <c r="E65" s="107" t="s">
        <v>252</v>
      </c>
      <c r="F65" s="132">
        <v>678</v>
      </c>
      <c r="G65" s="132"/>
      <c r="H65" s="132">
        <v>678</v>
      </c>
      <c r="I65" s="132"/>
      <c r="J65" s="134"/>
      <c r="K65" s="134"/>
    </row>
    <row r="66" ht="22.9" customHeight="1" spans="1:11">
      <c r="A66" s="106" t="s">
        <v>230</v>
      </c>
      <c r="B66" s="106"/>
      <c r="C66" s="106"/>
      <c r="D66" s="107" t="s">
        <v>230</v>
      </c>
      <c r="E66" s="107" t="s">
        <v>253</v>
      </c>
      <c r="F66" s="132">
        <v>23.022864</v>
      </c>
      <c r="G66" s="132">
        <v>23.022864</v>
      </c>
      <c r="H66" s="132"/>
      <c r="I66" s="132"/>
      <c r="J66" s="134"/>
      <c r="K66" s="134"/>
    </row>
    <row r="67" ht="22.9" customHeight="1" spans="1:11">
      <c r="A67" s="106" t="s">
        <v>230</v>
      </c>
      <c r="B67" s="106" t="s">
        <v>215</v>
      </c>
      <c r="C67" s="106"/>
      <c r="D67" s="107" t="s">
        <v>221</v>
      </c>
      <c r="E67" s="107" t="s">
        <v>254</v>
      </c>
      <c r="F67" s="132">
        <v>23.022864</v>
      </c>
      <c r="G67" s="132">
        <v>23.022864</v>
      </c>
      <c r="H67" s="132"/>
      <c r="I67" s="132"/>
      <c r="J67" s="134"/>
      <c r="K67" s="134"/>
    </row>
    <row r="68" ht="22.9" customHeight="1" spans="1:11">
      <c r="A68" s="106" t="s">
        <v>230</v>
      </c>
      <c r="B68" s="106" t="s">
        <v>215</v>
      </c>
      <c r="C68" s="106" t="s">
        <v>199</v>
      </c>
      <c r="D68" s="107" t="s">
        <v>223</v>
      </c>
      <c r="E68" s="107" t="s">
        <v>255</v>
      </c>
      <c r="F68" s="132">
        <v>23.022864</v>
      </c>
      <c r="G68" s="132">
        <v>23.022864</v>
      </c>
      <c r="H68" s="132"/>
      <c r="I68" s="132"/>
      <c r="J68" s="134"/>
      <c r="K68" s="134"/>
    </row>
    <row r="69" ht="22.9" customHeight="1" spans="1:11">
      <c r="A69" s="106"/>
      <c r="B69" s="106"/>
      <c r="C69" s="106"/>
      <c r="D69" s="104" t="s">
        <v>160</v>
      </c>
      <c r="E69" s="104" t="s">
        <v>256</v>
      </c>
      <c r="F69" s="131">
        <v>1067.076238</v>
      </c>
      <c r="G69" s="131">
        <v>1047.076238</v>
      </c>
      <c r="H69" s="131">
        <v>20</v>
      </c>
      <c r="I69" s="132"/>
      <c r="J69" s="134"/>
      <c r="K69" s="134"/>
    </row>
    <row r="70" ht="22.9" customHeight="1" spans="1:11">
      <c r="A70" s="106" t="s">
        <v>225</v>
      </c>
      <c r="B70" s="106"/>
      <c r="C70" s="106"/>
      <c r="D70" s="107" t="s">
        <v>257</v>
      </c>
      <c r="E70" s="107" t="s">
        <v>238</v>
      </c>
      <c r="F70" s="132">
        <v>146.019268</v>
      </c>
      <c r="G70" s="132">
        <v>146.019268</v>
      </c>
      <c r="H70" s="132"/>
      <c r="I70" s="132"/>
      <c r="J70" s="134"/>
      <c r="K70" s="134"/>
    </row>
    <row r="71" ht="22.9" customHeight="1" spans="1:11">
      <c r="A71" s="106" t="s">
        <v>225</v>
      </c>
      <c r="B71" s="106" t="s">
        <v>180</v>
      </c>
      <c r="C71" s="106"/>
      <c r="D71" s="107" t="s">
        <v>258</v>
      </c>
      <c r="E71" s="107" t="s">
        <v>239</v>
      </c>
      <c r="F71" s="132">
        <v>134.323488</v>
      </c>
      <c r="G71" s="132">
        <v>134.323488</v>
      </c>
      <c r="H71" s="132"/>
      <c r="I71" s="132"/>
      <c r="J71" s="134"/>
      <c r="K71" s="134"/>
    </row>
    <row r="72" ht="22.9" customHeight="1" spans="1:11">
      <c r="A72" s="106" t="s">
        <v>225</v>
      </c>
      <c r="B72" s="106" t="s">
        <v>180</v>
      </c>
      <c r="C72" s="106" t="s">
        <v>180</v>
      </c>
      <c r="D72" s="107" t="s">
        <v>259</v>
      </c>
      <c r="E72" s="107" t="s">
        <v>240</v>
      </c>
      <c r="F72" s="132">
        <v>89.548992</v>
      </c>
      <c r="G72" s="132">
        <v>89.548992</v>
      </c>
      <c r="H72" s="132"/>
      <c r="I72" s="132"/>
      <c r="J72" s="134"/>
      <c r="K72" s="134"/>
    </row>
    <row r="73" ht="22.9" customHeight="1" spans="1:11">
      <c r="A73" s="106" t="s">
        <v>225</v>
      </c>
      <c r="B73" s="106" t="s">
        <v>180</v>
      </c>
      <c r="C73" s="106" t="s">
        <v>185</v>
      </c>
      <c r="D73" s="107" t="s">
        <v>260</v>
      </c>
      <c r="E73" s="107" t="s">
        <v>241</v>
      </c>
      <c r="F73" s="132">
        <v>44.774496</v>
      </c>
      <c r="G73" s="132">
        <v>44.774496</v>
      </c>
      <c r="H73" s="132"/>
      <c r="I73" s="132"/>
      <c r="J73" s="134"/>
      <c r="K73" s="134"/>
    </row>
    <row r="74" ht="22.9" customHeight="1" spans="1:11">
      <c r="A74" s="106" t="s">
        <v>225</v>
      </c>
      <c r="B74" s="106" t="s">
        <v>226</v>
      </c>
      <c r="C74" s="106"/>
      <c r="D74" s="107" t="s">
        <v>261</v>
      </c>
      <c r="E74" s="107" t="s">
        <v>242</v>
      </c>
      <c r="F74" s="132">
        <v>11.69578</v>
      </c>
      <c r="G74" s="132">
        <v>11.69578</v>
      </c>
      <c r="H74" s="132"/>
      <c r="I74" s="132"/>
      <c r="J74" s="134"/>
      <c r="K74" s="134"/>
    </row>
    <row r="75" ht="22.9" customHeight="1" spans="1:11">
      <c r="A75" s="106" t="s">
        <v>225</v>
      </c>
      <c r="B75" s="106" t="s">
        <v>226</v>
      </c>
      <c r="C75" s="106" t="s">
        <v>226</v>
      </c>
      <c r="D75" s="107" t="s">
        <v>262</v>
      </c>
      <c r="E75" s="107" t="s">
        <v>243</v>
      </c>
      <c r="F75" s="132">
        <v>11.69578</v>
      </c>
      <c r="G75" s="132">
        <v>11.69578</v>
      </c>
      <c r="H75" s="132"/>
      <c r="I75" s="132"/>
      <c r="J75" s="134"/>
      <c r="K75" s="134"/>
    </row>
    <row r="76" ht="22.9" customHeight="1" spans="1:11">
      <c r="A76" s="106" t="s">
        <v>227</v>
      </c>
      <c r="B76" s="106"/>
      <c r="C76" s="106"/>
      <c r="D76" s="107" t="s">
        <v>263</v>
      </c>
      <c r="E76" s="107" t="s">
        <v>244</v>
      </c>
      <c r="F76" s="132">
        <v>47.572902</v>
      </c>
      <c r="G76" s="132">
        <v>47.572902</v>
      </c>
      <c r="H76" s="132"/>
      <c r="I76" s="132"/>
      <c r="J76" s="134"/>
      <c r="K76" s="134"/>
    </row>
    <row r="77" ht="22.9" customHeight="1" spans="1:11">
      <c r="A77" s="106" t="s">
        <v>227</v>
      </c>
      <c r="B77" s="106" t="s">
        <v>228</v>
      </c>
      <c r="C77" s="106"/>
      <c r="D77" s="107" t="s">
        <v>264</v>
      </c>
      <c r="E77" s="107" t="s">
        <v>245</v>
      </c>
      <c r="F77" s="132">
        <v>47.572902</v>
      </c>
      <c r="G77" s="132">
        <v>47.572902</v>
      </c>
      <c r="H77" s="132"/>
      <c r="I77" s="132"/>
      <c r="J77" s="134"/>
      <c r="K77" s="134"/>
    </row>
    <row r="78" ht="22.9" customHeight="1" spans="1:11">
      <c r="A78" s="106" t="s">
        <v>227</v>
      </c>
      <c r="B78" s="106" t="s">
        <v>228</v>
      </c>
      <c r="C78" s="106" t="s">
        <v>215</v>
      </c>
      <c r="D78" s="107" t="s">
        <v>265</v>
      </c>
      <c r="E78" s="107" t="s">
        <v>247</v>
      </c>
      <c r="F78" s="132">
        <v>47.572902</v>
      </c>
      <c r="G78" s="132">
        <v>47.572902</v>
      </c>
      <c r="H78" s="132"/>
      <c r="I78" s="132"/>
      <c r="J78" s="134"/>
      <c r="K78" s="134"/>
    </row>
    <row r="79" ht="22.9" customHeight="1" spans="1:11">
      <c r="A79" s="106" t="s">
        <v>248</v>
      </c>
      <c r="B79" s="106"/>
      <c r="C79" s="106"/>
      <c r="D79" s="107" t="s">
        <v>266</v>
      </c>
      <c r="E79" s="107" t="s">
        <v>249</v>
      </c>
      <c r="F79" s="132">
        <v>806.322324</v>
      </c>
      <c r="G79" s="132">
        <v>786.322324</v>
      </c>
      <c r="H79" s="132">
        <v>20</v>
      </c>
      <c r="I79" s="132"/>
      <c r="J79" s="134"/>
      <c r="K79" s="134"/>
    </row>
    <row r="80" ht="22.9" customHeight="1" spans="1:11">
      <c r="A80" s="106" t="s">
        <v>248</v>
      </c>
      <c r="B80" s="106" t="s">
        <v>199</v>
      </c>
      <c r="C80" s="106"/>
      <c r="D80" s="107" t="s">
        <v>267</v>
      </c>
      <c r="E80" s="107" t="s">
        <v>250</v>
      </c>
      <c r="F80" s="132">
        <v>806.322324</v>
      </c>
      <c r="G80" s="132">
        <v>786.322324</v>
      </c>
      <c r="H80" s="132">
        <v>20</v>
      </c>
      <c r="I80" s="132"/>
      <c r="J80" s="134"/>
      <c r="K80" s="134"/>
    </row>
    <row r="81" ht="22.9" customHeight="1" spans="1:11">
      <c r="A81" s="106" t="s">
        <v>248</v>
      </c>
      <c r="B81" s="106" t="s">
        <v>199</v>
      </c>
      <c r="C81" s="106" t="s">
        <v>268</v>
      </c>
      <c r="D81" s="107" t="s">
        <v>269</v>
      </c>
      <c r="E81" s="107" t="s">
        <v>270</v>
      </c>
      <c r="F81" s="132">
        <v>806.322324</v>
      </c>
      <c r="G81" s="132">
        <v>786.322324</v>
      </c>
      <c r="H81" s="132">
        <v>20</v>
      </c>
      <c r="I81" s="132"/>
      <c r="J81" s="134"/>
      <c r="K81" s="134"/>
    </row>
    <row r="82" ht="22.9" customHeight="1" spans="1:11">
      <c r="A82" s="106" t="s">
        <v>230</v>
      </c>
      <c r="B82" s="106"/>
      <c r="C82" s="106"/>
      <c r="D82" s="107" t="s">
        <v>271</v>
      </c>
      <c r="E82" s="107" t="s">
        <v>253</v>
      </c>
      <c r="F82" s="132">
        <v>67.161744</v>
      </c>
      <c r="G82" s="132">
        <v>67.161744</v>
      </c>
      <c r="H82" s="132"/>
      <c r="I82" s="132"/>
      <c r="J82" s="134"/>
      <c r="K82" s="134"/>
    </row>
    <row r="83" ht="22.9" customHeight="1" spans="1:11">
      <c r="A83" s="106" t="s">
        <v>230</v>
      </c>
      <c r="B83" s="106" t="s">
        <v>215</v>
      </c>
      <c r="C83" s="106"/>
      <c r="D83" s="107" t="s">
        <v>272</v>
      </c>
      <c r="E83" s="107" t="s">
        <v>254</v>
      </c>
      <c r="F83" s="132">
        <v>67.161744</v>
      </c>
      <c r="G83" s="132">
        <v>67.161744</v>
      </c>
      <c r="H83" s="132"/>
      <c r="I83" s="132"/>
      <c r="J83" s="134"/>
      <c r="K83" s="134"/>
    </row>
    <row r="84" ht="22.9" customHeight="1" spans="1:11">
      <c r="A84" s="106" t="s">
        <v>230</v>
      </c>
      <c r="B84" s="106" t="s">
        <v>215</v>
      </c>
      <c r="C84" s="106" t="s">
        <v>199</v>
      </c>
      <c r="D84" s="107" t="s">
        <v>273</v>
      </c>
      <c r="E84" s="107" t="s">
        <v>255</v>
      </c>
      <c r="F84" s="132">
        <v>67.161744</v>
      </c>
      <c r="G84" s="132">
        <v>67.161744</v>
      </c>
      <c r="H84" s="132"/>
      <c r="I84" s="132"/>
      <c r="J84" s="134"/>
      <c r="K84" s="134"/>
    </row>
    <row r="85" ht="22.9" customHeight="1" spans="1:11">
      <c r="A85" s="106"/>
      <c r="B85" s="106"/>
      <c r="C85" s="106"/>
      <c r="D85" s="104" t="s">
        <v>162</v>
      </c>
      <c r="E85" s="104" t="s">
        <v>163</v>
      </c>
      <c r="F85" s="131">
        <v>317.393325</v>
      </c>
      <c r="G85" s="131">
        <v>184.933325</v>
      </c>
      <c r="H85" s="131">
        <v>132.46</v>
      </c>
      <c r="I85" s="132"/>
      <c r="J85" s="134"/>
      <c r="K85" s="134"/>
    </row>
    <row r="86" ht="22.9" customHeight="1" spans="1:11">
      <c r="A86" s="106" t="s">
        <v>225</v>
      </c>
      <c r="B86" s="106"/>
      <c r="C86" s="106"/>
      <c r="D86" s="107" t="s">
        <v>225</v>
      </c>
      <c r="E86" s="107" t="s">
        <v>179</v>
      </c>
      <c r="F86" s="132">
        <v>25.1031</v>
      </c>
      <c r="G86" s="132">
        <v>25.1031</v>
      </c>
      <c r="H86" s="132"/>
      <c r="I86" s="132"/>
      <c r="J86" s="134"/>
      <c r="K86" s="134"/>
    </row>
    <row r="87" ht="22.9" customHeight="1" spans="1:11">
      <c r="A87" s="106" t="s">
        <v>225</v>
      </c>
      <c r="B87" s="106" t="s">
        <v>180</v>
      </c>
      <c r="C87" s="106"/>
      <c r="D87" s="107" t="s">
        <v>181</v>
      </c>
      <c r="E87" s="107" t="s">
        <v>182</v>
      </c>
      <c r="F87" s="132">
        <v>24.098976</v>
      </c>
      <c r="G87" s="132">
        <v>24.098976</v>
      </c>
      <c r="H87" s="132"/>
      <c r="I87" s="132"/>
      <c r="J87" s="134"/>
      <c r="K87" s="134"/>
    </row>
    <row r="88" ht="22.9" customHeight="1" spans="1:11">
      <c r="A88" s="106" t="s">
        <v>225</v>
      </c>
      <c r="B88" s="106" t="s">
        <v>180</v>
      </c>
      <c r="C88" s="106" t="s">
        <v>180</v>
      </c>
      <c r="D88" s="107" t="s">
        <v>183</v>
      </c>
      <c r="E88" s="107" t="s">
        <v>184</v>
      </c>
      <c r="F88" s="132">
        <v>16.065984</v>
      </c>
      <c r="G88" s="132">
        <v>16.065984</v>
      </c>
      <c r="H88" s="132"/>
      <c r="I88" s="132"/>
      <c r="J88" s="134"/>
      <c r="K88" s="134"/>
    </row>
    <row r="89" ht="22.9" customHeight="1" spans="1:11">
      <c r="A89" s="106" t="s">
        <v>225</v>
      </c>
      <c r="B89" s="106" t="s">
        <v>180</v>
      </c>
      <c r="C89" s="106" t="s">
        <v>185</v>
      </c>
      <c r="D89" s="107" t="s">
        <v>186</v>
      </c>
      <c r="E89" s="107" t="s">
        <v>187</v>
      </c>
      <c r="F89" s="132">
        <v>8.032992</v>
      </c>
      <c r="G89" s="132">
        <v>8.032992</v>
      </c>
      <c r="H89" s="132"/>
      <c r="I89" s="132"/>
      <c r="J89" s="134"/>
      <c r="K89" s="134"/>
    </row>
    <row r="90" ht="22.9" customHeight="1" spans="1:11">
      <c r="A90" s="106" t="s">
        <v>225</v>
      </c>
      <c r="B90" s="106" t="s">
        <v>226</v>
      </c>
      <c r="C90" s="106"/>
      <c r="D90" s="107" t="s">
        <v>192</v>
      </c>
      <c r="E90" s="107" t="s">
        <v>193</v>
      </c>
      <c r="F90" s="132">
        <v>1.004124</v>
      </c>
      <c r="G90" s="132">
        <v>1.004124</v>
      </c>
      <c r="H90" s="132"/>
      <c r="I90" s="132"/>
      <c r="J90" s="134"/>
      <c r="K90" s="134"/>
    </row>
    <row r="91" ht="22.9" customHeight="1" spans="1:11">
      <c r="A91" s="106" t="s">
        <v>225</v>
      </c>
      <c r="B91" s="106" t="s">
        <v>226</v>
      </c>
      <c r="C91" s="106" t="s">
        <v>226</v>
      </c>
      <c r="D91" s="107" t="s">
        <v>194</v>
      </c>
      <c r="E91" s="107" t="s">
        <v>195</v>
      </c>
      <c r="F91" s="132">
        <v>1.004124</v>
      </c>
      <c r="G91" s="132">
        <v>1.004124</v>
      </c>
      <c r="H91" s="132"/>
      <c r="I91" s="132"/>
      <c r="J91" s="134"/>
      <c r="K91" s="134"/>
    </row>
    <row r="92" ht="22.9" customHeight="1" spans="1:11">
      <c r="A92" s="106" t="s">
        <v>227</v>
      </c>
      <c r="B92" s="106"/>
      <c r="C92" s="106"/>
      <c r="D92" s="107" t="s">
        <v>227</v>
      </c>
      <c r="E92" s="107" t="s">
        <v>196</v>
      </c>
      <c r="F92" s="132">
        <v>8.535054</v>
      </c>
      <c r="G92" s="132">
        <v>8.535054</v>
      </c>
      <c r="H92" s="132"/>
      <c r="I92" s="132"/>
      <c r="J92" s="134"/>
      <c r="K92" s="134"/>
    </row>
    <row r="93" ht="22.9" customHeight="1" spans="1:11">
      <c r="A93" s="106" t="s">
        <v>227</v>
      </c>
      <c r="B93" s="106" t="s">
        <v>228</v>
      </c>
      <c r="C93" s="106"/>
      <c r="D93" s="107" t="s">
        <v>197</v>
      </c>
      <c r="E93" s="107" t="s">
        <v>198</v>
      </c>
      <c r="F93" s="132">
        <v>8.535054</v>
      </c>
      <c r="G93" s="132">
        <v>8.535054</v>
      </c>
      <c r="H93" s="132"/>
      <c r="I93" s="132"/>
      <c r="J93" s="134"/>
      <c r="K93" s="134"/>
    </row>
    <row r="94" ht="22.9" customHeight="1" spans="1:11">
      <c r="A94" s="106" t="s">
        <v>227</v>
      </c>
      <c r="B94" s="106" t="s">
        <v>228</v>
      </c>
      <c r="C94" s="106" t="s">
        <v>215</v>
      </c>
      <c r="D94" s="107" t="s">
        <v>246</v>
      </c>
      <c r="E94" s="107" t="s">
        <v>229</v>
      </c>
      <c r="F94" s="132">
        <v>8.535054</v>
      </c>
      <c r="G94" s="132">
        <v>8.535054</v>
      </c>
      <c r="H94" s="132"/>
      <c r="I94" s="132"/>
      <c r="J94" s="134"/>
      <c r="K94" s="134"/>
    </row>
    <row r="95" ht="22.9" customHeight="1" spans="1:11">
      <c r="A95" s="106" t="s">
        <v>248</v>
      </c>
      <c r="B95" s="106"/>
      <c r="C95" s="106"/>
      <c r="D95" s="107" t="s">
        <v>248</v>
      </c>
      <c r="E95" s="107" t="s">
        <v>202</v>
      </c>
      <c r="F95" s="132">
        <v>271.705683</v>
      </c>
      <c r="G95" s="132">
        <v>139.245683</v>
      </c>
      <c r="H95" s="132">
        <v>132.46</v>
      </c>
      <c r="I95" s="132"/>
      <c r="J95" s="134"/>
      <c r="K95" s="134"/>
    </row>
    <row r="96" ht="22.9" customHeight="1" spans="1:11">
      <c r="A96" s="106" t="s">
        <v>248</v>
      </c>
      <c r="B96" s="106" t="s">
        <v>199</v>
      </c>
      <c r="C96" s="106"/>
      <c r="D96" s="107" t="s">
        <v>203</v>
      </c>
      <c r="E96" s="107" t="s">
        <v>204</v>
      </c>
      <c r="F96" s="132">
        <v>271.705683</v>
      </c>
      <c r="G96" s="132">
        <v>139.245683</v>
      </c>
      <c r="H96" s="132">
        <v>132.46</v>
      </c>
      <c r="I96" s="132"/>
      <c r="J96" s="134"/>
      <c r="K96" s="134"/>
    </row>
    <row r="97" ht="22.9" customHeight="1" spans="1:11">
      <c r="A97" s="106" t="s">
        <v>248</v>
      </c>
      <c r="B97" s="106" t="s">
        <v>199</v>
      </c>
      <c r="C97" s="106">
        <v>36</v>
      </c>
      <c r="D97" s="107" t="s">
        <v>274</v>
      </c>
      <c r="E97" s="107" t="s">
        <v>275</v>
      </c>
      <c r="F97" s="132">
        <v>139.245683</v>
      </c>
      <c r="G97" s="132">
        <v>139.245683</v>
      </c>
      <c r="H97" s="132"/>
      <c r="I97" s="132"/>
      <c r="J97" s="134"/>
      <c r="K97" s="134"/>
    </row>
    <row r="98" ht="22.9" customHeight="1" spans="1:11">
      <c r="A98" s="106">
        <v>214</v>
      </c>
      <c r="B98" s="106" t="s">
        <v>199</v>
      </c>
      <c r="C98" s="106">
        <v>28</v>
      </c>
      <c r="D98" s="107" t="s">
        <v>276</v>
      </c>
      <c r="E98" s="107" t="s">
        <v>277</v>
      </c>
      <c r="F98" s="132">
        <v>5</v>
      </c>
      <c r="G98" s="132"/>
      <c r="H98" s="132">
        <v>5</v>
      </c>
      <c r="I98" s="132"/>
      <c r="J98" s="134"/>
      <c r="K98" s="134"/>
    </row>
    <row r="99" ht="22.9" customHeight="1" spans="1:11">
      <c r="A99" s="106" t="s">
        <v>248</v>
      </c>
      <c r="B99" s="106" t="s">
        <v>199</v>
      </c>
      <c r="C99" s="106">
        <v>99</v>
      </c>
      <c r="D99" s="107" t="s">
        <v>213</v>
      </c>
      <c r="E99" s="107" t="s">
        <v>214</v>
      </c>
      <c r="F99" s="132">
        <v>127.46</v>
      </c>
      <c r="G99" s="132"/>
      <c r="H99" s="132">
        <v>127.46</v>
      </c>
      <c r="I99" s="132"/>
      <c r="J99" s="134"/>
      <c r="K99" s="134"/>
    </row>
    <row r="100" ht="22.9" customHeight="1" spans="1:11">
      <c r="A100" s="106" t="s">
        <v>230</v>
      </c>
      <c r="B100" s="106"/>
      <c r="C100" s="106"/>
      <c r="D100" s="107" t="s">
        <v>230</v>
      </c>
      <c r="E100" s="107" t="s">
        <v>220</v>
      </c>
      <c r="F100" s="132">
        <v>12.049488</v>
      </c>
      <c r="G100" s="132">
        <v>12.049488</v>
      </c>
      <c r="H100" s="132"/>
      <c r="I100" s="132"/>
      <c r="J100" s="134"/>
      <c r="K100" s="134"/>
    </row>
    <row r="101" ht="22.9" customHeight="1" spans="1:11">
      <c r="A101" s="106" t="s">
        <v>230</v>
      </c>
      <c r="B101" s="106" t="s">
        <v>215</v>
      </c>
      <c r="C101" s="106"/>
      <c r="D101" s="107" t="s">
        <v>221</v>
      </c>
      <c r="E101" s="107" t="s">
        <v>222</v>
      </c>
      <c r="F101" s="132">
        <v>12.049488</v>
      </c>
      <c r="G101" s="132">
        <v>12.049488</v>
      </c>
      <c r="H101" s="132"/>
      <c r="I101" s="132"/>
      <c r="J101" s="134"/>
      <c r="K101" s="134"/>
    </row>
    <row r="102" ht="22.9" customHeight="1" spans="1:11">
      <c r="A102" s="106" t="s">
        <v>230</v>
      </c>
      <c r="B102" s="106" t="s">
        <v>215</v>
      </c>
      <c r="C102" s="106" t="s">
        <v>199</v>
      </c>
      <c r="D102" s="107" t="s">
        <v>223</v>
      </c>
      <c r="E102" s="107" t="s">
        <v>224</v>
      </c>
      <c r="F102" s="132">
        <v>12.049488</v>
      </c>
      <c r="G102" s="132">
        <v>12.049488</v>
      </c>
      <c r="H102" s="132"/>
      <c r="I102" s="132"/>
      <c r="J102" s="134"/>
      <c r="K102" s="134"/>
    </row>
    <row r="103" ht="22.9" customHeight="1" spans="1:11">
      <c r="A103" s="106"/>
      <c r="B103" s="106"/>
      <c r="C103" s="106"/>
      <c r="D103" s="104" t="s">
        <v>164</v>
      </c>
      <c r="E103" s="104" t="s">
        <v>165</v>
      </c>
      <c r="F103" s="131">
        <v>67.981788</v>
      </c>
      <c r="G103" s="131">
        <v>67.981788</v>
      </c>
      <c r="H103" s="132"/>
      <c r="I103" s="132"/>
      <c r="J103" s="134"/>
      <c r="K103" s="134"/>
    </row>
    <row r="104" ht="22.9" customHeight="1" spans="1:11">
      <c r="A104" s="106" t="s">
        <v>225</v>
      </c>
      <c r="B104" s="106"/>
      <c r="C104" s="106"/>
      <c r="D104" s="107" t="s">
        <v>225</v>
      </c>
      <c r="E104" s="107" t="s">
        <v>179</v>
      </c>
      <c r="F104" s="132">
        <v>9.44475</v>
      </c>
      <c r="G104" s="132">
        <v>9.44475</v>
      </c>
      <c r="H104" s="132"/>
      <c r="I104" s="132"/>
      <c r="J104" s="134"/>
      <c r="K104" s="134"/>
    </row>
    <row r="105" ht="22.9" customHeight="1" spans="1:11">
      <c r="A105" s="106" t="s">
        <v>225</v>
      </c>
      <c r="B105" s="106" t="s">
        <v>180</v>
      </c>
      <c r="C105" s="106"/>
      <c r="D105" s="107" t="s">
        <v>181</v>
      </c>
      <c r="E105" s="107" t="s">
        <v>182</v>
      </c>
      <c r="F105" s="132">
        <v>8.82</v>
      </c>
      <c r="G105" s="132">
        <v>8.82</v>
      </c>
      <c r="H105" s="132"/>
      <c r="I105" s="132"/>
      <c r="J105" s="134"/>
      <c r="K105" s="134"/>
    </row>
    <row r="106" ht="22.9" customHeight="1" spans="1:11">
      <c r="A106" s="106" t="s">
        <v>225</v>
      </c>
      <c r="B106" s="106" t="s">
        <v>180</v>
      </c>
      <c r="C106" s="106" t="s">
        <v>180</v>
      </c>
      <c r="D106" s="107" t="s">
        <v>183</v>
      </c>
      <c r="E106" s="107" t="s">
        <v>184</v>
      </c>
      <c r="F106" s="132">
        <v>5.88</v>
      </c>
      <c r="G106" s="132">
        <v>5.88</v>
      </c>
      <c r="H106" s="132"/>
      <c r="I106" s="132"/>
      <c r="J106" s="134"/>
      <c r="K106" s="134"/>
    </row>
    <row r="107" ht="22.9" customHeight="1" spans="1:11">
      <c r="A107" s="106" t="s">
        <v>225</v>
      </c>
      <c r="B107" s="106" t="s">
        <v>180</v>
      </c>
      <c r="C107" s="106" t="s">
        <v>185</v>
      </c>
      <c r="D107" s="107" t="s">
        <v>186</v>
      </c>
      <c r="E107" s="107" t="s">
        <v>187</v>
      </c>
      <c r="F107" s="132">
        <v>2.94</v>
      </c>
      <c r="G107" s="132">
        <v>2.94</v>
      </c>
      <c r="H107" s="132"/>
      <c r="I107" s="132"/>
      <c r="J107" s="134"/>
      <c r="K107" s="134"/>
    </row>
    <row r="108" ht="22.9" customHeight="1" spans="1:11">
      <c r="A108" s="106" t="s">
        <v>225</v>
      </c>
      <c r="B108" s="106" t="s">
        <v>226</v>
      </c>
      <c r="C108" s="106"/>
      <c r="D108" s="107" t="s">
        <v>192</v>
      </c>
      <c r="E108" s="107" t="s">
        <v>193</v>
      </c>
      <c r="F108" s="132">
        <v>0.62475</v>
      </c>
      <c r="G108" s="132">
        <v>0.62475</v>
      </c>
      <c r="H108" s="132"/>
      <c r="I108" s="132"/>
      <c r="J108" s="134"/>
      <c r="K108" s="134"/>
    </row>
    <row r="109" ht="22.9" customHeight="1" spans="1:11">
      <c r="A109" s="106" t="s">
        <v>225</v>
      </c>
      <c r="B109" s="106" t="s">
        <v>226</v>
      </c>
      <c r="C109" s="106" t="s">
        <v>226</v>
      </c>
      <c r="D109" s="107" t="s">
        <v>194</v>
      </c>
      <c r="E109" s="107" t="s">
        <v>195</v>
      </c>
      <c r="F109" s="132">
        <v>0.62475</v>
      </c>
      <c r="G109" s="132">
        <v>0.62475</v>
      </c>
      <c r="H109" s="132"/>
      <c r="I109" s="132"/>
      <c r="J109" s="134"/>
      <c r="K109" s="134"/>
    </row>
    <row r="110" ht="22.9" customHeight="1" spans="1:11">
      <c r="A110" s="106" t="s">
        <v>227</v>
      </c>
      <c r="B110" s="106"/>
      <c r="C110" s="106"/>
      <c r="D110" s="107" t="s">
        <v>227</v>
      </c>
      <c r="E110" s="107" t="s">
        <v>196</v>
      </c>
      <c r="F110" s="132">
        <v>3.12375</v>
      </c>
      <c r="G110" s="132">
        <v>3.12375</v>
      </c>
      <c r="H110" s="132"/>
      <c r="I110" s="132"/>
      <c r="J110" s="134"/>
      <c r="K110" s="134"/>
    </row>
    <row r="111" ht="22.9" customHeight="1" spans="1:11">
      <c r="A111" s="106" t="s">
        <v>227</v>
      </c>
      <c r="B111" s="106" t="s">
        <v>228</v>
      </c>
      <c r="C111" s="106"/>
      <c r="D111" s="107" t="s">
        <v>197</v>
      </c>
      <c r="E111" s="107" t="s">
        <v>198</v>
      </c>
      <c r="F111" s="132">
        <v>3.12375</v>
      </c>
      <c r="G111" s="132">
        <v>3.12375</v>
      </c>
      <c r="H111" s="132"/>
      <c r="I111" s="132"/>
      <c r="J111" s="134"/>
      <c r="K111" s="134"/>
    </row>
    <row r="112" ht="22.9" customHeight="1" spans="1:11">
      <c r="A112" s="106" t="s">
        <v>227</v>
      </c>
      <c r="B112" s="106" t="s">
        <v>228</v>
      </c>
      <c r="C112" s="135" t="s">
        <v>215</v>
      </c>
      <c r="D112" s="107" t="s">
        <v>246</v>
      </c>
      <c r="E112" s="107" t="s">
        <v>229</v>
      </c>
      <c r="F112" s="132">
        <v>3.12375</v>
      </c>
      <c r="G112" s="132">
        <v>3.12375</v>
      </c>
      <c r="H112" s="132"/>
      <c r="I112" s="132"/>
      <c r="J112" s="134"/>
      <c r="K112" s="134"/>
    </row>
    <row r="113" ht="22.9" customHeight="1" spans="1:11">
      <c r="A113" s="106" t="s">
        <v>248</v>
      </c>
      <c r="B113" s="106"/>
      <c r="C113" s="106"/>
      <c r="D113" s="107" t="s">
        <v>248</v>
      </c>
      <c r="E113" s="107" t="s">
        <v>202</v>
      </c>
      <c r="F113" s="132">
        <v>51.003288</v>
      </c>
      <c r="G113" s="132">
        <v>51.003288</v>
      </c>
      <c r="H113" s="132"/>
      <c r="I113" s="132"/>
      <c r="J113" s="134"/>
      <c r="K113" s="134"/>
    </row>
    <row r="114" ht="22.9" customHeight="1" spans="1:11">
      <c r="A114" s="106" t="s">
        <v>248</v>
      </c>
      <c r="B114" s="106" t="s">
        <v>199</v>
      </c>
      <c r="C114" s="106"/>
      <c r="D114" s="107" t="s">
        <v>203</v>
      </c>
      <c r="E114" s="107" t="s">
        <v>204</v>
      </c>
      <c r="F114" s="132">
        <v>51.003288</v>
      </c>
      <c r="G114" s="132">
        <v>51.003288</v>
      </c>
      <c r="H114" s="132"/>
      <c r="I114" s="132"/>
      <c r="J114" s="134"/>
      <c r="K114" s="134"/>
    </row>
    <row r="115" ht="22.9" customHeight="1" spans="1:11">
      <c r="A115" s="106" t="s">
        <v>248</v>
      </c>
      <c r="B115" s="106" t="s">
        <v>199</v>
      </c>
      <c r="C115" s="106">
        <v>99</v>
      </c>
      <c r="D115" s="107" t="s">
        <v>213</v>
      </c>
      <c r="E115" s="107" t="s">
        <v>214</v>
      </c>
      <c r="F115" s="132">
        <v>51.003288</v>
      </c>
      <c r="G115" s="132">
        <v>51.003288</v>
      </c>
      <c r="H115" s="132"/>
      <c r="I115" s="132"/>
      <c r="J115" s="134"/>
      <c r="K115" s="134"/>
    </row>
    <row r="116" ht="22.9" customHeight="1" spans="1:11">
      <c r="A116" s="106" t="s">
        <v>230</v>
      </c>
      <c r="B116" s="106"/>
      <c r="C116" s="106"/>
      <c r="D116" s="107" t="s">
        <v>230</v>
      </c>
      <c r="E116" s="107" t="s">
        <v>220</v>
      </c>
      <c r="F116" s="132">
        <v>4.41</v>
      </c>
      <c r="G116" s="132">
        <v>4.41</v>
      </c>
      <c r="H116" s="132"/>
      <c r="I116" s="132"/>
      <c r="J116" s="134"/>
      <c r="K116" s="134"/>
    </row>
    <row r="117" ht="22.9" customHeight="1" spans="1:11">
      <c r="A117" s="106" t="s">
        <v>230</v>
      </c>
      <c r="B117" s="106" t="s">
        <v>215</v>
      </c>
      <c r="C117" s="106"/>
      <c r="D117" s="107" t="s">
        <v>221</v>
      </c>
      <c r="E117" s="107" t="s">
        <v>222</v>
      </c>
      <c r="F117" s="132">
        <v>4.41</v>
      </c>
      <c r="G117" s="132">
        <v>4.41</v>
      </c>
      <c r="H117" s="132"/>
      <c r="I117" s="132"/>
      <c r="J117" s="134"/>
      <c r="K117" s="134"/>
    </row>
    <row r="118" ht="22.9" customHeight="1" spans="1:11">
      <c r="A118" s="106" t="s">
        <v>230</v>
      </c>
      <c r="B118" s="106" t="s">
        <v>215</v>
      </c>
      <c r="C118" s="106" t="s">
        <v>199</v>
      </c>
      <c r="D118" s="107" t="s">
        <v>223</v>
      </c>
      <c r="E118" s="107" t="s">
        <v>224</v>
      </c>
      <c r="F118" s="132">
        <v>4.41</v>
      </c>
      <c r="G118" s="132">
        <v>4.41</v>
      </c>
      <c r="H118" s="132"/>
      <c r="I118" s="132"/>
      <c r="J118" s="134"/>
      <c r="K118" s="134"/>
    </row>
    <row r="119"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8"/>
  <sheetViews>
    <sheetView zoomScale="130" zoomScaleNormal="130" workbookViewId="0">
      <selection activeCell="G65" sqref="G65"/>
    </sheetView>
  </sheetViews>
  <sheetFormatPr defaultColWidth="10" defaultRowHeight="13.5"/>
  <cols>
    <col min="1" max="1" width="3.625" customWidth="1"/>
    <col min="2" max="2" width="4.75" customWidth="1"/>
    <col min="3" max="3" width="4.625" customWidth="1"/>
    <col min="4" max="4" width="9.125" customWidth="1"/>
    <col min="5" max="5" width="30.4833333333333"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ht="16.35" customHeight="1" spans="1:20">
      <c r="A1" s="57"/>
      <c r="S1" s="95" t="s">
        <v>278</v>
      </c>
      <c r="T1" s="95"/>
    </row>
    <row r="2" ht="42.2" customHeight="1" spans="1:20">
      <c r="A2" s="97" t="s">
        <v>9</v>
      </c>
      <c r="B2" s="97"/>
      <c r="C2" s="97"/>
      <c r="D2" s="97"/>
      <c r="E2" s="97"/>
      <c r="F2" s="97"/>
      <c r="G2" s="97"/>
      <c r="H2" s="97"/>
      <c r="I2" s="97"/>
      <c r="J2" s="97"/>
      <c r="K2" s="97"/>
      <c r="L2" s="97"/>
      <c r="M2" s="97"/>
      <c r="N2" s="97"/>
      <c r="O2" s="97"/>
      <c r="P2" s="97"/>
      <c r="Q2" s="97"/>
      <c r="R2" s="97"/>
      <c r="S2" s="97"/>
      <c r="T2" s="97"/>
    </row>
    <row r="3" ht="19.9" customHeight="1" spans="1:20">
      <c r="A3" s="75" t="s">
        <v>31</v>
      </c>
      <c r="B3" s="75"/>
      <c r="C3" s="75"/>
      <c r="D3" s="75"/>
      <c r="E3" s="75"/>
      <c r="F3" s="75"/>
      <c r="G3" s="75"/>
      <c r="H3" s="75"/>
      <c r="I3" s="75"/>
      <c r="J3" s="75"/>
      <c r="K3" s="75"/>
      <c r="L3" s="75"/>
      <c r="M3" s="75"/>
      <c r="N3" s="75"/>
      <c r="O3" s="75"/>
      <c r="P3" s="75"/>
      <c r="Q3" s="75"/>
      <c r="R3" s="75"/>
      <c r="S3" s="96" t="s">
        <v>32</v>
      </c>
      <c r="T3" s="96"/>
    </row>
    <row r="4" ht="19.9" customHeight="1" spans="1:20">
      <c r="A4" s="60" t="s">
        <v>167</v>
      </c>
      <c r="B4" s="60"/>
      <c r="C4" s="60"/>
      <c r="D4" s="60" t="s">
        <v>279</v>
      </c>
      <c r="E4" s="60" t="s">
        <v>280</v>
      </c>
      <c r="F4" s="60" t="s">
        <v>281</v>
      </c>
      <c r="G4" s="60" t="s">
        <v>282</v>
      </c>
      <c r="H4" s="60" t="s">
        <v>283</v>
      </c>
      <c r="I4" s="60" t="s">
        <v>284</v>
      </c>
      <c r="J4" s="60" t="s">
        <v>285</v>
      </c>
      <c r="K4" s="60" t="s">
        <v>286</v>
      </c>
      <c r="L4" s="60" t="s">
        <v>287</v>
      </c>
      <c r="M4" s="60" t="s">
        <v>288</v>
      </c>
      <c r="N4" s="60" t="s">
        <v>289</v>
      </c>
      <c r="O4" s="60" t="s">
        <v>290</v>
      </c>
      <c r="P4" s="60" t="s">
        <v>291</v>
      </c>
      <c r="Q4" s="60" t="s">
        <v>292</v>
      </c>
      <c r="R4" s="60" t="s">
        <v>293</v>
      </c>
      <c r="S4" s="60" t="s">
        <v>294</v>
      </c>
      <c r="T4" s="60" t="s">
        <v>295</v>
      </c>
    </row>
    <row r="5" ht="20.65" customHeight="1" spans="1:20">
      <c r="A5" s="60" t="s">
        <v>175</v>
      </c>
      <c r="B5" s="60" t="s">
        <v>176</v>
      </c>
      <c r="C5" s="60" t="s">
        <v>177</v>
      </c>
      <c r="D5" s="60"/>
      <c r="E5" s="60"/>
      <c r="F5" s="60"/>
      <c r="G5" s="60"/>
      <c r="H5" s="60"/>
      <c r="I5" s="60"/>
      <c r="J5" s="60"/>
      <c r="K5" s="60"/>
      <c r="L5" s="60"/>
      <c r="M5" s="60"/>
      <c r="N5" s="60"/>
      <c r="O5" s="60"/>
      <c r="P5" s="60"/>
      <c r="Q5" s="60"/>
      <c r="R5" s="60"/>
      <c r="S5" s="60"/>
      <c r="T5" s="60"/>
    </row>
    <row r="6" ht="22.9" customHeight="1" spans="1:20">
      <c r="A6" s="79"/>
      <c r="B6" s="79"/>
      <c r="C6" s="79"/>
      <c r="D6" s="79"/>
      <c r="E6" s="79" t="s">
        <v>136</v>
      </c>
      <c r="F6" s="78">
        <v>4859.700669</v>
      </c>
      <c r="G6" s="78">
        <v>1558.892558</v>
      </c>
      <c r="H6" s="78">
        <v>334.7518</v>
      </c>
      <c r="I6" s="78"/>
      <c r="J6" s="78"/>
      <c r="K6" s="78">
        <v>1121.744311</v>
      </c>
      <c r="L6" s="78"/>
      <c r="M6" s="78"/>
      <c r="N6" s="78"/>
      <c r="O6" s="78">
        <v>203.312</v>
      </c>
      <c r="P6" s="78"/>
      <c r="Q6" s="78"/>
      <c r="R6" s="78"/>
      <c r="S6" s="78"/>
      <c r="T6" s="78">
        <v>1641</v>
      </c>
    </row>
    <row r="7" ht="22.9" customHeight="1" spans="1:20">
      <c r="A7" s="103"/>
      <c r="B7" s="103"/>
      <c r="C7" s="103"/>
      <c r="D7" s="104">
        <v>405</v>
      </c>
      <c r="E7" s="77" t="s">
        <v>3</v>
      </c>
      <c r="F7" s="78">
        <f>F8+F32+F49+F69+F85+F103</f>
        <v>4859.700669</v>
      </c>
      <c r="G7" s="78">
        <f>G8+G32+G49+G69+G85+G103</f>
        <v>1558.892558</v>
      </c>
      <c r="H7" s="78">
        <f>H8+H32+H49+H69+H85+H103</f>
        <v>334.7518</v>
      </c>
      <c r="I7" s="78"/>
      <c r="J7" s="78"/>
      <c r="K7" s="78">
        <f>K8+K32+K49+K69+K85+K103</f>
        <v>1121.744311</v>
      </c>
      <c r="L7" s="78"/>
      <c r="M7" s="78"/>
      <c r="N7" s="78"/>
      <c r="O7" s="78">
        <f>O8+O32+O49+O69+O85+O103</f>
        <v>203.312</v>
      </c>
      <c r="P7" s="78"/>
      <c r="Q7" s="78"/>
      <c r="R7" s="78"/>
      <c r="S7" s="78"/>
      <c r="T7" s="78">
        <f>T8+T32+T49+T69+T85+T103</f>
        <v>1641</v>
      </c>
    </row>
    <row r="8" ht="22.9" customHeight="1" spans="1:20">
      <c r="A8" s="103"/>
      <c r="B8" s="103"/>
      <c r="C8" s="103"/>
      <c r="D8" s="104">
        <v>405001</v>
      </c>
      <c r="E8" s="100" t="s">
        <v>178</v>
      </c>
      <c r="F8" s="124">
        <v>1642.77905</v>
      </c>
      <c r="G8" s="124">
        <v>392.22635</v>
      </c>
      <c r="H8" s="124">
        <v>85.0687</v>
      </c>
      <c r="I8" s="124"/>
      <c r="J8" s="124"/>
      <c r="K8" s="124"/>
      <c r="L8" s="124"/>
      <c r="M8" s="124"/>
      <c r="N8" s="124"/>
      <c r="O8" s="124">
        <v>202.484</v>
      </c>
      <c r="P8" s="124"/>
      <c r="Q8" s="124"/>
      <c r="R8" s="124"/>
      <c r="S8" s="124"/>
      <c r="T8" s="124">
        <v>963</v>
      </c>
    </row>
    <row r="9" ht="22.9" customHeight="1" spans="1:20">
      <c r="A9" s="68">
        <v>208</v>
      </c>
      <c r="B9" s="68"/>
      <c r="C9" s="68"/>
      <c r="D9" s="94" t="s">
        <v>154</v>
      </c>
      <c r="E9" s="94" t="s">
        <v>179</v>
      </c>
      <c r="F9" s="102">
        <v>262.76</v>
      </c>
      <c r="G9" s="102">
        <v>62.76</v>
      </c>
      <c r="H9" s="102"/>
      <c r="I9" s="102"/>
      <c r="J9" s="102"/>
      <c r="K9" s="102"/>
      <c r="L9" s="102"/>
      <c r="M9" s="102"/>
      <c r="N9" s="102"/>
      <c r="O9" s="102">
        <v>200</v>
      </c>
      <c r="P9" s="102"/>
      <c r="Q9" s="102"/>
      <c r="R9" s="102"/>
      <c r="S9" s="102"/>
      <c r="T9" s="102"/>
    </row>
    <row r="10" ht="22.9" customHeight="1" spans="1:20">
      <c r="A10" s="68">
        <v>208</v>
      </c>
      <c r="B10" s="68" t="s">
        <v>180</v>
      </c>
      <c r="C10" s="68"/>
      <c r="D10" s="94" t="s">
        <v>154</v>
      </c>
      <c r="E10" s="94" t="s">
        <v>182</v>
      </c>
      <c r="F10" s="102">
        <v>60.23</v>
      </c>
      <c r="G10" s="102">
        <v>60.23</v>
      </c>
      <c r="H10" s="102"/>
      <c r="I10" s="102"/>
      <c r="J10" s="102"/>
      <c r="K10" s="102"/>
      <c r="L10" s="102"/>
      <c r="M10" s="102"/>
      <c r="N10" s="102"/>
      <c r="O10" s="102"/>
      <c r="P10" s="102"/>
      <c r="Q10" s="102"/>
      <c r="R10" s="102"/>
      <c r="S10" s="102"/>
      <c r="T10" s="102"/>
    </row>
    <row r="11" ht="22.9" customHeight="1" spans="1:20">
      <c r="A11" s="68">
        <v>208</v>
      </c>
      <c r="B11" s="68" t="s">
        <v>180</v>
      </c>
      <c r="C11" s="106" t="s">
        <v>180</v>
      </c>
      <c r="D11" s="107" t="s">
        <v>154</v>
      </c>
      <c r="E11" s="98" t="s">
        <v>184</v>
      </c>
      <c r="F11" s="108">
        <v>40.02</v>
      </c>
      <c r="G11" s="108">
        <v>40.02</v>
      </c>
      <c r="H11" s="108"/>
      <c r="I11" s="108"/>
      <c r="J11" s="108"/>
      <c r="K11" s="108"/>
      <c r="L11" s="108"/>
      <c r="M11" s="108"/>
      <c r="N11" s="108"/>
      <c r="O11" s="108"/>
      <c r="P11" s="108"/>
      <c r="Q11" s="108"/>
      <c r="R11" s="108"/>
      <c r="S11" s="108"/>
      <c r="T11" s="108"/>
    </row>
    <row r="12" ht="22.9" customHeight="1" spans="1:20">
      <c r="A12" s="101">
        <v>208</v>
      </c>
      <c r="B12" s="101" t="s">
        <v>180</v>
      </c>
      <c r="C12" s="101" t="s">
        <v>185</v>
      </c>
      <c r="D12" s="98" t="s">
        <v>154</v>
      </c>
      <c r="E12" s="98" t="s">
        <v>187</v>
      </c>
      <c r="F12" s="108">
        <v>20.21</v>
      </c>
      <c r="G12" s="108">
        <v>20.21</v>
      </c>
      <c r="H12" s="108"/>
      <c r="I12" s="108"/>
      <c r="J12" s="108"/>
      <c r="K12" s="108"/>
      <c r="L12" s="108"/>
      <c r="M12" s="108"/>
      <c r="N12" s="108"/>
      <c r="O12" s="108"/>
      <c r="P12" s="108"/>
      <c r="Q12" s="108"/>
      <c r="R12" s="108"/>
      <c r="S12" s="108"/>
      <c r="T12" s="108"/>
    </row>
    <row r="13" ht="22.9" customHeight="1" spans="1:20">
      <c r="A13" s="68">
        <v>208</v>
      </c>
      <c r="B13" s="68">
        <v>10</v>
      </c>
      <c r="C13" s="68"/>
      <c r="D13" s="94" t="s">
        <v>154</v>
      </c>
      <c r="E13" s="94" t="s">
        <v>189</v>
      </c>
      <c r="F13" s="102">
        <v>200</v>
      </c>
      <c r="G13" s="102"/>
      <c r="H13" s="102"/>
      <c r="I13" s="102"/>
      <c r="J13" s="102"/>
      <c r="K13" s="102"/>
      <c r="L13" s="102"/>
      <c r="M13" s="102"/>
      <c r="N13" s="102"/>
      <c r="O13" s="102">
        <v>200</v>
      </c>
      <c r="P13" s="102"/>
      <c r="Q13" s="102"/>
      <c r="R13" s="102"/>
      <c r="S13" s="102"/>
      <c r="T13" s="102"/>
    </row>
    <row r="14" ht="22.9" customHeight="1" spans="1:20">
      <c r="A14" s="68">
        <v>208</v>
      </c>
      <c r="B14" s="68">
        <v>10</v>
      </c>
      <c r="C14" s="68">
        <v>99</v>
      </c>
      <c r="D14" s="94" t="s">
        <v>154</v>
      </c>
      <c r="E14" s="94" t="s">
        <v>191</v>
      </c>
      <c r="F14" s="102">
        <v>200</v>
      </c>
      <c r="G14" s="102"/>
      <c r="H14" s="102"/>
      <c r="I14" s="102"/>
      <c r="J14" s="102"/>
      <c r="K14" s="102"/>
      <c r="L14" s="102"/>
      <c r="M14" s="102"/>
      <c r="N14" s="102"/>
      <c r="O14" s="102">
        <v>200</v>
      </c>
      <c r="P14" s="102"/>
      <c r="Q14" s="102"/>
      <c r="R14" s="102"/>
      <c r="S14" s="102"/>
      <c r="T14" s="102"/>
    </row>
    <row r="15" ht="22.9" customHeight="1" spans="1:20">
      <c r="A15" s="101">
        <v>208</v>
      </c>
      <c r="B15" s="101">
        <v>99</v>
      </c>
      <c r="C15" s="101"/>
      <c r="D15" s="98" t="s">
        <v>154</v>
      </c>
      <c r="E15" s="98" t="s">
        <v>193</v>
      </c>
      <c r="F15" s="108">
        <v>2.53</v>
      </c>
      <c r="G15" s="108">
        <v>2.53</v>
      </c>
      <c r="H15" s="108"/>
      <c r="I15" s="108"/>
      <c r="J15" s="108"/>
      <c r="K15" s="108"/>
      <c r="L15" s="108"/>
      <c r="M15" s="108"/>
      <c r="N15" s="108"/>
      <c r="O15" s="108"/>
      <c r="P15" s="108"/>
      <c r="Q15" s="108"/>
      <c r="R15" s="108"/>
      <c r="S15" s="108"/>
      <c r="T15" s="108"/>
    </row>
    <row r="16" ht="22.9" customHeight="1" spans="1:20">
      <c r="A16" s="101">
        <v>208</v>
      </c>
      <c r="B16" s="101">
        <v>99</v>
      </c>
      <c r="C16" s="101">
        <v>99</v>
      </c>
      <c r="D16" s="98" t="s">
        <v>154</v>
      </c>
      <c r="E16" s="98" t="s">
        <v>195</v>
      </c>
      <c r="F16" s="108">
        <v>2.53</v>
      </c>
      <c r="G16" s="108">
        <v>2.53</v>
      </c>
      <c r="H16" s="108"/>
      <c r="I16" s="108"/>
      <c r="J16" s="108"/>
      <c r="K16" s="108"/>
      <c r="L16" s="108"/>
      <c r="M16" s="108"/>
      <c r="N16" s="108"/>
      <c r="O16" s="108"/>
      <c r="P16" s="108"/>
      <c r="Q16" s="108"/>
      <c r="R16" s="108"/>
      <c r="S16" s="108"/>
      <c r="T16" s="108"/>
    </row>
    <row r="17" ht="22.9" customHeight="1" spans="1:20">
      <c r="A17" s="68">
        <v>210</v>
      </c>
      <c r="B17" s="68"/>
      <c r="C17" s="68"/>
      <c r="D17" s="94" t="s">
        <v>154</v>
      </c>
      <c r="E17" s="94" t="s">
        <v>196</v>
      </c>
      <c r="F17" s="102">
        <v>21.47</v>
      </c>
      <c r="G17" s="102">
        <v>21.47</v>
      </c>
      <c r="H17" s="102"/>
      <c r="I17" s="102"/>
      <c r="J17" s="102"/>
      <c r="K17" s="102"/>
      <c r="L17" s="102"/>
      <c r="M17" s="102"/>
      <c r="N17" s="102"/>
      <c r="O17" s="102"/>
      <c r="P17" s="102"/>
      <c r="Q17" s="102"/>
      <c r="R17" s="102"/>
      <c r="S17" s="102"/>
      <c r="T17" s="102"/>
    </row>
    <row r="18" ht="22.9" customHeight="1" spans="1:20">
      <c r="A18" s="101">
        <v>210</v>
      </c>
      <c r="B18" s="101">
        <v>11</v>
      </c>
      <c r="C18" s="101"/>
      <c r="D18" s="98" t="s">
        <v>154</v>
      </c>
      <c r="E18" s="98" t="s">
        <v>198</v>
      </c>
      <c r="F18" s="108">
        <v>21.47</v>
      </c>
      <c r="G18" s="108">
        <v>21.47</v>
      </c>
      <c r="H18" s="108"/>
      <c r="I18" s="108"/>
      <c r="J18" s="108"/>
      <c r="K18" s="108"/>
      <c r="L18" s="108"/>
      <c r="M18" s="108"/>
      <c r="N18" s="108"/>
      <c r="O18" s="108"/>
      <c r="P18" s="108"/>
      <c r="Q18" s="108"/>
      <c r="R18" s="108"/>
      <c r="S18" s="108"/>
      <c r="T18" s="108"/>
    </row>
    <row r="19" ht="22.9" customHeight="1" spans="1:20">
      <c r="A19" s="68">
        <v>210</v>
      </c>
      <c r="B19" s="68">
        <v>11</v>
      </c>
      <c r="C19" s="68" t="s">
        <v>199</v>
      </c>
      <c r="D19" s="94" t="s">
        <v>154</v>
      </c>
      <c r="E19" s="94" t="s">
        <v>201</v>
      </c>
      <c r="F19" s="102">
        <v>21.47</v>
      </c>
      <c r="G19" s="102">
        <v>21.47</v>
      </c>
      <c r="H19" s="102"/>
      <c r="I19" s="102"/>
      <c r="J19" s="102"/>
      <c r="K19" s="102"/>
      <c r="L19" s="102"/>
      <c r="M19" s="102"/>
      <c r="N19" s="102"/>
      <c r="O19" s="102"/>
      <c r="P19" s="102"/>
      <c r="Q19" s="102"/>
      <c r="R19" s="102"/>
      <c r="S19" s="102"/>
      <c r="T19" s="102"/>
    </row>
    <row r="20" ht="22.9" customHeight="1" spans="1:20">
      <c r="A20" s="68">
        <v>214</v>
      </c>
      <c r="B20" s="68"/>
      <c r="C20" s="68"/>
      <c r="D20" s="94" t="s">
        <v>154</v>
      </c>
      <c r="E20" s="94" t="s">
        <v>202</v>
      </c>
      <c r="F20" s="102">
        <v>1327.842228</v>
      </c>
      <c r="G20" s="102">
        <v>277.289528</v>
      </c>
      <c r="H20" s="102">
        <v>85.0687</v>
      </c>
      <c r="I20" s="102"/>
      <c r="J20" s="102"/>
      <c r="K20" s="102"/>
      <c r="L20" s="102"/>
      <c r="M20" s="102"/>
      <c r="N20" s="102"/>
      <c r="O20" s="102"/>
      <c r="P20" s="102"/>
      <c r="Q20" s="102"/>
      <c r="R20" s="102"/>
      <c r="S20" s="102"/>
      <c r="T20" s="102"/>
    </row>
    <row r="21" ht="22.9" customHeight="1" spans="1:20">
      <c r="A21" s="101">
        <v>214</v>
      </c>
      <c r="B21" s="101" t="s">
        <v>199</v>
      </c>
      <c r="C21" s="101"/>
      <c r="D21" s="98" t="s">
        <v>154</v>
      </c>
      <c r="E21" s="98" t="s">
        <v>204</v>
      </c>
      <c r="F21" s="108">
        <v>1227.842228</v>
      </c>
      <c r="G21" s="108">
        <v>277.289528</v>
      </c>
      <c r="H21" s="108">
        <v>85.0687</v>
      </c>
      <c r="I21" s="108"/>
      <c r="J21" s="108"/>
      <c r="K21" s="108"/>
      <c r="L21" s="108"/>
      <c r="M21" s="108"/>
      <c r="N21" s="108"/>
      <c r="O21" s="108">
        <v>2.48</v>
      </c>
      <c r="P21" s="108"/>
      <c r="Q21" s="108"/>
      <c r="R21" s="108"/>
      <c r="S21" s="108"/>
      <c r="T21" s="108">
        <v>963</v>
      </c>
    </row>
    <row r="22" ht="22.9" customHeight="1" spans="1:20">
      <c r="A22" s="101">
        <v>214</v>
      </c>
      <c r="B22" s="101" t="s">
        <v>199</v>
      </c>
      <c r="C22" s="101" t="s">
        <v>199</v>
      </c>
      <c r="D22" s="98" t="s">
        <v>154</v>
      </c>
      <c r="E22" s="98" t="s">
        <v>206</v>
      </c>
      <c r="F22" s="108">
        <v>364.842228</v>
      </c>
      <c r="G22" s="108">
        <v>277.289528</v>
      </c>
      <c r="H22" s="108">
        <v>85.0687</v>
      </c>
      <c r="I22" s="108"/>
      <c r="J22" s="108"/>
      <c r="K22" s="108"/>
      <c r="L22" s="108"/>
      <c r="M22" s="108"/>
      <c r="N22" s="108"/>
      <c r="O22" s="108">
        <v>2.484</v>
      </c>
      <c r="P22" s="108"/>
      <c r="Q22" s="108"/>
      <c r="R22" s="108"/>
      <c r="S22" s="108"/>
      <c r="T22" s="108"/>
    </row>
    <row r="23" ht="22.9" customHeight="1" spans="1:20">
      <c r="A23" s="101">
        <v>214</v>
      </c>
      <c r="B23" s="101" t="s">
        <v>199</v>
      </c>
      <c r="C23" s="101">
        <v>10</v>
      </c>
      <c r="D23" s="98" t="s">
        <v>154</v>
      </c>
      <c r="E23" s="98" t="s">
        <v>208</v>
      </c>
      <c r="F23" s="108">
        <v>5</v>
      </c>
      <c r="G23" s="108"/>
      <c r="H23" s="108"/>
      <c r="I23" s="108"/>
      <c r="J23" s="108"/>
      <c r="K23" s="108"/>
      <c r="L23" s="108"/>
      <c r="M23" s="108"/>
      <c r="N23" s="108"/>
      <c r="O23" s="108"/>
      <c r="P23" s="108"/>
      <c r="Q23" s="108"/>
      <c r="R23" s="108"/>
      <c r="S23" s="108"/>
      <c r="T23" s="108">
        <v>5</v>
      </c>
    </row>
    <row r="24" ht="22.9" customHeight="1" spans="1:20">
      <c r="A24" s="101">
        <v>214</v>
      </c>
      <c r="B24" s="101" t="s">
        <v>199</v>
      </c>
      <c r="C24" s="101">
        <v>14</v>
      </c>
      <c r="D24" s="98" t="s">
        <v>154</v>
      </c>
      <c r="E24" s="98" t="s">
        <v>210</v>
      </c>
      <c r="F24" s="108">
        <v>556</v>
      </c>
      <c r="G24" s="108"/>
      <c r="H24" s="108"/>
      <c r="I24" s="108"/>
      <c r="J24" s="108"/>
      <c r="K24" s="108"/>
      <c r="L24" s="108"/>
      <c r="M24" s="108"/>
      <c r="N24" s="108"/>
      <c r="O24" s="108"/>
      <c r="P24" s="108"/>
      <c r="Q24" s="108"/>
      <c r="R24" s="108"/>
      <c r="S24" s="108"/>
      <c r="T24" s="108">
        <v>556</v>
      </c>
    </row>
    <row r="25" ht="22.9" customHeight="1" spans="1:20">
      <c r="A25" s="101">
        <v>214</v>
      </c>
      <c r="B25" s="101" t="s">
        <v>199</v>
      </c>
      <c r="C25" s="101">
        <v>22</v>
      </c>
      <c r="D25" s="98" t="s">
        <v>154</v>
      </c>
      <c r="E25" s="98" t="s">
        <v>212</v>
      </c>
      <c r="F25" s="108">
        <v>2</v>
      </c>
      <c r="G25" s="108"/>
      <c r="H25" s="108"/>
      <c r="I25" s="108"/>
      <c r="J25" s="108"/>
      <c r="K25" s="108"/>
      <c r="L25" s="108"/>
      <c r="M25" s="108"/>
      <c r="N25" s="108"/>
      <c r="O25" s="108"/>
      <c r="P25" s="108"/>
      <c r="Q25" s="108"/>
      <c r="R25" s="108"/>
      <c r="S25" s="108"/>
      <c r="T25" s="108">
        <v>2</v>
      </c>
    </row>
    <row r="26" ht="22.9" customHeight="1" spans="1:20">
      <c r="A26" s="101">
        <v>214</v>
      </c>
      <c r="B26" s="101" t="s">
        <v>199</v>
      </c>
      <c r="C26" s="101">
        <v>99</v>
      </c>
      <c r="D26" s="98" t="s">
        <v>154</v>
      </c>
      <c r="E26" s="98" t="s">
        <v>214</v>
      </c>
      <c r="F26" s="108">
        <v>300</v>
      </c>
      <c r="G26" s="108"/>
      <c r="H26" s="108"/>
      <c r="I26" s="108"/>
      <c r="J26" s="108"/>
      <c r="K26" s="108"/>
      <c r="L26" s="108"/>
      <c r="M26" s="108"/>
      <c r="N26" s="108"/>
      <c r="O26" s="108"/>
      <c r="P26" s="108"/>
      <c r="Q26" s="108"/>
      <c r="R26" s="108"/>
      <c r="S26" s="108"/>
      <c r="T26" s="108">
        <v>300</v>
      </c>
    </row>
    <row r="27" ht="22.9" customHeight="1" spans="1:20">
      <c r="A27" s="101">
        <v>214</v>
      </c>
      <c r="B27" s="101" t="s">
        <v>215</v>
      </c>
      <c r="C27" s="101"/>
      <c r="D27" s="98" t="s">
        <v>154</v>
      </c>
      <c r="E27" s="98" t="s">
        <v>217</v>
      </c>
      <c r="F27" s="108">
        <v>100</v>
      </c>
      <c r="G27" s="108"/>
      <c r="H27" s="108"/>
      <c r="I27" s="108"/>
      <c r="J27" s="108"/>
      <c r="K27" s="108"/>
      <c r="L27" s="108"/>
      <c r="M27" s="108"/>
      <c r="N27" s="108"/>
      <c r="O27" s="108"/>
      <c r="P27" s="108"/>
      <c r="Q27" s="108"/>
      <c r="R27" s="108"/>
      <c r="S27" s="108"/>
      <c r="T27" s="108">
        <v>100</v>
      </c>
    </row>
    <row r="28" ht="22.9" customHeight="1" spans="1:20">
      <c r="A28" s="101">
        <v>214</v>
      </c>
      <c r="B28" s="101" t="s">
        <v>215</v>
      </c>
      <c r="C28" s="101" t="s">
        <v>185</v>
      </c>
      <c r="D28" s="98" t="s">
        <v>154</v>
      </c>
      <c r="E28" s="98" t="s">
        <v>219</v>
      </c>
      <c r="F28" s="108">
        <v>100</v>
      </c>
      <c r="G28" s="108"/>
      <c r="H28" s="108"/>
      <c r="I28" s="108"/>
      <c r="J28" s="108"/>
      <c r="K28" s="108"/>
      <c r="L28" s="108"/>
      <c r="M28" s="108"/>
      <c r="N28" s="108"/>
      <c r="O28" s="108"/>
      <c r="P28" s="108"/>
      <c r="Q28" s="108"/>
      <c r="R28" s="108"/>
      <c r="S28" s="108"/>
      <c r="T28" s="108">
        <v>100</v>
      </c>
    </row>
    <row r="29" ht="22.9" customHeight="1" spans="1:20">
      <c r="A29" s="101">
        <v>221</v>
      </c>
      <c r="B29" s="101"/>
      <c r="C29" s="101"/>
      <c r="D29" s="98" t="s">
        <v>154</v>
      </c>
      <c r="E29" s="98" t="s">
        <v>220</v>
      </c>
      <c r="F29" s="108">
        <v>30.31</v>
      </c>
      <c r="G29" s="108">
        <v>30.31</v>
      </c>
      <c r="H29" s="108"/>
      <c r="I29" s="108"/>
      <c r="J29" s="108"/>
      <c r="K29" s="108"/>
      <c r="L29" s="108"/>
      <c r="M29" s="108"/>
      <c r="N29" s="108"/>
      <c r="O29" s="108"/>
      <c r="P29" s="108"/>
      <c r="Q29" s="108"/>
      <c r="R29" s="108"/>
      <c r="S29" s="108"/>
      <c r="T29" s="108"/>
    </row>
    <row r="30" ht="22.9" customHeight="1" spans="1:20">
      <c r="A30" s="101">
        <v>221</v>
      </c>
      <c r="B30" s="101" t="s">
        <v>215</v>
      </c>
      <c r="C30" s="101"/>
      <c r="D30" s="98" t="s">
        <v>154</v>
      </c>
      <c r="E30" s="98" t="s">
        <v>222</v>
      </c>
      <c r="F30" s="108">
        <v>30.31</v>
      </c>
      <c r="G30" s="108">
        <v>30.31</v>
      </c>
      <c r="H30" s="108"/>
      <c r="I30" s="108"/>
      <c r="J30" s="108"/>
      <c r="K30" s="108"/>
      <c r="L30" s="108"/>
      <c r="M30" s="108"/>
      <c r="N30" s="108"/>
      <c r="O30" s="108"/>
      <c r="P30" s="108"/>
      <c r="Q30" s="108"/>
      <c r="R30" s="108"/>
      <c r="S30" s="108"/>
      <c r="T30" s="108"/>
    </row>
    <row r="31" ht="22.9" customHeight="1" spans="1:20">
      <c r="A31" s="101">
        <v>221</v>
      </c>
      <c r="B31" s="101" t="s">
        <v>215</v>
      </c>
      <c r="C31" s="101" t="s">
        <v>199</v>
      </c>
      <c r="D31" s="98" t="s">
        <v>154</v>
      </c>
      <c r="E31" s="98" t="s">
        <v>224</v>
      </c>
      <c r="F31" s="108">
        <v>30.31</v>
      </c>
      <c r="G31" s="108">
        <v>30.31</v>
      </c>
      <c r="H31" s="108"/>
      <c r="I31" s="108"/>
      <c r="J31" s="108"/>
      <c r="K31" s="108"/>
      <c r="L31" s="108"/>
      <c r="M31" s="108"/>
      <c r="N31" s="108"/>
      <c r="O31" s="108"/>
      <c r="P31" s="108"/>
      <c r="Q31" s="108"/>
      <c r="R31" s="108"/>
      <c r="S31" s="108"/>
      <c r="T31" s="108"/>
    </row>
    <row r="32" ht="22.9" customHeight="1" spans="1:20">
      <c r="A32" s="125"/>
      <c r="B32" s="125"/>
      <c r="C32" s="125"/>
      <c r="D32" s="100">
        <v>405004</v>
      </c>
      <c r="E32" s="100" t="s">
        <v>157</v>
      </c>
      <c r="F32" s="124">
        <v>736.369198</v>
      </c>
      <c r="G32" s="124"/>
      <c r="H32" s="124"/>
      <c r="I32" s="124"/>
      <c r="J32" s="124"/>
      <c r="K32" s="124">
        <v>736.369198</v>
      </c>
      <c r="L32" s="124"/>
      <c r="M32" s="124"/>
      <c r="N32" s="124"/>
      <c r="O32" s="124"/>
      <c r="P32" s="124"/>
      <c r="Q32" s="124"/>
      <c r="R32" s="124"/>
      <c r="S32" s="124"/>
      <c r="T32" s="124"/>
    </row>
    <row r="33" ht="22.9" customHeight="1" spans="1:20">
      <c r="A33" s="101" t="s">
        <v>225</v>
      </c>
      <c r="B33" s="101"/>
      <c r="C33" s="101"/>
      <c r="D33" s="98" t="s">
        <v>156</v>
      </c>
      <c r="E33" s="98" t="s">
        <v>179</v>
      </c>
      <c r="F33" s="108">
        <v>119.363784</v>
      </c>
      <c r="G33" s="108"/>
      <c r="H33" s="108"/>
      <c r="I33" s="108"/>
      <c r="J33" s="108"/>
      <c r="K33" s="108">
        <v>119.363784</v>
      </c>
      <c r="L33" s="108"/>
      <c r="M33" s="108"/>
      <c r="N33" s="108"/>
      <c r="O33" s="108"/>
      <c r="P33" s="108"/>
      <c r="Q33" s="108"/>
      <c r="R33" s="108"/>
      <c r="S33" s="108"/>
      <c r="T33" s="108"/>
    </row>
    <row r="34" ht="22.9" customHeight="1" spans="1:20">
      <c r="A34" s="101" t="s">
        <v>225</v>
      </c>
      <c r="B34" s="101" t="s">
        <v>180</v>
      </c>
      <c r="C34" s="101"/>
      <c r="D34" s="98" t="s">
        <v>156</v>
      </c>
      <c r="E34" s="98" t="s">
        <v>182</v>
      </c>
      <c r="F34" s="108">
        <v>93.876192</v>
      </c>
      <c r="G34" s="108"/>
      <c r="H34" s="108"/>
      <c r="I34" s="108"/>
      <c r="J34" s="108"/>
      <c r="K34" s="108">
        <v>93.876192</v>
      </c>
      <c r="L34" s="108"/>
      <c r="M34" s="108"/>
      <c r="N34" s="108"/>
      <c r="O34" s="108"/>
      <c r="P34" s="108"/>
      <c r="Q34" s="108"/>
      <c r="R34" s="108"/>
      <c r="S34" s="108"/>
      <c r="T34" s="108"/>
    </row>
    <row r="35" ht="22.9" customHeight="1" spans="1:20">
      <c r="A35" s="101" t="s">
        <v>225</v>
      </c>
      <c r="B35" s="101" t="s">
        <v>180</v>
      </c>
      <c r="C35" s="101" t="s">
        <v>180</v>
      </c>
      <c r="D35" s="98" t="s">
        <v>156</v>
      </c>
      <c r="E35" s="98" t="s">
        <v>184</v>
      </c>
      <c r="F35" s="108">
        <v>62.584128</v>
      </c>
      <c r="G35" s="108"/>
      <c r="H35" s="108"/>
      <c r="I35" s="108"/>
      <c r="J35" s="108"/>
      <c r="K35" s="108">
        <v>62.584128</v>
      </c>
      <c r="L35" s="108"/>
      <c r="M35" s="108"/>
      <c r="N35" s="108"/>
      <c r="O35" s="108"/>
      <c r="P35" s="108"/>
      <c r="Q35" s="108"/>
      <c r="R35" s="108"/>
      <c r="S35" s="108"/>
      <c r="T35" s="108"/>
    </row>
    <row r="36" ht="22.9" customHeight="1" spans="1:20">
      <c r="A36" s="101" t="s">
        <v>225</v>
      </c>
      <c r="B36" s="101" t="s">
        <v>180</v>
      </c>
      <c r="C36" s="101" t="s">
        <v>185</v>
      </c>
      <c r="D36" s="98" t="s">
        <v>156</v>
      </c>
      <c r="E36" s="98" t="s">
        <v>187</v>
      </c>
      <c r="F36" s="108">
        <v>31.292064</v>
      </c>
      <c r="G36" s="108"/>
      <c r="H36" s="108"/>
      <c r="I36" s="108"/>
      <c r="J36" s="108"/>
      <c r="K36" s="108">
        <v>31.292064</v>
      </c>
      <c r="L36" s="108"/>
      <c r="M36" s="108"/>
      <c r="N36" s="108"/>
      <c r="O36" s="108"/>
      <c r="P36" s="108"/>
      <c r="Q36" s="108"/>
      <c r="R36" s="108"/>
      <c r="S36" s="108"/>
      <c r="T36" s="108"/>
    </row>
    <row r="37" ht="22.9" customHeight="1" spans="1:20">
      <c r="A37" s="101" t="s">
        <v>225</v>
      </c>
      <c r="B37" s="101" t="s">
        <v>226</v>
      </c>
      <c r="C37" s="101"/>
      <c r="D37" s="98" t="s">
        <v>156</v>
      </c>
      <c r="E37" s="98" t="s">
        <v>193</v>
      </c>
      <c r="F37" s="108">
        <v>25.487592</v>
      </c>
      <c r="G37" s="108"/>
      <c r="H37" s="108"/>
      <c r="I37" s="108"/>
      <c r="J37" s="108"/>
      <c r="K37" s="108">
        <v>25.487592</v>
      </c>
      <c r="L37" s="108"/>
      <c r="M37" s="108"/>
      <c r="N37" s="108"/>
      <c r="O37" s="108"/>
      <c r="P37" s="108"/>
      <c r="Q37" s="108"/>
      <c r="R37" s="108"/>
      <c r="S37" s="108"/>
      <c r="T37" s="108"/>
    </row>
    <row r="38" ht="22.9" customHeight="1" spans="1:20">
      <c r="A38" s="101" t="s">
        <v>225</v>
      </c>
      <c r="B38" s="101" t="s">
        <v>226</v>
      </c>
      <c r="C38" s="101" t="s">
        <v>226</v>
      </c>
      <c r="D38" s="98" t="s">
        <v>156</v>
      </c>
      <c r="E38" s="98" t="s">
        <v>195</v>
      </c>
      <c r="F38" s="108">
        <v>25.487592</v>
      </c>
      <c r="G38" s="108"/>
      <c r="H38" s="108"/>
      <c r="I38" s="108"/>
      <c r="J38" s="108"/>
      <c r="K38" s="108">
        <v>25.487592</v>
      </c>
      <c r="L38" s="108"/>
      <c r="M38" s="108"/>
      <c r="N38" s="108"/>
      <c r="O38" s="108"/>
      <c r="P38" s="108"/>
      <c r="Q38" s="108"/>
      <c r="R38" s="108"/>
      <c r="S38" s="108"/>
      <c r="T38" s="108"/>
    </row>
    <row r="39" ht="22.9" customHeight="1" spans="1:20">
      <c r="A39" s="101" t="s">
        <v>227</v>
      </c>
      <c r="B39" s="101"/>
      <c r="C39" s="101"/>
      <c r="D39" s="98" t="s">
        <v>156</v>
      </c>
      <c r="E39" s="98" t="s">
        <v>196</v>
      </c>
      <c r="F39" s="108">
        <v>33.247818</v>
      </c>
      <c r="G39" s="108"/>
      <c r="H39" s="108"/>
      <c r="I39" s="108"/>
      <c r="J39" s="108"/>
      <c r="K39" s="108">
        <v>33.247818</v>
      </c>
      <c r="L39" s="108"/>
      <c r="M39" s="108"/>
      <c r="N39" s="108"/>
      <c r="O39" s="108"/>
      <c r="P39" s="108"/>
      <c r="Q39" s="108"/>
      <c r="R39" s="108"/>
      <c r="S39" s="108"/>
      <c r="T39" s="108"/>
    </row>
    <row r="40" ht="22.9" customHeight="1" spans="1:20">
      <c r="A40" s="101" t="s">
        <v>227</v>
      </c>
      <c r="B40" s="101" t="s">
        <v>228</v>
      </c>
      <c r="C40" s="101"/>
      <c r="D40" s="98" t="s">
        <v>156</v>
      </c>
      <c r="E40" s="98" t="s">
        <v>198</v>
      </c>
      <c r="F40" s="108">
        <v>33.247818</v>
      </c>
      <c r="G40" s="108"/>
      <c r="H40" s="108"/>
      <c r="I40" s="108"/>
      <c r="J40" s="108"/>
      <c r="K40" s="108">
        <v>33.247818</v>
      </c>
      <c r="L40" s="108"/>
      <c r="M40" s="108"/>
      <c r="N40" s="108"/>
      <c r="O40" s="108"/>
      <c r="P40" s="108"/>
      <c r="Q40" s="108"/>
      <c r="R40" s="108"/>
      <c r="S40" s="108"/>
      <c r="T40" s="108"/>
    </row>
    <row r="41" ht="22.9" customHeight="1" spans="1:20">
      <c r="A41" s="101" t="s">
        <v>227</v>
      </c>
      <c r="B41" s="101" t="s">
        <v>228</v>
      </c>
      <c r="C41" s="101" t="s">
        <v>215</v>
      </c>
      <c r="D41" s="98" t="s">
        <v>156</v>
      </c>
      <c r="E41" s="98" t="s">
        <v>229</v>
      </c>
      <c r="F41" s="108">
        <v>33.247818</v>
      </c>
      <c r="G41" s="108"/>
      <c r="H41" s="108"/>
      <c r="I41" s="108"/>
      <c r="J41" s="108"/>
      <c r="K41" s="108">
        <v>33.247818</v>
      </c>
      <c r="L41" s="108"/>
      <c r="M41" s="108"/>
      <c r="N41" s="108"/>
      <c r="O41" s="108"/>
      <c r="P41" s="108"/>
      <c r="Q41" s="108"/>
      <c r="R41" s="108"/>
      <c r="S41" s="108"/>
      <c r="T41" s="108"/>
    </row>
    <row r="42" ht="22.9" customHeight="1" spans="1:20">
      <c r="A42" s="101">
        <v>214</v>
      </c>
      <c r="B42" s="101"/>
      <c r="C42" s="101"/>
      <c r="D42" s="98" t="s">
        <v>156</v>
      </c>
      <c r="E42" s="98" t="s">
        <v>202</v>
      </c>
      <c r="F42" s="108">
        <v>536.8195</v>
      </c>
      <c r="G42" s="108"/>
      <c r="H42" s="108"/>
      <c r="I42" s="108"/>
      <c r="J42" s="108"/>
      <c r="K42" s="108">
        <v>536.8195</v>
      </c>
      <c r="L42" s="108"/>
      <c r="M42" s="108"/>
      <c r="N42" s="108"/>
      <c r="O42" s="108"/>
      <c r="P42" s="108"/>
      <c r="Q42" s="108"/>
      <c r="R42" s="108"/>
      <c r="S42" s="108"/>
      <c r="T42" s="108"/>
    </row>
    <row r="43" ht="22.9" customHeight="1" spans="1:20">
      <c r="A43" s="101">
        <v>214</v>
      </c>
      <c r="B43" s="101" t="s">
        <v>199</v>
      </c>
      <c r="C43" s="101"/>
      <c r="D43" s="98" t="s">
        <v>156</v>
      </c>
      <c r="E43" s="98" t="s">
        <v>204</v>
      </c>
      <c r="F43" s="108">
        <v>536.8195</v>
      </c>
      <c r="G43" s="108"/>
      <c r="H43" s="108"/>
      <c r="I43" s="108"/>
      <c r="J43" s="108"/>
      <c r="K43" s="108">
        <v>536.8195</v>
      </c>
      <c r="L43" s="108"/>
      <c r="M43" s="108"/>
      <c r="N43" s="108"/>
      <c r="O43" s="108"/>
      <c r="P43" s="108"/>
      <c r="Q43" s="108"/>
      <c r="R43" s="108"/>
      <c r="S43" s="108"/>
      <c r="T43" s="108"/>
    </row>
    <row r="44" ht="22.9" customHeight="1" spans="1:20">
      <c r="A44" s="101">
        <v>214</v>
      </c>
      <c r="B44" s="101" t="s">
        <v>199</v>
      </c>
      <c r="C44" s="101">
        <v>99</v>
      </c>
      <c r="D44" s="98" t="s">
        <v>156</v>
      </c>
      <c r="E44" s="98" t="s">
        <v>214</v>
      </c>
      <c r="F44" s="108">
        <v>516.8195</v>
      </c>
      <c r="G44" s="108"/>
      <c r="H44" s="108"/>
      <c r="I44" s="108"/>
      <c r="J44" s="108"/>
      <c r="K44" s="108">
        <v>516.8195</v>
      </c>
      <c r="L44" s="108"/>
      <c r="M44" s="108"/>
      <c r="N44" s="108"/>
      <c r="O44" s="108"/>
      <c r="P44" s="108"/>
      <c r="Q44" s="108"/>
      <c r="R44" s="108"/>
      <c r="S44" s="108"/>
      <c r="T44" s="108"/>
    </row>
    <row r="45" ht="22.9" customHeight="1" spans="1:20">
      <c r="A45" s="101">
        <v>204</v>
      </c>
      <c r="B45" s="101" t="s">
        <v>199</v>
      </c>
      <c r="C45" s="101">
        <v>10</v>
      </c>
      <c r="D45" s="98" t="s">
        <v>156</v>
      </c>
      <c r="E45" s="98" t="s">
        <v>208</v>
      </c>
      <c r="F45" s="108">
        <v>20</v>
      </c>
      <c r="G45" s="108"/>
      <c r="H45" s="108"/>
      <c r="I45" s="108"/>
      <c r="J45" s="108"/>
      <c r="K45" s="108">
        <v>20</v>
      </c>
      <c r="L45" s="108"/>
      <c r="M45" s="108"/>
      <c r="N45" s="108"/>
      <c r="O45" s="108"/>
      <c r="P45" s="108"/>
      <c r="Q45" s="108"/>
      <c r="R45" s="108"/>
      <c r="S45" s="108"/>
      <c r="T45" s="108"/>
    </row>
    <row r="46" ht="22.9" customHeight="1" spans="1:20">
      <c r="A46" s="101" t="s">
        <v>230</v>
      </c>
      <c r="B46" s="101"/>
      <c r="C46" s="101"/>
      <c r="D46" s="98" t="s">
        <v>156</v>
      </c>
      <c r="E46" s="98" t="s">
        <v>220</v>
      </c>
      <c r="F46" s="108">
        <v>46.938096</v>
      </c>
      <c r="G46" s="108"/>
      <c r="H46" s="108"/>
      <c r="I46" s="108"/>
      <c r="J46" s="108"/>
      <c r="K46" s="108">
        <v>46.938096</v>
      </c>
      <c r="L46" s="108"/>
      <c r="M46" s="108"/>
      <c r="N46" s="108"/>
      <c r="O46" s="108"/>
      <c r="P46" s="108"/>
      <c r="Q46" s="108"/>
      <c r="R46" s="108"/>
      <c r="S46" s="108"/>
      <c r="T46" s="108"/>
    </row>
    <row r="47" ht="22.9" customHeight="1" spans="1:20">
      <c r="A47" s="101" t="s">
        <v>230</v>
      </c>
      <c r="B47" s="101" t="s">
        <v>215</v>
      </c>
      <c r="C47" s="101"/>
      <c r="D47" s="98" t="s">
        <v>156</v>
      </c>
      <c r="E47" s="98" t="s">
        <v>222</v>
      </c>
      <c r="F47" s="108">
        <v>46.938096</v>
      </c>
      <c r="G47" s="108"/>
      <c r="H47" s="108"/>
      <c r="I47" s="108"/>
      <c r="J47" s="108"/>
      <c r="K47" s="108">
        <v>46.938096</v>
      </c>
      <c r="L47" s="108"/>
      <c r="M47" s="108"/>
      <c r="N47" s="108"/>
      <c r="O47" s="108"/>
      <c r="P47" s="108"/>
      <c r="Q47" s="108"/>
      <c r="R47" s="108"/>
      <c r="S47" s="108"/>
      <c r="T47" s="108"/>
    </row>
    <row r="48" ht="22.9" customHeight="1" spans="1:20">
      <c r="A48" s="101" t="s">
        <v>230</v>
      </c>
      <c r="B48" s="101" t="s">
        <v>215</v>
      </c>
      <c r="C48" s="101" t="s">
        <v>199</v>
      </c>
      <c r="D48" s="98" t="s">
        <v>156</v>
      </c>
      <c r="E48" s="98" t="s">
        <v>224</v>
      </c>
      <c r="F48" s="108">
        <v>46.938096</v>
      </c>
      <c r="G48" s="108"/>
      <c r="H48" s="108"/>
      <c r="I48" s="108"/>
      <c r="J48" s="108"/>
      <c r="K48" s="108">
        <v>46.938096</v>
      </c>
      <c r="L48" s="108"/>
      <c r="M48" s="108"/>
      <c r="N48" s="108"/>
      <c r="O48" s="108"/>
      <c r="P48" s="108"/>
      <c r="Q48" s="108"/>
      <c r="R48" s="108"/>
      <c r="S48" s="108"/>
      <c r="T48" s="108"/>
    </row>
    <row r="49" ht="22.9" customHeight="1" spans="1:20">
      <c r="A49" s="101"/>
      <c r="B49" s="101"/>
      <c r="C49" s="101"/>
      <c r="D49" s="100" t="s">
        <v>158</v>
      </c>
      <c r="E49" s="100" t="s">
        <v>159</v>
      </c>
      <c r="F49" s="124">
        <v>1028.10107</v>
      </c>
      <c r="G49" s="124">
        <v>299.14517</v>
      </c>
      <c r="H49" s="124">
        <v>50.1279</v>
      </c>
      <c r="I49" s="124"/>
      <c r="J49" s="124"/>
      <c r="K49" s="124"/>
      <c r="L49" s="124"/>
      <c r="M49" s="124"/>
      <c r="N49" s="124"/>
      <c r="O49" s="124">
        <v>0.828</v>
      </c>
      <c r="P49" s="124"/>
      <c r="Q49" s="124"/>
      <c r="R49" s="124"/>
      <c r="S49" s="124"/>
      <c r="T49" s="124">
        <v>678</v>
      </c>
    </row>
    <row r="50" ht="22.9" customHeight="1" spans="1:20">
      <c r="A50" s="101" t="s">
        <v>232</v>
      </c>
      <c r="B50" s="101"/>
      <c r="C50" s="101"/>
      <c r="D50" s="98" t="s">
        <v>158</v>
      </c>
      <c r="E50" s="98" t="s">
        <v>233</v>
      </c>
      <c r="F50" s="108">
        <v>127.2636</v>
      </c>
      <c r="G50" s="108">
        <v>127.2636</v>
      </c>
      <c r="H50" s="108"/>
      <c r="I50" s="108"/>
      <c r="J50" s="108"/>
      <c r="K50" s="108"/>
      <c r="L50" s="108"/>
      <c r="M50" s="108"/>
      <c r="N50" s="108"/>
      <c r="O50" s="108"/>
      <c r="P50" s="108"/>
      <c r="Q50" s="108"/>
      <c r="R50" s="108"/>
      <c r="S50" s="108"/>
      <c r="T50" s="108"/>
    </row>
    <row r="51" ht="22.9" customHeight="1" spans="1:20">
      <c r="A51" s="101" t="s">
        <v>232</v>
      </c>
      <c r="B51" s="101" t="s">
        <v>199</v>
      </c>
      <c r="C51" s="101"/>
      <c r="D51" s="98" t="s">
        <v>158</v>
      </c>
      <c r="E51" s="98" t="s">
        <v>235</v>
      </c>
      <c r="F51" s="108">
        <v>127.2636</v>
      </c>
      <c r="G51" s="108">
        <v>127.2636</v>
      </c>
      <c r="H51" s="108"/>
      <c r="I51" s="108"/>
      <c r="J51" s="108"/>
      <c r="K51" s="108"/>
      <c r="L51" s="108"/>
      <c r="M51" s="108"/>
      <c r="N51" s="108"/>
      <c r="O51" s="108"/>
      <c r="P51" s="108"/>
      <c r="Q51" s="108"/>
      <c r="R51" s="108"/>
      <c r="S51" s="108"/>
      <c r="T51" s="108"/>
    </row>
    <row r="52" ht="22.9" customHeight="1" spans="1:20">
      <c r="A52" s="101" t="s">
        <v>232</v>
      </c>
      <c r="B52" s="101" t="s">
        <v>199</v>
      </c>
      <c r="C52" s="101" t="s">
        <v>199</v>
      </c>
      <c r="D52" s="98" t="s">
        <v>158</v>
      </c>
      <c r="E52" s="98" t="s">
        <v>237</v>
      </c>
      <c r="F52" s="108">
        <v>127.2636</v>
      </c>
      <c r="G52" s="108">
        <v>127.2636</v>
      </c>
      <c r="H52" s="108"/>
      <c r="I52" s="108"/>
      <c r="J52" s="108"/>
      <c r="K52" s="108"/>
      <c r="L52" s="108"/>
      <c r="M52" s="108"/>
      <c r="N52" s="108"/>
      <c r="O52" s="108"/>
      <c r="P52" s="108"/>
      <c r="Q52" s="108"/>
      <c r="R52" s="108"/>
      <c r="S52" s="108"/>
      <c r="T52" s="108"/>
    </row>
    <row r="53" ht="22.9" customHeight="1" spans="1:20">
      <c r="A53" s="101" t="s">
        <v>225</v>
      </c>
      <c r="B53" s="101"/>
      <c r="C53" s="101"/>
      <c r="D53" s="98" t="s">
        <v>158</v>
      </c>
      <c r="E53" s="98" t="s">
        <v>238</v>
      </c>
      <c r="F53" s="108">
        <v>51.9014</v>
      </c>
      <c r="G53" s="108">
        <v>51.9014</v>
      </c>
      <c r="H53" s="108"/>
      <c r="I53" s="108"/>
      <c r="J53" s="108"/>
      <c r="K53" s="108"/>
      <c r="L53" s="108"/>
      <c r="M53" s="108"/>
      <c r="N53" s="108"/>
      <c r="O53" s="108"/>
      <c r="P53" s="108"/>
      <c r="Q53" s="108"/>
      <c r="R53" s="108"/>
      <c r="S53" s="108"/>
      <c r="T53" s="108"/>
    </row>
    <row r="54" ht="22.9" customHeight="1" spans="1:20">
      <c r="A54" s="101" t="s">
        <v>225</v>
      </c>
      <c r="B54" s="101" t="s">
        <v>180</v>
      </c>
      <c r="C54" s="101"/>
      <c r="D54" s="98" t="s">
        <v>158</v>
      </c>
      <c r="E54" s="98" t="s">
        <v>239</v>
      </c>
      <c r="F54" s="108">
        <v>46.045728</v>
      </c>
      <c r="G54" s="108">
        <v>46.045728</v>
      </c>
      <c r="H54" s="108"/>
      <c r="I54" s="108"/>
      <c r="J54" s="108"/>
      <c r="K54" s="108"/>
      <c r="L54" s="108"/>
      <c r="M54" s="108"/>
      <c r="N54" s="108"/>
      <c r="O54" s="108"/>
      <c r="P54" s="108"/>
      <c r="Q54" s="108"/>
      <c r="R54" s="108"/>
      <c r="S54" s="108"/>
      <c r="T54" s="108"/>
    </row>
    <row r="55" ht="22.9" customHeight="1" spans="1:20">
      <c r="A55" s="101" t="s">
        <v>225</v>
      </c>
      <c r="B55" s="101" t="s">
        <v>180</v>
      </c>
      <c r="C55" s="101" t="s">
        <v>180</v>
      </c>
      <c r="D55" s="98" t="s">
        <v>158</v>
      </c>
      <c r="E55" s="98" t="s">
        <v>240</v>
      </c>
      <c r="F55" s="108">
        <v>30.697152</v>
      </c>
      <c r="G55" s="108">
        <v>30.697152</v>
      </c>
      <c r="H55" s="108"/>
      <c r="I55" s="108"/>
      <c r="J55" s="108"/>
      <c r="K55" s="108"/>
      <c r="L55" s="108"/>
      <c r="M55" s="108"/>
      <c r="N55" s="108"/>
      <c r="O55" s="108"/>
      <c r="P55" s="108"/>
      <c r="Q55" s="108"/>
      <c r="R55" s="108"/>
      <c r="S55" s="108"/>
      <c r="T55" s="108"/>
    </row>
    <row r="56" ht="22.9" customHeight="1" spans="1:20">
      <c r="A56" s="101" t="s">
        <v>225</v>
      </c>
      <c r="B56" s="101" t="s">
        <v>180</v>
      </c>
      <c r="C56" s="101" t="s">
        <v>185</v>
      </c>
      <c r="D56" s="98" t="s">
        <v>158</v>
      </c>
      <c r="E56" s="98" t="s">
        <v>241</v>
      </c>
      <c r="F56" s="108">
        <v>15.348576</v>
      </c>
      <c r="G56" s="108">
        <v>15.348576</v>
      </c>
      <c r="H56" s="108"/>
      <c r="I56" s="108"/>
      <c r="J56" s="108"/>
      <c r="K56" s="108"/>
      <c r="L56" s="108"/>
      <c r="M56" s="108"/>
      <c r="N56" s="108"/>
      <c r="O56" s="108"/>
      <c r="P56" s="108"/>
      <c r="Q56" s="108"/>
      <c r="R56" s="108"/>
      <c r="S56" s="108"/>
      <c r="T56" s="108"/>
    </row>
    <row r="57" ht="22.9" customHeight="1" spans="1:20">
      <c r="A57" s="101" t="s">
        <v>225</v>
      </c>
      <c r="B57" s="101" t="s">
        <v>226</v>
      </c>
      <c r="C57" s="101"/>
      <c r="D57" s="98" t="s">
        <v>158</v>
      </c>
      <c r="E57" s="98" t="s">
        <v>242</v>
      </c>
      <c r="F57" s="108">
        <v>5.855672</v>
      </c>
      <c r="G57" s="108">
        <v>5.86</v>
      </c>
      <c r="H57" s="108"/>
      <c r="I57" s="108"/>
      <c r="J57" s="108"/>
      <c r="K57" s="108"/>
      <c r="L57" s="108"/>
      <c r="M57" s="108"/>
      <c r="N57" s="108"/>
      <c r="O57" s="108"/>
      <c r="P57" s="108"/>
      <c r="Q57" s="108"/>
      <c r="R57" s="108"/>
      <c r="S57" s="108"/>
      <c r="T57" s="108"/>
    </row>
    <row r="58" ht="22.9" customHeight="1" spans="1:20">
      <c r="A58" s="101" t="s">
        <v>225</v>
      </c>
      <c r="B58" s="101" t="s">
        <v>226</v>
      </c>
      <c r="C58" s="101" t="s">
        <v>226</v>
      </c>
      <c r="D58" s="98" t="s">
        <v>158</v>
      </c>
      <c r="E58" s="98" t="s">
        <v>243</v>
      </c>
      <c r="F58" s="108">
        <v>5.855672</v>
      </c>
      <c r="G58" s="108">
        <v>5.855672</v>
      </c>
      <c r="H58" s="108"/>
      <c r="I58" s="108"/>
      <c r="J58" s="108"/>
      <c r="K58" s="108"/>
      <c r="L58" s="108"/>
      <c r="M58" s="108"/>
      <c r="N58" s="108"/>
      <c r="O58" s="108"/>
      <c r="P58" s="108"/>
      <c r="Q58" s="108"/>
      <c r="R58" s="108"/>
      <c r="S58" s="108"/>
      <c r="T58" s="108"/>
    </row>
    <row r="59" ht="22.9" customHeight="1" spans="1:20">
      <c r="A59" s="101" t="s">
        <v>227</v>
      </c>
      <c r="B59" s="101"/>
      <c r="C59" s="101"/>
      <c r="D59" s="98" t="s">
        <v>158</v>
      </c>
      <c r="E59" s="98" t="s">
        <v>244</v>
      </c>
      <c r="F59" s="108">
        <v>16.307862</v>
      </c>
      <c r="G59" s="108">
        <v>16.31</v>
      </c>
      <c r="H59" s="108"/>
      <c r="I59" s="108"/>
      <c r="J59" s="108"/>
      <c r="K59" s="108"/>
      <c r="L59" s="108"/>
      <c r="M59" s="108"/>
      <c r="N59" s="108"/>
      <c r="O59" s="108"/>
      <c r="P59" s="108"/>
      <c r="Q59" s="108"/>
      <c r="R59" s="108"/>
      <c r="S59" s="108"/>
      <c r="T59" s="108"/>
    </row>
    <row r="60" ht="22.9" customHeight="1" spans="1:20">
      <c r="A60" s="101" t="s">
        <v>227</v>
      </c>
      <c r="B60" s="101" t="s">
        <v>228</v>
      </c>
      <c r="C60" s="101"/>
      <c r="D60" s="98" t="s">
        <v>158</v>
      </c>
      <c r="E60" s="98" t="s">
        <v>245</v>
      </c>
      <c r="F60" s="108">
        <v>16.307862</v>
      </c>
      <c r="G60" s="108">
        <v>16.31</v>
      </c>
      <c r="H60" s="108"/>
      <c r="I60" s="108"/>
      <c r="J60" s="108"/>
      <c r="K60" s="108"/>
      <c r="L60" s="108"/>
      <c r="M60" s="108"/>
      <c r="N60" s="108"/>
      <c r="O60" s="108"/>
      <c r="P60" s="108"/>
      <c r="Q60" s="108"/>
      <c r="R60" s="108"/>
      <c r="S60" s="108"/>
      <c r="T60" s="108"/>
    </row>
    <row r="61" ht="22.9" customHeight="1" spans="1:20">
      <c r="A61" s="101" t="s">
        <v>227</v>
      </c>
      <c r="B61" s="101" t="s">
        <v>228</v>
      </c>
      <c r="C61" s="112" t="s">
        <v>215</v>
      </c>
      <c r="D61" s="98" t="s">
        <v>158</v>
      </c>
      <c r="E61" s="98" t="s">
        <v>247</v>
      </c>
      <c r="F61" s="108">
        <v>16.307862</v>
      </c>
      <c r="G61" s="108">
        <v>16.307862</v>
      </c>
      <c r="H61" s="108"/>
      <c r="I61" s="108"/>
      <c r="J61" s="108"/>
      <c r="K61" s="108"/>
      <c r="L61" s="108"/>
      <c r="M61" s="108"/>
      <c r="N61" s="108"/>
      <c r="O61" s="108"/>
      <c r="P61" s="108"/>
      <c r="Q61" s="108"/>
      <c r="R61" s="108"/>
      <c r="S61" s="108"/>
      <c r="T61" s="108"/>
    </row>
    <row r="62" ht="22.9" customHeight="1" spans="1:20">
      <c r="A62" s="101" t="s">
        <v>248</v>
      </c>
      <c r="B62" s="101"/>
      <c r="C62" s="101"/>
      <c r="D62" s="98" t="s">
        <v>158</v>
      </c>
      <c r="E62" s="98" t="s">
        <v>249</v>
      </c>
      <c r="F62" s="108">
        <v>809.605344</v>
      </c>
      <c r="G62" s="108"/>
      <c r="H62" s="108"/>
      <c r="I62" s="108"/>
      <c r="J62" s="108"/>
      <c r="K62" s="108"/>
      <c r="L62" s="108"/>
      <c r="M62" s="108"/>
      <c r="N62" s="108"/>
      <c r="O62" s="108"/>
      <c r="P62" s="108"/>
      <c r="Q62" s="108"/>
      <c r="R62" s="108"/>
      <c r="S62" s="108"/>
      <c r="T62" s="108"/>
    </row>
    <row r="63" ht="22.9" customHeight="1" spans="1:20">
      <c r="A63" s="101" t="s">
        <v>248</v>
      </c>
      <c r="B63" s="101" t="s">
        <v>199</v>
      </c>
      <c r="C63" s="101"/>
      <c r="D63" s="98" t="s">
        <v>158</v>
      </c>
      <c r="E63" s="98" t="s">
        <v>250</v>
      </c>
      <c r="F63" s="108">
        <v>809.605344</v>
      </c>
      <c r="G63" s="108">
        <v>80.65</v>
      </c>
      <c r="H63" s="108">
        <v>50.13</v>
      </c>
      <c r="I63" s="108"/>
      <c r="J63" s="108"/>
      <c r="K63" s="108"/>
      <c r="L63" s="108"/>
      <c r="M63" s="108"/>
      <c r="N63" s="108"/>
      <c r="O63" s="108">
        <v>0.83</v>
      </c>
      <c r="P63" s="108"/>
      <c r="Q63" s="108"/>
      <c r="R63" s="108"/>
      <c r="S63" s="108"/>
      <c r="T63" s="108">
        <v>678</v>
      </c>
    </row>
    <row r="64" ht="22.9" customHeight="1" spans="1:20">
      <c r="A64" s="101" t="s">
        <v>248</v>
      </c>
      <c r="B64" s="101" t="s">
        <v>199</v>
      </c>
      <c r="C64" s="101" t="s">
        <v>199</v>
      </c>
      <c r="D64" s="98" t="s">
        <v>158</v>
      </c>
      <c r="E64" s="98" t="s">
        <v>237</v>
      </c>
      <c r="F64" s="108">
        <v>131.605344</v>
      </c>
      <c r="G64" s="108">
        <v>80.649444</v>
      </c>
      <c r="H64" s="108">
        <v>50.1279</v>
      </c>
      <c r="I64" s="108"/>
      <c r="J64" s="108"/>
      <c r="K64" s="108"/>
      <c r="L64" s="108"/>
      <c r="M64" s="108"/>
      <c r="N64" s="108"/>
      <c r="O64" s="108">
        <v>0.828</v>
      </c>
      <c r="P64" s="108"/>
      <c r="Q64" s="108"/>
      <c r="R64" s="108"/>
      <c r="S64" s="108"/>
      <c r="T64" s="108"/>
    </row>
    <row r="65" ht="22.9" customHeight="1" spans="1:20">
      <c r="A65" s="101" t="s">
        <v>248</v>
      </c>
      <c r="B65" s="101" t="s">
        <v>199</v>
      </c>
      <c r="C65" s="101" t="s">
        <v>185</v>
      </c>
      <c r="D65" s="98" t="s">
        <v>158</v>
      </c>
      <c r="E65" s="98" t="s">
        <v>252</v>
      </c>
      <c r="F65" s="108">
        <v>678</v>
      </c>
      <c r="G65" s="108"/>
      <c r="H65" s="108"/>
      <c r="I65" s="108"/>
      <c r="J65" s="108"/>
      <c r="K65" s="108"/>
      <c r="L65" s="108"/>
      <c r="M65" s="108"/>
      <c r="N65" s="108"/>
      <c r="O65" s="108"/>
      <c r="P65" s="108"/>
      <c r="Q65" s="108"/>
      <c r="R65" s="108"/>
      <c r="S65" s="108"/>
      <c r="T65" s="108">
        <v>678</v>
      </c>
    </row>
    <row r="66" ht="22.9" customHeight="1" spans="1:20">
      <c r="A66" s="101" t="s">
        <v>230</v>
      </c>
      <c r="B66" s="101"/>
      <c r="C66" s="101"/>
      <c r="D66" s="98" t="s">
        <v>158</v>
      </c>
      <c r="E66" s="98" t="s">
        <v>253</v>
      </c>
      <c r="F66" s="108">
        <v>23.022864</v>
      </c>
      <c r="G66" s="108">
        <v>23.02</v>
      </c>
      <c r="H66" s="108"/>
      <c r="I66" s="108"/>
      <c r="J66" s="108"/>
      <c r="K66" s="108"/>
      <c r="L66" s="108"/>
      <c r="M66" s="108"/>
      <c r="N66" s="108"/>
      <c r="O66" s="108"/>
      <c r="P66" s="108"/>
      <c r="Q66" s="108"/>
      <c r="R66" s="108"/>
      <c r="S66" s="108"/>
      <c r="T66" s="108"/>
    </row>
    <row r="67" ht="22.9" customHeight="1" spans="1:20">
      <c r="A67" s="101" t="s">
        <v>230</v>
      </c>
      <c r="B67" s="101" t="s">
        <v>215</v>
      </c>
      <c r="C67" s="101"/>
      <c r="D67" s="98" t="s">
        <v>158</v>
      </c>
      <c r="E67" s="98" t="s">
        <v>254</v>
      </c>
      <c r="F67" s="108">
        <v>23.022864</v>
      </c>
      <c r="G67" s="108">
        <v>23.02</v>
      </c>
      <c r="H67" s="108"/>
      <c r="I67" s="108"/>
      <c r="J67" s="108"/>
      <c r="K67" s="108"/>
      <c r="L67" s="108"/>
      <c r="M67" s="108"/>
      <c r="N67" s="108"/>
      <c r="O67" s="108"/>
      <c r="P67" s="108"/>
      <c r="Q67" s="108"/>
      <c r="R67" s="108"/>
      <c r="S67" s="108"/>
      <c r="T67" s="108"/>
    </row>
    <row r="68" ht="22.9" customHeight="1" spans="1:20">
      <c r="A68" s="101" t="s">
        <v>230</v>
      </c>
      <c r="B68" s="101" t="s">
        <v>215</v>
      </c>
      <c r="C68" s="101" t="s">
        <v>199</v>
      </c>
      <c r="D68" s="98" t="s">
        <v>158</v>
      </c>
      <c r="E68" s="98" t="s">
        <v>255</v>
      </c>
      <c r="F68" s="108">
        <v>23.022864</v>
      </c>
      <c r="G68" s="108">
        <v>23.022864</v>
      </c>
      <c r="H68" s="108"/>
      <c r="I68" s="108"/>
      <c r="J68" s="108"/>
      <c r="K68" s="108"/>
      <c r="L68" s="108"/>
      <c r="M68" s="108"/>
      <c r="N68" s="108"/>
      <c r="O68" s="108"/>
      <c r="P68" s="108"/>
      <c r="Q68" s="108"/>
      <c r="R68" s="108"/>
      <c r="S68" s="108"/>
      <c r="T68" s="108"/>
    </row>
    <row r="69" ht="22.9" customHeight="1" spans="1:20">
      <c r="A69" s="101"/>
      <c r="B69" s="101"/>
      <c r="C69" s="101"/>
      <c r="D69" s="100" t="s">
        <v>160</v>
      </c>
      <c r="E69" s="100" t="s">
        <v>161</v>
      </c>
      <c r="F69" s="124">
        <v>1067.076238</v>
      </c>
      <c r="G69" s="124">
        <v>867.521038</v>
      </c>
      <c r="H69" s="124">
        <v>199.5552</v>
      </c>
      <c r="I69" s="108"/>
      <c r="J69" s="108"/>
      <c r="K69" s="108"/>
      <c r="L69" s="108"/>
      <c r="M69" s="108"/>
      <c r="N69" s="108"/>
      <c r="O69" s="108"/>
      <c r="P69" s="108"/>
      <c r="Q69" s="108"/>
      <c r="R69" s="108"/>
      <c r="S69" s="108"/>
      <c r="T69" s="108"/>
    </row>
    <row r="70" ht="22.9" customHeight="1" spans="1:20">
      <c r="A70" s="101" t="s">
        <v>225</v>
      </c>
      <c r="B70" s="101"/>
      <c r="C70" s="101"/>
      <c r="D70" s="98" t="s">
        <v>160</v>
      </c>
      <c r="E70" s="98" t="s">
        <v>238</v>
      </c>
      <c r="F70" s="108">
        <v>146.019268</v>
      </c>
      <c r="G70" s="108">
        <v>146.019268</v>
      </c>
      <c r="H70" s="108"/>
      <c r="I70" s="108"/>
      <c r="J70" s="108"/>
      <c r="K70" s="108"/>
      <c r="L70" s="108"/>
      <c r="M70" s="108"/>
      <c r="N70" s="108"/>
      <c r="O70" s="108"/>
      <c r="P70" s="108"/>
      <c r="Q70" s="108"/>
      <c r="R70" s="108"/>
      <c r="S70" s="108"/>
      <c r="T70" s="108"/>
    </row>
    <row r="71" ht="22.9" customHeight="1" spans="1:20">
      <c r="A71" s="101" t="s">
        <v>225</v>
      </c>
      <c r="B71" s="101" t="s">
        <v>180</v>
      </c>
      <c r="C71" s="101"/>
      <c r="D71" s="98" t="s">
        <v>160</v>
      </c>
      <c r="E71" s="98" t="s">
        <v>239</v>
      </c>
      <c r="F71" s="108">
        <v>134.323488</v>
      </c>
      <c r="G71" s="108">
        <v>134.323488</v>
      </c>
      <c r="H71" s="108"/>
      <c r="I71" s="108"/>
      <c r="J71" s="108"/>
      <c r="K71" s="108"/>
      <c r="L71" s="108"/>
      <c r="M71" s="108"/>
      <c r="N71" s="108"/>
      <c r="O71" s="108"/>
      <c r="P71" s="108"/>
      <c r="Q71" s="108"/>
      <c r="R71" s="108"/>
      <c r="S71" s="108"/>
      <c r="T71" s="108"/>
    </row>
    <row r="72" ht="22.9" customHeight="1" spans="1:20">
      <c r="A72" s="101" t="s">
        <v>225</v>
      </c>
      <c r="B72" s="101" t="s">
        <v>180</v>
      </c>
      <c r="C72" s="101" t="s">
        <v>180</v>
      </c>
      <c r="D72" s="98" t="s">
        <v>160</v>
      </c>
      <c r="E72" s="98" t="s">
        <v>240</v>
      </c>
      <c r="F72" s="108">
        <v>89.548992</v>
      </c>
      <c r="G72" s="108">
        <v>89.548992</v>
      </c>
      <c r="H72" s="108"/>
      <c r="I72" s="108"/>
      <c r="J72" s="108"/>
      <c r="K72" s="108"/>
      <c r="L72" s="108"/>
      <c r="M72" s="108"/>
      <c r="N72" s="108"/>
      <c r="O72" s="108"/>
      <c r="P72" s="108"/>
      <c r="Q72" s="108"/>
      <c r="R72" s="108"/>
      <c r="S72" s="108"/>
      <c r="T72" s="108"/>
    </row>
    <row r="73" ht="22.9" customHeight="1" spans="1:20">
      <c r="A73" s="101" t="s">
        <v>225</v>
      </c>
      <c r="B73" s="101" t="s">
        <v>180</v>
      </c>
      <c r="C73" s="101" t="s">
        <v>185</v>
      </c>
      <c r="D73" s="98" t="s">
        <v>160</v>
      </c>
      <c r="E73" s="98" t="s">
        <v>241</v>
      </c>
      <c r="F73" s="108">
        <v>44.774496</v>
      </c>
      <c r="G73" s="108">
        <v>44.774496</v>
      </c>
      <c r="H73" s="108"/>
      <c r="I73" s="108"/>
      <c r="J73" s="108"/>
      <c r="K73" s="108"/>
      <c r="L73" s="108"/>
      <c r="M73" s="108"/>
      <c r="N73" s="108"/>
      <c r="O73" s="108"/>
      <c r="P73" s="108"/>
      <c r="Q73" s="108"/>
      <c r="R73" s="108"/>
      <c r="S73" s="108"/>
      <c r="T73" s="108"/>
    </row>
    <row r="74" ht="22.9" customHeight="1" spans="1:20">
      <c r="A74" s="101" t="s">
        <v>225</v>
      </c>
      <c r="B74" s="101" t="s">
        <v>226</v>
      </c>
      <c r="C74" s="101"/>
      <c r="D74" s="98" t="s">
        <v>160</v>
      </c>
      <c r="E74" s="98" t="s">
        <v>242</v>
      </c>
      <c r="F74" s="108">
        <v>11.69578</v>
      </c>
      <c r="G74" s="108">
        <v>11.69578</v>
      </c>
      <c r="H74" s="108"/>
      <c r="I74" s="108"/>
      <c r="J74" s="108"/>
      <c r="K74" s="108"/>
      <c r="L74" s="108"/>
      <c r="M74" s="108"/>
      <c r="N74" s="108"/>
      <c r="O74" s="108"/>
      <c r="P74" s="108"/>
      <c r="Q74" s="108"/>
      <c r="R74" s="108"/>
      <c r="S74" s="108"/>
      <c r="T74" s="108"/>
    </row>
    <row r="75" ht="22.9" customHeight="1" spans="1:20">
      <c r="A75" s="101" t="s">
        <v>225</v>
      </c>
      <c r="B75" s="101" t="s">
        <v>226</v>
      </c>
      <c r="C75" s="101" t="s">
        <v>226</v>
      </c>
      <c r="D75" s="98" t="s">
        <v>160</v>
      </c>
      <c r="E75" s="98" t="s">
        <v>243</v>
      </c>
      <c r="F75" s="108">
        <v>11.69578</v>
      </c>
      <c r="G75" s="108">
        <v>11.69578</v>
      </c>
      <c r="H75" s="108"/>
      <c r="I75" s="108"/>
      <c r="J75" s="108"/>
      <c r="K75" s="108"/>
      <c r="L75" s="108"/>
      <c r="M75" s="108"/>
      <c r="N75" s="108"/>
      <c r="O75" s="108"/>
      <c r="P75" s="108"/>
      <c r="Q75" s="108"/>
      <c r="R75" s="108"/>
      <c r="S75" s="108"/>
      <c r="T75" s="108"/>
    </row>
    <row r="76" ht="22.9" customHeight="1" spans="1:20">
      <c r="A76" s="101" t="s">
        <v>227</v>
      </c>
      <c r="B76" s="101"/>
      <c r="C76" s="101"/>
      <c r="D76" s="98" t="s">
        <v>160</v>
      </c>
      <c r="E76" s="98" t="s">
        <v>244</v>
      </c>
      <c r="F76" s="108">
        <v>47.572902</v>
      </c>
      <c r="G76" s="108">
        <v>47.572902</v>
      </c>
      <c r="H76" s="108"/>
      <c r="I76" s="108"/>
      <c r="J76" s="108"/>
      <c r="K76" s="108"/>
      <c r="L76" s="108"/>
      <c r="M76" s="108"/>
      <c r="N76" s="108"/>
      <c r="O76" s="108"/>
      <c r="P76" s="108"/>
      <c r="Q76" s="108"/>
      <c r="R76" s="108"/>
      <c r="S76" s="108"/>
      <c r="T76" s="108"/>
    </row>
    <row r="77" ht="22.9" customHeight="1" spans="1:20">
      <c r="A77" s="101" t="s">
        <v>227</v>
      </c>
      <c r="B77" s="101" t="s">
        <v>228</v>
      </c>
      <c r="C77" s="101"/>
      <c r="D77" s="98" t="s">
        <v>160</v>
      </c>
      <c r="E77" s="98" t="s">
        <v>245</v>
      </c>
      <c r="F77" s="108">
        <v>47.572902</v>
      </c>
      <c r="G77" s="108">
        <v>47.572902</v>
      </c>
      <c r="H77" s="108"/>
      <c r="I77" s="108"/>
      <c r="J77" s="108"/>
      <c r="K77" s="108"/>
      <c r="L77" s="108"/>
      <c r="M77" s="108"/>
      <c r="N77" s="108"/>
      <c r="O77" s="108"/>
      <c r="P77" s="108"/>
      <c r="Q77" s="108"/>
      <c r="R77" s="108"/>
      <c r="S77" s="108"/>
      <c r="T77" s="108"/>
    </row>
    <row r="78" ht="22.9" customHeight="1" spans="1:20">
      <c r="A78" s="101" t="s">
        <v>227</v>
      </c>
      <c r="B78" s="101" t="s">
        <v>228</v>
      </c>
      <c r="C78" s="101" t="s">
        <v>215</v>
      </c>
      <c r="D78" s="98" t="s">
        <v>160</v>
      </c>
      <c r="E78" s="98" t="s">
        <v>247</v>
      </c>
      <c r="F78" s="108">
        <v>47.572902</v>
      </c>
      <c r="G78" s="108">
        <v>47.572902</v>
      </c>
      <c r="H78" s="108"/>
      <c r="I78" s="108"/>
      <c r="J78" s="108"/>
      <c r="K78" s="108"/>
      <c r="L78" s="108"/>
      <c r="M78" s="108"/>
      <c r="N78" s="108"/>
      <c r="O78" s="108"/>
      <c r="P78" s="108"/>
      <c r="Q78" s="108"/>
      <c r="R78" s="108"/>
      <c r="S78" s="108"/>
      <c r="T78" s="108"/>
    </row>
    <row r="79" ht="22.9" customHeight="1" spans="1:20">
      <c r="A79" s="101" t="s">
        <v>248</v>
      </c>
      <c r="B79" s="101"/>
      <c r="C79" s="101"/>
      <c r="D79" s="98" t="s">
        <v>160</v>
      </c>
      <c r="E79" s="98" t="s">
        <v>249</v>
      </c>
      <c r="F79" s="108">
        <v>806.322324</v>
      </c>
      <c r="G79" s="108">
        <v>606.767124</v>
      </c>
      <c r="H79" s="108">
        <v>199.5552</v>
      </c>
      <c r="I79" s="108"/>
      <c r="J79" s="108"/>
      <c r="K79" s="108"/>
      <c r="L79" s="108"/>
      <c r="M79" s="108"/>
      <c r="N79" s="108"/>
      <c r="O79" s="108"/>
      <c r="P79" s="108"/>
      <c r="Q79" s="108"/>
      <c r="R79" s="108"/>
      <c r="S79" s="108"/>
      <c r="T79" s="108"/>
    </row>
    <row r="80" ht="22.9" customHeight="1" spans="1:20">
      <c r="A80" s="101" t="s">
        <v>248</v>
      </c>
      <c r="B80" s="101" t="s">
        <v>199</v>
      </c>
      <c r="C80" s="101"/>
      <c r="D80" s="98" t="s">
        <v>160</v>
      </c>
      <c r="E80" s="98" t="s">
        <v>250</v>
      </c>
      <c r="F80" s="108">
        <v>806.322324</v>
      </c>
      <c r="G80" s="108">
        <v>606.767124</v>
      </c>
      <c r="H80" s="108">
        <v>199.5552</v>
      </c>
      <c r="I80" s="108"/>
      <c r="J80" s="108"/>
      <c r="K80" s="108"/>
      <c r="L80" s="108"/>
      <c r="M80" s="108"/>
      <c r="N80" s="108"/>
      <c r="O80" s="108"/>
      <c r="P80" s="108"/>
      <c r="Q80" s="108"/>
      <c r="R80" s="108"/>
      <c r="S80" s="108"/>
      <c r="T80" s="108"/>
    </row>
    <row r="81" ht="22.9" customHeight="1" spans="1:20">
      <c r="A81" s="101" t="s">
        <v>248</v>
      </c>
      <c r="B81" s="101" t="s">
        <v>199</v>
      </c>
      <c r="C81" s="101" t="s">
        <v>268</v>
      </c>
      <c r="D81" s="98" t="s">
        <v>160</v>
      </c>
      <c r="E81" s="98" t="s">
        <v>270</v>
      </c>
      <c r="F81" s="108">
        <v>806.322324</v>
      </c>
      <c r="G81" s="108">
        <v>606.767124</v>
      </c>
      <c r="H81" s="108">
        <v>199.5552</v>
      </c>
      <c r="I81" s="108"/>
      <c r="J81" s="108"/>
      <c r="K81" s="108"/>
      <c r="L81" s="108"/>
      <c r="M81" s="108"/>
      <c r="N81" s="108"/>
      <c r="O81" s="108"/>
      <c r="P81" s="108"/>
      <c r="Q81" s="108"/>
      <c r="R81" s="108"/>
      <c r="S81" s="108"/>
      <c r="T81" s="108"/>
    </row>
    <row r="82" ht="22.9" customHeight="1" spans="1:20">
      <c r="A82" s="101" t="s">
        <v>230</v>
      </c>
      <c r="B82" s="101"/>
      <c r="C82" s="101"/>
      <c r="D82" s="98" t="s">
        <v>160</v>
      </c>
      <c r="E82" s="98" t="s">
        <v>253</v>
      </c>
      <c r="F82" s="108">
        <v>67.161744</v>
      </c>
      <c r="G82" s="108">
        <v>67.161744</v>
      </c>
      <c r="H82" s="108"/>
      <c r="I82" s="108"/>
      <c r="J82" s="108"/>
      <c r="K82" s="108"/>
      <c r="L82" s="108"/>
      <c r="M82" s="108"/>
      <c r="N82" s="108"/>
      <c r="O82" s="108"/>
      <c r="P82" s="108"/>
      <c r="Q82" s="108"/>
      <c r="R82" s="108"/>
      <c r="S82" s="108"/>
      <c r="T82" s="108"/>
    </row>
    <row r="83" ht="22.9" customHeight="1" spans="1:20">
      <c r="A83" s="101" t="s">
        <v>230</v>
      </c>
      <c r="B83" s="101" t="s">
        <v>215</v>
      </c>
      <c r="C83" s="101"/>
      <c r="D83" s="98" t="s">
        <v>160</v>
      </c>
      <c r="E83" s="98" t="s">
        <v>254</v>
      </c>
      <c r="F83" s="108">
        <v>67.161744</v>
      </c>
      <c r="G83" s="108">
        <v>67.161744</v>
      </c>
      <c r="H83" s="108"/>
      <c r="I83" s="108"/>
      <c r="J83" s="108"/>
      <c r="K83" s="108"/>
      <c r="L83" s="108"/>
      <c r="M83" s="108"/>
      <c r="N83" s="108"/>
      <c r="O83" s="108"/>
      <c r="P83" s="108"/>
      <c r="Q83" s="108"/>
      <c r="R83" s="108"/>
      <c r="S83" s="108"/>
      <c r="T83" s="108"/>
    </row>
    <row r="84" ht="22.9" customHeight="1" spans="1:20">
      <c r="A84" s="101" t="s">
        <v>230</v>
      </c>
      <c r="B84" s="101" t="s">
        <v>215</v>
      </c>
      <c r="C84" s="101" t="s">
        <v>199</v>
      </c>
      <c r="D84" s="98" t="s">
        <v>160</v>
      </c>
      <c r="E84" s="98" t="s">
        <v>255</v>
      </c>
      <c r="F84" s="108">
        <v>67.161744</v>
      </c>
      <c r="G84" s="108">
        <v>67.161744</v>
      </c>
      <c r="H84" s="108"/>
      <c r="I84" s="108"/>
      <c r="J84" s="108"/>
      <c r="K84" s="108"/>
      <c r="L84" s="108"/>
      <c r="M84" s="108"/>
      <c r="N84" s="108"/>
      <c r="O84" s="108"/>
      <c r="P84" s="108"/>
      <c r="Q84" s="108"/>
      <c r="R84" s="108"/>
      <c r="S84" s="108"/>
      <c r="T84" s="108"/>
    </row>
    <row r="85" ht="22.9" customHeight="1" spans="1:20">
      <c r="A85" s="101"/>
      <c r="B85" s="101"/>
      <c r="C85" s="101"/>
      <c r="D85" s="100" t="s">
        <v>162</v>
      </c>
      <c r="E85" s="100" t="s">
        <v>163</v>
      </c>
      <c r="F85" s="124">
        <v>317.393325</v>
      </c>
      <c r="G85" s="124"/>
      <c r="H85" s="124"/>
      <c r="I85" s="124"/>
      <c r="J85" s="124"/>
      <c r="K85" s="124">
        <v>317.393325</v>
      </c>
      <c r="L85" s="108"/>
      <c r="M85" s="108"/>
      <c r="N85" s="108"/>
      <c r="O85" s="108"/>
      <c r="P85" s="108"/>
      <c r="Q85" s="108"/>
      <c r="R85" s="108"/>
      <c r="S85" s="108"/>
      <c r="T85" s="108"/>
    </row>
    <row r="86" ht="22.9" customHeight="1" spans="1:20">
      <c r="A86" s="101" t="s">
        <v>225</v>
      </c>
      <c r="B86" s="101"/>
      <c r="C86" s="101"/>
      <c r="D86" s="98" t="s">
        <v>162</v>
      </c>
      <c r="E86" s="98" t="s">
        <v>179</v>
      </c>
      <c r="F86" s="108">
        <v>25.1031</v>
      </c>
      <c r="G86" s="108"/>
      <c r="H86" s="108"/>
      <c r="I86" s="108"/>
      <c r="J86" s="108"/>
      <c r="K86" s="108">
        <v>25.1031</v>
      </c>
      <c r="L86" s="108"/>
      <c r="M86" s="108"/>
      <c r="N86" s="108"/>
      <c r="O86" s="108"/>
      <c r="P86" s="108"/>
      <c r="Q86" s="108"/>
      <c r="R86" s="108"/>
      <c r="S86" s="108"/>
      <c r="T86" s="108"/>
    </row>
    <row r="87" ht="22.9" customHeight="1" spans="1:20">
      <c r="A87" s="101" t="s">
        <v>225</v>
      </c>
      <c r="B87" s="101" t="s">
        <v>180</v>
      </c>
      <c r="C87" s="101"/>
      <c r="D87" s="98" t="s">
        <v>162</v>
      </c>
      <c r="E87" s="98" t="s">
        <v>182</v>
      </c>
      <c r="F87" s="108">
        <v>24.098976</v>
      </c>
      <c r="G87" s="108"/>
      <c r="H87" s="108"/>
      <c r="I87" s="108"/>
      <c r="J87" s="108"/>
      <c r="K87" s="108">
        <v>24.098976</v>
      </c>
      <c r="L87" s="108"/>
      <c r="M87" s="108"/>
      <c r="N87" s="108"/>
      <c r="O87" s="108"/>
      <c r="P87" s="108"/>
      <c r="Q87" s="108"/>
      <c r="R87" s="108"/>
      <c r="S87" s="108"/>
      <c r="T87" s="108"/>
    </row>
    <row r="88" ht="22.9" customHeight="1" spans="1:20">
      <c r="A88" s="101" t="s">
        <v>225</v>
      </c>
      <c r="B88" s="101" t="s">
        <v>180</v>
      </c>
      <c r="C88" s="101" t="s">
        <v>180</v>
      </c>
      <c r="D88" s="98" t="s">
        <v>162</v>
      </c>
      <c r="E88" s="98" t="s">
        <v>184</v>
      </c>
      <c r="F88" s="108">
        <v>16.065984</v>
      </c>
      <c r="G88" s="108"/>
      <c r="H88" s="108"/>
      <c r="I88" s="108"/>
      <c r="J88" s="108"/>
      <c r="K88" s="108">
        <v>16.065984</v>
      </c>
      <c r="L88" s="108"/>
      <c r="M88" s="108"/>
      <c r="N88" s="108"/>
      <c r="O88" s="108"/>
      <c r="P88" s="108"/>
      <c r="Q88" s="108"/>
      <c r="R88" s="108"/>
      <c r="S88" s="108"/>
      <c r="T88" s="108"/>
    </row>
    <row r="89" ht="22.9" customHeight="1" spans="1:20">
      <c r="A89" s="101" t="s">
        <v>225</v>
      </c>
      <c r="B89" s="101" t="s">
        <v>180</v>
      </c>
      <c r="C89" s="101" t="s">
        <v>185</v>
      </c>
      <c r="D89" s="98" t="s">
        <v>162</v>
      </c>
      <c r="E89" s="98" t="s">
        <v>187</v>
      </c>
      <c r="F89" s="108">
        <v>8.032992</v>
      </c>
      <c r="G89" s="108"/>
      <c r="H89" s="108"/>
      <c r="I89" s="108"/>
      <c r="J89" s="108"/>
      <c r="K89" s="108">
        <v>8.032992</v>
      </c>
      <c r="L89" s="108"/>
      <c r="M89" s="108"/>
      <c r="N89" s="108"/>
      <c r="O89" s="108"/>
      <c r="P89" s="108"/>
      <c r="Q89" s="108"/>
      <c r="R89" s="108"/>
      <c r="S89" s="108"/>
      <c r="T89" s="108"/>
    </row>
    <row r="90" ht="22.9" customHeight="1" spans="1:20">
      <c r="A90" s="101" t="s">
        <v>225</v>
      </c>
      <c r="B90" s="101" t="s">
        <v>226</v>
      </c>
      <c r="C90" s="101"/>
      <c r="D90" s="98" t="s">
        <v>162</v>
      </c>
      <c r="E90" s="98" t="s">
        <v>193</v>
      </c>
      <c r="F90" s="108">
        <v>1.004124</v>
      </c>
      <c r="G90" s="108"/>
      <c r="H90" s="108"/>
      <c r="I90" s="108"/>
      <c r="J90" s="108"/>
      <c r="K90" s="108">
        <v>1.004124</v>
      </c>
      <c r="L90" s="108"/>
      <c r="M90" s="108"/>
      <c r="N90" s="108"/>
      <c r="O90" s="108"/>
      <c r="P90" s="108"/>
      <c r="Q90" s="108"/>
      <c r="R90" s="108"/>
      <c r="S90" s="108"/>
      <c r="T90" s="108"/>
    </row>
    <row r="91" ht="22.9" customHeight="1" spans="1:20">
      <c r="A91" s="101" t="s">
        <v>225</v>
      </c>
      <c r="B91" s="101" t="s">
        <v>226</v>
      </c>
      <c r="C91" s="101" t="s">
        <v>226</v>
      </c>
      <c r="D91" s="98" t="s">
        <v>162</v>
      </c>
      <c r="E91" s="98" t="s">
        <v>195</v>
      </c>
      <c r="F91" s="108">
        <v>1.004124</v>
      </c>
      <c r="G91" s="108"/>
      <c r="H91" s="108"/>
      <c r="I91" s="108"/>
      <c r="J91" s="108"/>
      <c r="K91" s="108">
        <v>1.004124</v>
      </c>
      <c r="L91" s="108"/>
      <c r="M91" s="108"/>
      <c r="N91" s="108"/>
      <c r="O91" s="108"/>
      <c r="P91" s="108"/>
      <c r="Q91" s="108"/>
      <c r="R91" s="108"/>
      <c r="S91" s="108"/>
      <c r="T91" s="108"/>
    </row>
    <row r="92" ht="22.9" customHeight="1" spans="1:20">
      <c r="A92" s="101" t="s">
        <v>227</v>
      </c>
      <c r="B92" s="101"/>
      <c r="C92" s="101"/>
      <c r="D92" s="98" t="s">
        <v>162</v>
      </c>
      <c r="E92" s="98" t="s">
        <v>196</v>
      </c>
      <c r="F92" s="108">
        <v>8.535054</v>
      </c>
      <c r="G92" s="108"/>
      <c r="H92" s="108"/>
      <c r="I92" s="108"/>
      <c r="J92" s="108"/>
      <c r="K92" s="108">
        <v>8.535054</v>
      </c>
      <c r="L92" s="108"/>
      <c r="M92" s="108"/>
      <c r="N92" s="108"/>
      <c r="O92" s="108"/>
      <c r="P92" s="108"/>
      <c r="Q92" s="108"/>
      <c r="R92" s="108"/>
      <c r="S92" s="108"/>
      <c r="T92" s="108"/>
    </row>
    <row r="93" ht="22.9" customHeight="1" spans="1:20">
      <c r="A93" s="101" t="s">
        <v>227</v>
      </c>
      <c r="B93" s="101" t="s">
        <v>228</v>
      </c>
      <c r="C93" s="101"/>
      <c r="D93" s="98" t="s">
        <v>162</v>
      </c>
      <c r="E93" s="98" t="s">
        <v>198</v>
      </c>
      <c r="F93" s="108">
        <v>8.535054</v>
      </c>
      <c r="G93" s="108"/>
      <c r="H93" s="108"/>
      <c r="I93" s="108"/>
      <c r="J93" s="108"/>
      <c r="K93" s="108">
        <v>8.535054</v>
      </c>
      <c r="L93" s="108"/>
      <c r="M93" s="108"/>
      <c r="N93" s="108"/>
      <c r="O93" s="108"/>
      <c r="P93" s="108"/>
      <c r="Q93" s="108"/>
      <c r="R93" s="108"/>
      <c r="S93" s="108"/>
      <c r="T93" s="108"/>
    </row>
    <row r="94" ht="22.9" customHeight="1" spans="1:20">
      <c r="A94" s="101" t="s">
        <v>227</v>
      </c>
      <c r="B94" s="101" t="s">
        <v>228</v>
      </c>
      <c r="C94" s="101" t="s">
        <v>215</v>
      </c>
      <c r="D94" s="98" t="s">
        <v>162</v>
      </c>
      <c r="E94" s="98" t="s">
        <v>229</v>
      </c>
      <c r="F94" s="108">
        <v>8.535054</v>
      </c>
      <c r="G94" s="108"/>
      <c r="H94" s="108"/>
      <c r="I94" s="108"/>
      <c r="J94" s="108"/>
      <c r="K94" s="108">
        <v>8.535054</v>
      </c>
      <c r="L94" s="108"/>
      <c r="M94" s="108"/>
      <c r="N94" s="108"/>
      <c r="O94" s="108"/>
      <c r="P94" s="108"/>
      <c r="Q94" s="108"/>
      <c r="R94" s="108"/>
      <c r="S94" s="108"/>
      <c r="T94" s="108"/>
    </row>
    <row r="95" ht="22.9" customHeight="1" spans="1:20">
      <c r="A95" s="101" t="s">
        <v>248</v>
      </c>
      <c r="B95" s="101"/>
      <c r="C95" s="101"/>
      <c r="D95" s="98" t="s">
        <v>162</v>
      </c>
      <c r="E95" s="98" t="s">
        <v>202</v>
      </c>
      <c r="F95" s="108">
        <v>271.705683</v>
      </c>
      <c r="G95" s="108"/>
      <c r="H95" s="108"/>
      <c r="I95" s="108"/>
      <c r="J95" s="108"/>
      <c r="K95" s="108">
        <v>271.705683</v>
      </c>
      <c r="L95" s="108"/>
      <c r="M95" s="108"/>
      <c r="N95" s="108"/>
      <c r="O95" s="108"/>
      <c r="P95" s="108"/>
      <c r="Q95" s="108"/>
      <c r="R95" s="108"/>
      <c r="S95" s="108"/>
      <c r="T95" s="108"/>
    </row>
    <row r="96" ht="22.9" customHeight="1" spans="1:20">
      <c r="A96" s="101" t="s">
        <v>248</v>
      </c>
      <c r="B96" s="101" t="s">
        <v>199</v>
      </c>
      <c r="C96" s="101"/>
      <c r="D96" s="98" t="s">
        <v>162</v>
      </c>
      <c r="E96" s="98" t="s">
        <v>204</v>
      </c>
      <c r="F96" s="108">
        <v>271.705683</v>
      </c>
      <c r="G96" s="108"/>
      <c r="H96" s="108"/>
      <c r="I96" s="108"/>
      <c r="J96" s="108"/>
      <c r="K96" s="108">
        <v>271.705683</v>
      </c>
      <c r="L96" s="108"/>
      <c r="M96" s="108"/>
      <c r="N96" s="108"/>
      <c r="O96" s="108"/>
      <c r="P96" s="108"/>
      <c r="Q96" s="108"/>
      <c r="R96" s="108"/>
      <c r="S96" s="108"/>
      <c r="T96" s="108"/>
    </row>
    <row r="97" ht="22.9" customHeight="1" spans="1:20">
      <c r="A97" s="101" t="s">
        <v>248</v>
      </c>
      <c r="B97" s="101" t="s">
        <v>199</v>
      </c>
      <c r="C97" s="101">
        <v>36</v>
      </c>
      <c r="D97" s="98" t="s">
        <v>162</v>
      </c>
      <c r="E97" s="98" t="s">
        <v>275</v>
      </c>
      <c r="F97" s="108">
        <v>139.245683</v>
      </c>
      <c r="G97" s="108"/>
      <c r="H97" s="108"/>
      <c r="I97" s="108"/>
      <c r="J97" s="108"/>
      <c r="K97" s="108">
        <v>139.245683</v>
      </c>
      <c r="L97" s="108"/>
      <c r="M97" s="108"/>
      <c r="N97" s="108"/>
      <c r="O97" s="108"/>
      <c r="P97" s="108"/>
      <c r="Q97" s="108"/>
      <c r="R97" s="108"/>
      <c r="S97" s="108"/>
      <c r="T97" s="108"/>
    </row>
    <row r="98" ht="22.9" customHeight="1" spans="1:20">
      <c r="A98" s="101">
        <v>214</v>
      </c>
      <c r="B98" s="101" t="s">
        <v>199</v>
      </c>
      <c r="C98" s="101">
        <v>28</v>
      </c>
      <c r="D98" s="98" t="s">
        <v>162</v>
      </c>
      <c r="E98" s="98" t="s">
        <v>277</v>
      </c>
      <c r="F98" s="108">
        <v>5</v>
      </c>
      <c r="G98" s="108"/>
      <c r="H98" s="108"/>
      <c r="I98" s="108"/>
      <c r="J98" s="108"/>
      <c r="K98" s="108">
        <v>5</v>
      </c>
      <c r="L98" s="108"/>
      <c r="M98" s="108"/>
      <c r="N98" s="108"/>
      <c r="O98" s="108"/>
      <c r="P98" s="108"/>
      <c r="Q98" s="108"/>
      <c r="R98" s="108"/>
      <c r="S98" s="108"/>
      <c r="T98" s="108"/>
    </row>
    <row r="99" ht="22.9" customHeight="1" spans="1:20">
      <c r="A99" s="101" t="s">
        <v>248</v>
      </c>
      <c r="B99" s="101" t="s">
        <v>199</v>
      </c>
      <c r="C99" s="101">
        <v>99</v>
      </c>
      <c r="D99" s="98" t="s">
        <v>162</v>
      </c>
      <c r="E99" s="98" t="s">
        <v>214</v>
      </c>
      <c r="F99" s="108">
        <v>127.46</v>
      </c>
      <c r="G99" s="108"/>
      <c r="H99" s="108"/>
      <c r="I99" s="108"/>
      <c r="J99" s="108"/>
      <c r="K99" s="108">
        <v>127.46</v>
      </c>
      <c r="L99" s="108"/>
      <c r="M99" s="108"/>
      <c r="N99" s="108"/>
      <c r="O99" s="108"/>
      <c r="P99" s="108"/>
      <c r="Q99" s="108"/>
      <c r="R99" s="108"/>
      <c r="S99" s="108"/>
      <c r="T99" s="108"/>
    </row>
    <row r="100" ht="22.9" customHeight="1" spans="1:20">
      <c r="A100" s="101" t="s">
        <v>230</v>
      </c>
      <c r="B100" s="101"/>
      <c r="C100" s="101"/>
      <c r="D100" s="98" t="s">
        <v>162</v>
      </c>
      <c r="E100" s="98" t="s">
        <v>220</v>
      </c>
      <c r="F100" s="108">
        <v>12.049488</v>
      </c>
      <c r="G100" s="108"/>
      <c r="H100" s="108"/>
      <c r="I100" s="108"/>
      <c r="J100" s="108"/>
      <c r="K100" s="108">
        <v>12.049488</v>
      </c>
      <c r="L100" s="108"/>
      <c r="M100" s="108"/>
      <c r="N100" s="108"/>
      <c r="O100" s="108"/>
      <c r="P100" s="108"/>
      <c r="Q100" s="108"/>
      <c r="R100" s="108"/>
      <c r="S100" s="108"/>
      <c r="T100" s="108"/>
    </row>
    <row r="101" ht="22.9" customHeight="1" spans="1:20">
      <c r="A101" s="101" t="s">
        <v>230</v>
      </c>
      <c r="B101" s="101" t="s">
        <v>215</v>
      </c>
      <c r="C101" s="101"/>
      <c r="D101" s="98" t="s">
        <v>162</v>
      </c>
      <c r="E101" s="98" t="s">
        <v>222</v>
      </c>
      <c r="F101" s="108">
        <v>12.049488</v>
      </c>
      <c r="G101" s="108"/>
      <c r="H101" s="108"/>
      <c r="I101" s="108"/>
      <c r="J101" s="108"/>
      <c r="K101" s="108">
        <v>12.049488</v>
      </c>
      <c r="L101" s="108"/>
      <c r="M101" s="108"/>
      <c r="N101" s="108"/>
      <c r="O101" s="108"/>
      <c r="P101" s="108"/>
      <c r="Q101" s="108"/>
      <c r="R101" s="108"/>
      <c r="S101" s="108"/>
      <c r="T101" s="108"/>
    </row>
    <row r="102" ht="22.9" customHeight="1" spans="1:20">
      <c r="A102" s="101" t="s">
        <v>230</v>
      </c>
      <c r="B102" s="101" t="s">
        <v>215</v>
      </c>
      <c r="C102" s="101" t="s">
        <v>199</v>
      </c>
      <c r="D102" s="98" t="s">
        <v>162</v>
      </c>
      <c r="E102" s="98" t="s">
        <v>224</v>
      </c>
      <c r="F102" s="108">
        <v>12.049488</v>
      </c>
      <c r="G102" s="108"/>
      <c r="H102" s="108"/>
      <c r="I102" s="108"/>
      <c r="J102" s="108"/>
      <c r="K102" s="108">
        <v>12.049488</v>
      </c>
      <c r="L102" s="108"/>
      <c r="M102" s="108"/>
      <c r="N102" s="108"/>
      <c r="O102" s="108"/>
      <c r="P102" s="108"/>
      <c r="Q102" s="108"/>
      <c r="R102" s="108"/>
      <c r="S102" s="108"/>
      <c r="T102" s="108"/>
    </row>
    <row r="103" ht="22.9" customHeight="1" spans="1:20">
      <c r="A103" s="101"/>
      <c r="B103" s="101"/>
      <c r="C103" s="101"/>
      <c r="D103" s="100" t="s">
        <v>164</v>
      </c>
      <c r="E103" s="100" t="s">
        <v>165</v>
      </c>
      <c r="F103" s="124">
        <v>67.981788</v>
      </c>
      <c r="G103" s="124"/>
      <c r="H103" s="124"/>
      <c r="I103" s="124"/>
      <c r="J103" s="124"/>
      <c r="K103" s="124">
        <v>67.981788</v>
      </c>
      <c r="L103" s="108"/>
      <c r="M103" s="108"/>
      <c r="N103" s="108"/>
      <c r="O103" s="108"/>
      <c r="P103" s="108"/>
      <c r="Q103" s="108"/>
      <c r="R103" s="108"/>
      <c r="S103" s="108"/>
      <c r="T103" s="108"/>
    </row>
    <row r="104" ht="22.9" customHeight="1" spans="1:20">
      <c r="A104" s="101" t="s">
        <v>225</v>
      </c>
      <c r="B104" s="101"/>
      <c r="C104" s="101"/>
      <c r="D104" s="98" t="s">
        <v>164</v>
      </c>
      <c r="E104" s="98" t="s">
        <v>179</v>
      </c>
      <c r="F104" s="108">
        <v>9.44475</v>
      </c>
      <c r="G104" s="108"/>
      <c r="H104" s="108"/>
      <c r="I104" s="108"/>
      <c r="J104" s="108"/>
      <c r="K104" s="108">
        <v>9.44475</v>
      </c>
      <c r="L104" s="108"/>
      <c r="M104" s="108"/>
      <c r="N104" s="108"/>
      <c r="O104" s="108"/>
      <c r="P104" s="108"/>
      <c r="Q104" s="108"/>
      <c r="R104" s="108"/>
      <c r="S104" s="108"/>
      <c r="T104" s="108"/>
    </row>
    <row r="105" ht="22.9" customHeight="1" spans="1:20">
      <c r="A105" s="101" t="s">
        <v>225</v>
      </c>
      <c r="B105" s="101" t="s">
        <v>180</v>
      </c>
      <c r="C105" s="101"/>
      <c r="D105" s="98" t="s">
        <v>164</v>
      </c>
      <c r="E105" s="98" t="s">
        <v>182</v>
      </c>
      <c r="F105" s="108">
        <v>8.82</v>
      </c>
      <c r="G105" s="108"/>
      <c r="H105" s="108"/>
      <c r="I105" s="108"/>
      <c r="J105" s="108"/>
      <c r="K105" s="108">
        <v>8.82</v>
      </c>
      <c r="L105" s="108"/>
      <c r="M105" s="108"/>
      <c r="N105" s="108"/>
      <c r="O105" s="108"/>
      <c r="P105" s="108"/>
      <c r="Q105" s="108"/>
      <c r="R105" s="108"/>
      <c r="S105" s="108"/>
      <c r="T105" s="108"/>
    </row>
    <row r="106" ht="22.9" customHeight="1" spans="1:20">
      <c r="A106" s="101" t="s">
        <v>225</v>
      </c>
      <c r="B106" s="101" t="s">
        <v>180</v>
      </c>
      <c r="C106" s="101" t="s">
        <v>180</v>
      </c>
      <c r="D106" s="98" t="s">
        <v>164</v>
      </c>
      <c r="E106" s="98" t="s">
        <v>184</v>
      </c>
      <c r="F106" s="108">
        <v>5.88</v>
      </c>
      <c r="G106" s="108"/>
      <c r="H106" s="108"/>
      <c r="I106" s="108"/>
      <c r="J106" s="108"/>
      <c r="K106" s="108">
        <v>5.88</v>
      </c>
      <c r="L106" s="108"/>
      <c r="M106" s="108"/>
      <c r="N106" s="108"/>
      <c r="O106" s="108"/>
      <c r="P106" s="108"/>
      <c r="Q106" s="108"/>
      <c r="R106" s="108"/>
      <c r="S106" s="108"/>
      <c r="T106" s="108"/>
    </row>
    <row r="107" ht="22.9" customHeight="1" spans="1:20">
      <c r="A107" s="101" t="s">
        <v>225</v>
      </c>
      <c r="B107" s="101" t="s">
        <v>180</v>
      </c>
      <c r="C107" s="101" t="s">
        <v>185</v>
      </c>
      <c r="D107" s="98" t="s">
        <v>164</v>
      </c>
      <c r="E107" s="98" t="s">
        <v>187</v>
      </c>
      <c r="F107" s="108">
        <v>2.94</v>
      </c>
      <c r="G107" s="108"/>
      <c r="H107" s="108"/>
      <c r="I107" s="108"/>
      <c r="J107" s="108"/>
      <c r="K107" s="108">
        <v>2.94</v>
      </c>
      <c r="L107" s="108"/>
      <c r="M107" s="108"/>
      <c r="N107" s="108"/>
      <c r="O107" s="108"/>
      <c r="P107" s="108"/>
      <c r="Q107" s="108"/>
      <c r="R107" s="108"/>
      <c r="S107" s="108"/>
      <c r="T107" s="108"/>
    </row>
    <row r="108" ht="22.9" customHeight="1" spans="1:20">
      <c r="A108" s="101" t="s">
        <v>225</v>
      </c>
      <c r="B108" s="101" t="s">
        <v>226</v>
      </c>
      <c r="C108" s="101"/>
      <c r="D108" s="98" t="s">
        <v>164</v>
      </c>
      <c r="E108" s="98" t="s">
        <v>193</v>
      </c>
      <c r="F108" s="108">
        <v>0.62475</v>
      </c>
      <c r="G108" s="108"/>
      <c r="H108" s="108"/>
      <c r="I108" s="108"/>
      <c r="J108" s="108"/>
      <c r="K108" s="108">
        <v>0.62475</v>
      </c>
      <c r="L108" s="108"/>
      <c r="M108" s="108"/>
      <c r="N108" s="108"/>
      <c r="O108" s="108"/>
      <c r="P108" s="108"/>
      <c r="Q108" s="108"/>
      <c r="R108" s="108"/>
      <c r="S108" s="108"/>
      <c r="T108" s="108"/>
    </row>
    <row r="109" ht="22.9" customHeight="1" spans="1:20">
      <c r="A109" s="101" t="s">
        <v>225</v>
      </c>
      <c r="B109" s="101" t="s">
        <v>226</v>
      </c>
      <c r="C109" s="101" t="s">
        <v>226</v>
      </c>
      <c r="D109" s="98" t="s">
        <v>164</v>
      </c>
      <c r="E109" s="98" t="s">
        <v>195</v>
      </c>
      <c r="F109" s="108">
        <v>0.62475</v>
      </c>
      <c r="G109" s="108"/>
      <c r="H109" s="108"/>
      <c r="I109" s="108"/>
      <c r="J109" s="108"/>
      <c r="K109" s="108">
        <v>0.62475</v>
      </c>
      <c r="L109" s="108"/>
      <c r="M109" s="108"/>
      <c r="N109" s="108"/>
      <c r="O109" s="108"/>
      <c r="P109" s="108"/>
      <c r="Q109" s="108"/>
      <c r="R109" s="108"/>
      <c r="S109" s="108"/>
      <c r="T109" s="108"/>
    </row>
    <row r="110" ht="22.9" customHeight="1" spans="1:20">
      <c r="A110" s="101" t="s">
        <v>227</v>
      </c>
      <c r="B110" s="101"/>
      <c r="C110" s="101"/>
      <c r="D110" s="98" t="s">
        <v>164</v>
      </c>
      <c r="E110" s="98" t="s">
        <v>196</v>
      </c>
      <c r="F110" s="108">
        <v>3.12375</v>
      </c>
      <c r="G110" s="108"/>
      <c r="H110" s="108"/>
      <c r="I110" s="108"/>
      <c r="J110" s="108"/>
      <c r="K110" s="108">
        <v>3.12375</v>
      </c>
      <c r="L110" s="108"/>
      <c r="M110" s="108"/>
      <c r="N110" s="108"/>
      <c r="O110" s="108"/>
      <c r="P110" s="108"/>
      <c r="Q110" s="108"/>
      <c r="R110" s="108"/>
      <c r="S110" s="108"/>
      <c r="T110" s="108"/>
    </row>
    <row r="111" ht="22.9" customHeight="1" spans="1:20">
      <c r="A111" s="101" t="s">
        <v>227</v>
      </c>
      <c r="B111" s="101" t="s">
        <v>228</v>
      </c>
      <c r="C111" s="101"/>
      <c r="D111" s="98" t="s">
        <v>164</v>
      </c>
      <c r="E111" s="98" t="s">
        <v>198</v>
      </c>
      <c r="F111" s="108">
        <v>3.12375</v>
      </c>
      <c r="G111" s="108"/>
      <c r="H111" s="108"/>
      <c r="I111" s="108"/>
      <c r="J111" s="108"/>
      <c r="K111" s="108">
        <v>3.12375</v>
      </c>
      <c r="L111" s="108"/>
      <c r="M111" s="108"/>
      <c r="N111" s="108"/>
      <c r="O111" s="108"/>
      <c r="P111" s="108"/>
      <c r="Q111" s="108"/>
      <c r="R111" s="108"/>
      <c r="S111" s="108"/>
      <c r="T111" s="108"/>
    </row>
    <row r="112" ht="22.9" customHeight="1" spans="1:20">
      <c r="A112" s="101" t="s">
        <v>227</v>
      </c>
      <c r="B112" s="101" t="s">
        <v>228</v>
      </c>
      <c r="C112" s="112" t="s">
        <v>215</v>
      </c>
      <c r="D112" s="98" t="s">
        <v>164</v>
      </c>
      <c r="E112" s="98" t="s">
        <v>229</v>
      </c>
      <c r="F112" s="108">
        <v>3.12375</v>
      </c>
      <c r="G112" s="108"/>
      <c r="H112" s="108"/>
      <c r="I112" s="108"/>
      <c r="J112" s="108"/>
      <c r="K112" s="108">
        <v>3.12375</v>
      </c>
      <c r="L112" s="108"/>
      <c r="M112" s="108"/>
      <c r="N112" s="108"/>
      <c r="O112" s="108"/>
      <c r="P112" s="108"/>
      <c r="Q112" s="108"/>
      <c r="R112" s="108"/>
      <c r="S112" s="108"/>
      <c r="T112" s="108"/>
    </row>
    <row r="113" ht="22.9" customHeight="1" spans="1:20">
      <c r="A113" s="101" t="s">
        <v>248</v>
      </c>
      <c r="B113" s="101"/>
      <c r="C113" s="101"/>
      <c r="D113" s="98" t="s">
        <v>164</v>
      </c>
      <c r="E113" s="98" t="s">
        <v>202</v>
      </c>
      <c r="F113" s="108">
        <v>51.003288</v>
      </c>
      <c r="G113" s="108"/>
      <c r="H113" s="108"/>
      <c r="I113" s="108"/>
      <c r="J113" s="108"/>
      <c r="K113" s="108">
        <v>51.003288</v>
      </c>
      <c r="L113" s="108"/>
      <c r="M113" s="108"/>
      <c r="N113" s="108"/>
      <c r="O113" s="108"/>
      <c r="P113" s="108"/>
      <c r="Q113" s="108"/>
      <c r="R113" s="108"/>
      <c r="S113" s="108"/>
      <c r="T113" s="108"/>
    </row>
    <row r="114" ht="22.9" customHeight="1" spans="1:20">
      <c r="A114" s="101" t="s">
        <v>248</v>
      </c>
      <c r="B114" s="101" t="s">
        <v>199</v>
      </c>
      <c r="C114" s="101"/>
      <c r="D114" s="98" t="s">
        <v>164</v>
      </c>
      <c r="E114" s="98" t="s">
        <v>204</v>
      </c>
      <c r="F114" s="108">
        <v>51.003288</v>
      </c>
      <c r="G114" s="108"/>
      <c r="H114" s="108"/>
      <c r="I114" s="108"/>
      <c r="J114" s="108"/>
      <c r="K114" s="108">
        <v>51.003288</v>
      </c>
      <c r="L114" s="108"/>
      <c r="M114" s="108"/>
      <c r="N114" s="108"/>
      <c r="O114" s="108"/>
      <c r="P114" s="108"/>
      <c r="Q114" s="108"/>
      <c r="R114" s="108"/>
      <c r="S114" s="108"/>
      <c r="T114" s="108"/>
    </row>
    <row r="115" ht="22.9" customHeight="1" spans="1:20">
      <c r="A115" s="101" t="s">
        <v>248</v>
      </c>
      <c r="B115" s="101" t="s">
        <v>199</v>
      </c>
      <c r="C115" s="101">
        <v>99</v>
      </c>
      <c r="D115" s="98" t="s">
        <v>164</v>
      </c>
      <c r="E115" s="98" t="s">
        <v>214</v>
      </c>
      <c r="F115" s="108">
        <v>51.003288</v>
      </c>
      <c r="G115" s="108"/>
      <c r="H115" s="108"/>
      <c r="I115" s="108"/>
      <c r="J115" s="108"/>
      <c r="K115" s="108">
        <v>51.003288</v>
      </c>
      <c r="L115" s="108"/>
      <c r="M115" s="108"/>
      <c r="N115" s="108"/>
      <c r="O115" s="108"/>
      <c r="P115" s="108"/>
      <c r="Q115" s="108"/>
      <c r="R115" s="108"/>
      <c r="S115" s="108"/>
      <c r="T115" s="108"/>
    </row>
    <row r="116" ht="22.9" customHeight="1" spans="1:20">
      <c r="A116" s="101" t="s">
        <v>230</v>
      </c>
      <c r="B116" s="101"/>
      <c r="C116" s="101"/>
      <c r="D116" s="98" t="s">
        <v>164</v>
      </c>
      <c r="E116" s="98" t="s">
        <v>220</v>
      </c>
      <c r="F116" s="108">
        <v>4.41</v>
      </c>
      <c r="G116" s="108"/>
      <c r="H116" s="108"/>
      <c r="I116" s="108"/>
      <c r="J116" s="108"/>
      <c r="K116" s="108">
        <v>4.41</v>
      </c>
      <c r="L116" s="108"/>
      <c r="M116" s="108"/>
      <c r="N116" s="108"/>
      <c r="O116" s="108"/>
      <c r="P116" s="108"/>
      <c r="Q116" s="108"/>
      <c r="R116" s="108"/>
      <c r="S116" s="108"/>
      <c r="T116" s="108"/>
    </row>
    <row r="117" ht="22.9" customHeight="1" spans="1:20">
      <c r="A117" s="101" t="s">
        <v>230</v>
      </c>
      <c r="B117" s="101" t="s">
        <v>215</v>
      </c>
      <c r="C117" s="101"/>
      <c r="D117" s="98" t="s">
        <v>164</v>
      </c>
      <c r="E117" s="98" t="s">
        <v>222</v>
      </c>
      <c r="F117" s="108">
        <v>4.41</v>
      </c>
      <c r="G117" s="108"/>
      <c r="H117" s="108"/>
      <c r="I117" s="108"/>
      <c r="J117" s="108"/>
      <c r="K117" s="108">
        <v>4.41</v>
      </c>
      <c r="L117" s="108"/>
      <c r="M117" s="108"/>
      <c r="N117" s="108"/>
      <c r="O117" s="108"/>
      <c r="P117" s="108"/>
      <c r="Q117" s="108"/>
      <c r="R117" s="108"/>
      <c r="S117" s="108"/>
      <c r="T117" s="108"/>
    </row>
    <row r="118" ht="22.9" customHeight="1" spans="1:20">
      <c r="A118" s="101" t="s">
        <v>230</v>
      </c>
      <c r="B118" s="101" t="s">
        <v>215</v>
      </c>
      <c r="C118" s="101" t="s">
        <v>199</v>
      </c>
      <c r="D118" s="98" t="s">
        <v>164</v>
      </c>
      <c r="E118" s="98" t="s">
        <v>224</v>
      </c>
      <c r="F118" s="108">
        <v>4.41</v>
      </c>
      <c r="G118" s="108"/>
      <c r="H118" s="108"/>
      <c r="I118" s="108"/>
      <c r="J118" s="108"/>
      <c r="K118" s="108">
        <v>4.41</v>
      </c>
      <c r="L118" s="108"/>
      <c r="M118" s="108"/>
      <c r="N118" s="108"/>
      <c r="O118" s="108"/>
      <c r="P118" s="108"/>
      <c r="Q118" s="108"/>
      <c r="R118" s="108"/>
      <c r="S118" s="108"/>
      <c r="T118" s="108"/>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8"/>
  <sheetViews>
    <sheetView tabSelected="1" zoomScale="130" zoomScaleNormal="130" workbookViewId="0">
      <selection activeCell="J16" sqref="J16"/>
    </sheetView>
  </sheetViews>
  <sheetFormatPr defaultColWidth="10" defaultRowHeight="13.5"/>
  <cols>
    <col min="1" max="2" width="4.125" customWidth="1"/>
    <col min="3" max="3" width="4.25" customWidth="1"/>
    <col min="4" max="4" width="9.625" customWidth="1"/>
    <col min="5" max="5" width="15.875" customWidth="1"/>
    <col min="6" max="6" width="9" customWidth="1"/>
    <col min="7" max="7" width="7.125" customWidth="1"/>
    <col min="8" max="8" width="6.25" customWidth="1"/>
    <col min="9" max="16" width="7.125" customWidth="1"/>
    <col min="17" max="17" width="5.875" customWidth="1"/>
    <col min="18" max="21" width="7.125" customWidth="1"/>
    <col min="22" max="22" width="9.75" customWidth="1"/>
  </cols>
  <sheetData>
    <row r="1" ht="16.35" customHeight="1" spans="1:21">
      <c r="A1" s="57"/>
      <c r="T1" s="95" t="s">
        <v>296</v>
      </c>
      <c r="U1" s="95"/>
    </row>
    <row r="2" ht="37.15" customHeight="1" spans="1:21">
      <c r="A2" s="97" t="s">
        <v>10</v>
      </c>
      <c r="B2" s="97"/>
      <c r="C2" s="97"/>
      <c r="D2" s="97"/>
      <c r="E2" s="97"/>
      <c r="F2" s="97"/>
      <c r="G2" s="97"/>
      <c r="H2" s="97"/>
      <c r="I2" s="97"/>
      <c r="J2" s="97"/>
      <c r="K2" s="97"/>
      <c r="L2" s="97"/>
      <c r="M2" s="97"/>
      <c r="N2" s="97"/>
      <c r="O2" s="97"/>
      <c r="P2" s="97"/>
      <c r="Q2" s="97"/>
      <c r="R2" s="97"/>
      <c r="S2" s="97"/>
      <c r="T2" s="97"/>
      <c r="U2" s="97"/>
    </row>
    <row r="3" ht="24.2" customHeight="1" spans="1:21">
      <c r="A3" s="75" t="s">
        <v>31</v>
      </c>
      <c r="B3" s="75"/>
      <c r="C3" s="75"/>
      <c r="D3" s="75"/>
      <c r="E3" s="75"/>
      <c r="F3" s="75"/>
      <c r="G3" s="75"/>
      <c r="H3" s="75"/>
      <c r="I3" s="75"/>
      <c r="J3" s="75"/>
      <c r="K3" s="75"/>
      <c r="L3" s="75"/>
      <c r="M3" s="75"/>
      <c r="N3" s="75"/>
      <c r="O3" s="75"/>
      <c r="P3" s="75"/>
      <c r="Q3" s="75"/>
      <c r="R3" s="75"/>
      <c r="S3" s="75"/>
      <c r="T3" s="96" t="s">
        <v>32</v>
      </c>
      <c r="U3" s="96"/>
    </row>
    <row r="4" ht="22.35" customHeight="1" spans="1:21">
      <c r="A4" s="60" t="s">
        <v>167</v>
      </c>
      <c r="B4" s="60"/>
      <c r="C4" s="60"/>
      <c r="D4" s="60" t="s">
        <v>279</v>
      </c>
      <c r="E4" s="60" t="s">
        <v>280</v>
      </c>
      <c r="F4" s="60" t="s">
        <v>297</v>
      </c>
      <c r="G4" s="60" t="s">
        <v>170</v>
      </c>
      <c r="H4" s="60"/>
      <c r="I4" s="60"/>
      <c r="J4" s="60"/>
      <c r="K4" s="60" t="s">
        <v>171</v>
      </c>
      <c r="L4" s="60"/>
      <c r="M4" s="60"/>
      <c r="N4" s="60"/>
      <c r="O4" s="60"/>
      <c r="P4" s="60"/>
      <c r="Q4" s="60"/>
      <c r="R4" s="60"/>
      <c r="S4" s="60"/>
      <c r="T4" s="60"/>
      <c r="U4" s="60"/>
    </row>
    <row r="5" ht="39.6" customHeight="1" spans="1:21">
      <c r="A5" s="60" t="s">
        <v>175</v>
      </c>
      <c r="B5" s="60" t="s">
        <v>176</v>
      </c>
      <c r="C5" s="60" t="s">
        <v>177</v>
      </c>
      <c r="D5" s="60"/>
      <c r="E5" s="60"/>
      <c r="F5" s="60"/>
      <c r="G5" s="60" t="s">
        <v>136</v>
      </c>
      <c r="H5" s="60" t="s">
        <v>298</v>
      </c>
      <c r="I5" s="60" t="s">
        <v>299</v>
      </c>
      <c r="J5" s="60" t="s">
        <v>290</v>
      </c>
      <c r="K5" s="60" t="s">
        <v>136</v>
      </c>
      <c r="L5" s="60" t="s">
        <v>300</v>
      </c>
      <c r="M5" s="60" t="s">
        <v>301</v>
      </c>
      <c r="N5" s="60" t="s">
        <v>302</v>
      </c>
      <c r="O5" s="60" t="s">
        <v>292</v>
      </c>
      <c r="P5" s="60" t="s">
        <v>303</v>
      </c>
      <c r="Q5" s="60" t="s">
        <v>304</v>
      </c>
      <c r="R5" s="60" t="s">
        <v>305</v>
      </c>
      <c r="S5" s="60" t="s">
        <v>288</v>
      </c>
      <c r="T5" s="60" t="s">
        <v>291</v>
      </c>
      <c r="U5" s="60" t="s">
        <v>295</v>
      </c>
    </row>
    <row r="6" ht="22.9" customHeight="1" spans="1:21">
      <c r="A6" s="79"/>
      <c r="B6" s="79"/>
      <c r="C6" s="79"/>
      <c r="D6" s="79"/>
      <c r="E6" s="79" t="s">
        <v>136</v>
      </c>
      <c r="F6" s="78">
        <v>4859.700669</v>
      </c>
      <c r="G6" s="78">
        <v>2826.240669</v>
      </c>
      <c r="H6" s="78">
        <v>2383.559169</v>
      </c>
      <c r="I6" s="78">
        <v>439.3695</v>
      </c>
      <c r="J6" s="78">
        <v>3.312</v>
      </c>
      <c r="K6" s="78">
        <v>2033.46</v>
      </c>
      <c r="L6" s="78"/>
      <c r="M6" s="78">
        <v>192.46</v>
      </c>
      <c r="N6" s="78">
        <v>200</v>
      </c>
      <c r="O6" s="78"/>
      <c r="P6" s="78"/>
      <c r="Q6" s="78"/>
      <c r="R6" s="78"/>
      <c r="S6" s="78"/>
      <c r="T6" s="78"/>
      <c r="U6" s="78">
        <v>1641</v>
      </c>
    </row>
    <row r="7" ht="22.9" customHeight="1" spans="1:21">
      <c r="A7" s="103"/>
      <c r="B7" s="103"/>
      <c r="C7" s="103"/>
      <c r="D7" s="104">
        <v>405</v>
      </c>
      <c r="E7" s="77" t="s">
        <v>3</v>
      </c>
      <c r="F7" s="105">
        <f t="shared" ref="F7:K7" si="0">F8+F32+F49+F69+F85+F103</f>
        <v>4859.700669</v>
      </c>
      <c r="G7" s="105">
        <f t="shared" si="0"/>
        <v>2826.240669</v>
      </c>
      <c r="H7" s="105">
        <f t="shared" si="0"/>
        <v>2383.559169</v>
      </c>
      <c r="I7" s="105">
        <f t="shared" si="0"/>
        <v>439.3695</v>
      </c>
      <c r="J7" s="105">
        <f t="shared" si="0"/>
        <v>3.312</v>
      </c>
      <c r="K7" s="105">
        <f t="shared" si="0"/>
        <v>2033.46</v>
      </c>
      <c r="L7" s="105"/>
      <c r="M7" s="105">
        <f>M8+M32+M49+M69+M85+M103</f>
        <v>192.46</v>
      </c>
      <c r="N7" s="105">
        <f>N8+N32+N49+N69+N85+N103</f>
        <v>200</v>
      </c>
      <c r="O7" s="105"/>
      <c r="P7" s="105"/>
      <c r="Q7" s="105"/>
      <c r="R7" s="105"/>
      <c r="S7" s="105"/>
      <c r="T7" s="105"/>
      <c r="U7" s="105">
        <f>U8+U32+U49+U69+U85+U103</f>
        <v>1641</v>
      </c>
    </row>
    <row r="8" ht="22.9" customHeight="1" spans="1:21">
      <c r="A8" s="103"/>
      <c r="B8" s="103"/>
      <c r="C8" s="103"/>
      <c r="D8" s="104">
        <v>405001</v>
      </c>
      <c r="E8" s="100" t="s">
        <v>178</v>
      </c>
      <c r="F8" s="105">
        <v>1642.77905</v>
      </c>
      <c r="G8" s="105">
        <v>459.77905</v>
      </c>
      <c r="H8" s="105">
        <v>392.22635</v>
      </c>
      <c r="I8" s="105">
        <v>65.0687</v>
      </c>
      <c r="J8" s="105">
        <v>2.484</v>
      </c>
      <c r="K8" s="105">
        <v>1183</v>
      </c>
      <c r="L8" s="105"/>
      <c r="M8" s="105">
        <v>20</v>
      </c>
      <c r="N8" s="105">
        <v>200</v>
      </c>
      <c r="O8" s="105"/>
      <c r="P8" s="105"/>
      <c r="Q8" s="105"/>
      <c r="R8" s="105"/>
      <c r="S8" s="105"/>
      <c r="T8" s="105"/>
      <c r="U8" s="105">
        <v>963</v>
      </c>
    </row>
    <row r="9" ht="22.9" customHeight="1" spans="1:21">
      <c r="A9" s="68">
        <v>208</v>
      </c>
      <c r="B9" s="68"/>
      <c r="C9" s="68"/>
      <c r="D9" s="94" t="s">
        <v>154</v>
      </c>
      <c r="E9" s="94" t="s">
        <v>179</v>
      </c>
      <c r="F9" s="102">
        <v>262.76</v>
      </c>
      <c r="G9" s="102">
        <v>62.76</v>
      </c>
      <c r="H9" s="102">
        <v>62.76</v>
      </c>
      <c r="I9" s="102"/>
      <c r="J9" s="102"/>
      <c r="K9" s="102"/>
      <c r="L9" s="102"/>
      <c r="M9" s="102"/>
      <c r="N9" s="102">
        <v>200</v>
      </c>
      <c r="O9" s="102"/>
      <c r="P9" s="102"/>
      <c r="Q9" s="102"/>
      <c r="R9" s="102"/>
      <c r="S9" s="102"/>
      <c r="T9" s="102"/>
      <c r="U9" s="102"/>
    </row>
    <row r="10" ht="22.9" customHeight="1" spans="1:21">
      <c r="A10" s="68">
        <v>208</v>
      </c>
      <c r="B10" s="68" t="s">
        <v>180</v>
      </c>
      <c r="C10" s="68"/>
      <c r="D10" s="94" t="s">
        <v>154</v>
      </c>
      <c r="E10" s="94" t="s">
        <v>182</v>
      </c>
      <c r="F10" s="102">
        <v>60.23</v>
      </c>
      <c r="G10" s="102">
        <v>60.23</v>
      </c>
      <c r="H10" s="102">
        <v>60.23</v>
      </c>
      <c r="I10" s="102"/>
      <c r="J10" s="102"/>
      <c r="K10" s="102"/>
      <c r="L10" s="102"/>
      <c r="M10" s="102"/>
      <c r="N10" s="102"/>
      <c r="O10" s="102"/>
      <c r="P10" s="102"/>
      <c r="Q10" s="102"/>
      <c r="R10" s="102"/>
      <c r="S10" s="102"/>
      <c r="T10" s="102"/>
      <c r="U10" s="102"/>
    </row>
    <row r="11" ht="22.9" customHeight="1" spans="1:21">
      <c r="A11" s="68">
        <v>208</v>
      </c>
      <c r="B11" s="68" t="s">
        <v>180</v>
      </c>
      <c r="C11" s="106" t="s">
        <v>180</v>
      </c>
      <c r="D11" s="107" t="s">
        <v>154</v>
      </c>
      <c r="E11" s="98" t="s">
        <v>184</v>
      </c>
      <c r="F11" s="102">
        <v>40.02</v>
      </c>
      <c r="G11" s="99">
        <v>40.02</v>
      </c>
      <c r="H11" s="99">
        <v>40.02</v>
      </c>
      <c r="I11" s="99"/>
      <c r="J11" s="99"/>
      <c r="K11" s="99"/>
      <c r="L11" s="99"/>
      <c r="M11" s="99"/>
      <c r="N11" s="99"/>
      <c r="O11" s="99"/>
      <c r="P11" s="99"/>
      <c r="Q11" s="99"/>
      <c r="R11" s="99"/>
      <c r="S11" s="99"/>
      <c r="T11" s="99"/>
      <c r="U11" s="99"/>
    </row>
    <row r="12" ht="22.9" customHeight="1" spans="1:21">
      <c r="A12" s="101">
        <v>208</v>
      </c>
      <c r="B12" s="101" t="s">
        <v>180</v>
      </c>
      <c r="C12" s="101" t="s">
        <v>185</v>
      </c>
      <c r="D12" s="98" t="s">
        <v>154</v>
      </c>
      <c r="E12" s="98" t="s">
        <v>187</v>
      </c>
      <c r="F12" s="102">
        <v>20.21</v>
      </c>
      <c r="G12" s="99">
        <v>20.21</v>
      </c>
      <c r="H12" s="99">
        <v>20.21</v>
      </c>
      <c r="I12" s="99"/>
      <c r="J12" s="99"/>
      <c r="K12" s="99"/>
      <c r="L12" s="99"/>
      <c r="M12" s="99"/>
      <c r="N12" s="99"/>
      <c r="O12" s="99"/>
      <c r="P12" s="99"/>
      <c r="Q12" s="99"/>
      <c r="R12" s="99"/>
      <c r="S12" s="99"/>
      <c r="T12" s="99"/>
      <c r="U12" s="99"/>
    </row>
    <row r="13" ht="22.9" customHeight="1" spans="1:21">
      <c r="A13" s="68">
        <v>208</v>
      </c>
      <c r="B13" s="68">
        <v>10</v>
      </c>
      <c r="C13" s="68"/>
      <c r="D13" s="94" t="s">
        <v>154</v>
      </c>
      <c r="E13" s="94" t="s">
        <v>189</v>
      </c>
      <c r="F13" s="102">
        <v>200</v>
      </c>
      <c r="G13" s="102"/>
      <c r="H13" s="102"/>
      <c r="I13" s="102"/>
      <c r="J13" s="102"/>
      <c r="K13" s="102">
        <v>200</v>
      </c>
      <c r="L13" s="102"/>
      <c r="M13" s="102"/>
      <c r="N13" s="102">
        <v>200</v>
      </c>
      <c r="O13" s="102"/>
      <c r="P13" s="102"/>
      <c r="Q13" s="102"/>
      <c r="R13" s="102"/>
      <c r="S13" s="102"/>
      <c r="T13" s="102"/>
      <c r="U13" s="102"/>
    </row>
    <row r="14" ht="22.9" customHeight="1" spans="1:21">
      <c r="A14" s="68">
        <v>208</v>
      </c>
      <c r="B14" s="68">
        <v>10</v>
      </c>
      <c r="C14" s="68">
        <v>99</v>
      </c>
      <c r="D14" s="94" t="s">
        <v>154</v>
      </c>
      <c r="E14" s="94" t="s">
        <v>191</v>
      </c>
      <c r="F14" s="102">
        <v>200</v>
      </c>
      <c r="G14" s="102"/>
      <c r="H14" s="102"/>
      <c r="I14" s="102"/>
      <c r="J14" s="102"/>
      <c r="K14" s="102">
        <v>200</v>
      </c>
      <c r="L14" s="102"/>
      <c r="M14" s="102"/>
      <c r="N14" s="102">
        <v>200</v>
      </c>
      <c r="O14" s="102"/>
      <c r="P14" s="102"/>
      <c r="Q14" s="102"/>
      <c r="R14" s="102"/>
      <c r="S14" s="102"/>
      <c r="T14" s="102"/>
      <c r="U14" s="102"/>
    </row>
    <row r="15" ht="22.9" customHeight="1" spans="1:21">
      <c r="A15" s="101">
        <v>208</v>
      </c>
      <c r="B15" s="101">
        <v>99</v>
      </c>
      <c r="C15" s="101"/>
      <c r="D15" s="98" t="s">
        <v>154</v>
      </c>
      <c r="E15" s="98" t="s">
        <v>193</v>
      </c>
      <c r="F15" s="102">
        <v>2.53</v>
      </c>
      <c r="G15" s="99">
        <v>2.53</v>
      </c>
      <c r="H15" s="99">
        <v>2.53</v>
      </c>
      <c r="I15" s="99"/>
      <c r="J15" s="99"/>
      <c r="K15" s="99"/>
      <c r="L15" s="99"/>
      <c r="M15" s="99"/>
      <c r="N15" s="99"/>
      <c r="O15" s="99"/>
      <c r="P15" s="99"/>
      <c r="Q15" s="99"/>
      <c r="R15" s="99"/>
      <c r="S15" s="99"/>
      <c r="T15" s="99"/>
      <c r="U15" s="99"/>
    </row>
    <row r="16" ht="22.9" customHeight="1" spans="1:21">
      <c r="A16" s="101">
        <v>208</v>
      </c>
      <c r="B16" s="101">
        <v>99</v>
      </c>
      <c r="C16" s="101">
        <v>99</v>
      </c>
      <c r="D16" s="98" t="s">
        <v>154</v>
      </c>
      <c r="E16" s="98" t="s">
        <v>195</v>
      </c>
      <c r="F16" s="102">
        <v>2.53</v>
      </c>
      <c r="G16" s="99">
        <v>2.53</v>
      </c>
      <c r="H16" s="99">
        <v>2.53</v>
      </c>
      <c r="I16" s="99"/>
      <c r="J16" s="99"/>
      <c r="K16" s="99"/>
      <c r="L16" s="99"/>
      <c r="M16" s="99"/>
      <c r="N16" s="99"/>
      <c r="O16" s="99"/>
      <c r="P16" s="99"/>
      <c r="Q16" s="99"/>
      <c r="R16" s="99"/>
      <c r="S16" s="99"/>
      <c r="T16" s="99"/>
      <c r="U16" s="99"/>
    </row>
    <row r="17" ht="22.9" customHeight="1" spans="1:21">
      <c r="A17" s="68">
        <v>210</v>
      </c>
      <c r="B17" s="68"/>
      <c r="C17" s="68"/>
      <c r="D17" s="94" t="s">
        <v>154</v>
      </c>
      <c r="E17" s="94" t="s">
        <v>196</v>
      </c>
      <c r="F17" s="102">
        <v>21.471714</v>
      </c>
      <c r="G17" s="102">
        <v>21.471714</v>
      </c>
      <c r="H17" s="102">
        <v>21.471714</v>
      </c>
      <c r="I17" s="102"/>
      <c r="J17" s="102"/>
      <c r="K17" s="102"/>
      <c r="L17" s="102"/>
      <c r="M17" s="102"/>
      <c r="N17" s="102"/>
      <c r="O17" s="102"/>
      <c r="P17" s="102"/>
      <c r="Q17" s="102"/>
      <c r="R17" s="102"/>
      <c r="S17" s="102"/>
      <c r="T17" s="102"/>
      <c r="U17" s="102"/>
    </row>
    <row r="18" ht="22.9" customHeight="1" spans="1:21">
      <c r="A18" s="68">
        <v>210</v>
      </c>
      <c r="B18" s="68">
        <v>11</v>
      </c>
      <c r="C18" s="68"/>
      <c r="D18" s="94" t="s">
        <v>154</v>
      </c>
      <c r="E18" s="94" t="s">
        <v>198</v>
      </c>
      <c r="F18" s="102">
        <v>21.471714</v>
      </c>
      <c r="G18" s="102">
        <v>21.471714</v>
      </c>
      <c r="H18" s="102">
        <v>21.471714</v>
      </c>
      <c r="I18" s="102"/>
      <c r="J18" s="102"/>
      <c r="K18" s="102"/>
      <c r="L18" s="102"/>
      <c r="M18" s="102"/>
      <c r="N18" s="102"/>
      <c r="O18" s="102"/>
      <c r="P18" s="102"/>
      <c r="Q18" s="102"/>
      <c r="R18" s="102"/>
      <c r="S18" s="102"/>
      <c r="T18" s="102"/>
      <c r="U18" s="102"/>
    </row>
    <row r="19" ht="22.9" customHeight="1" spans="1:21">
      <c r="A19" s="68">
        <v>210</v>
      </c>
      <c r="B19" s="68">
        <v>11</v>
      </c>
      <c r="C19" s="68" t="s">
        <v>199</v>
      </c>
      <c r="D19" s="94" t="s">
        <v>154</v>
      </c>
      <c r="E19" s="94" t="s">
        <v>201</v>
      </c>
      <c r="F19" s="102">
        <v>21.471714</v>
      </c>
      <c r="G19" s="102">
        <v>21.471714</v>
      </c>
      <c r="H19" s="102">
        <v>21.471714</v>
      </c>
      <c r="I19" s="102"/>
      <c r="J19" s="102"/>
      <c r="K19" s="102"/>
      <c r="L19" s="102"/>
      <c r="M19" s="102"/>
      <c r="N19" s="102"/>
      <c r="O19" s="102"/>
      <c r="P19" s="102"/>
      <c r="Q19" s="102"/>
      <c r="R19" s="102"/>
      <c r="S19" s="102"/>
      <c r="T19" s="102"/>
      <c r="U19" s="102"/>
    </row>
    <row r="20" ht="22.9" customHeight="1" spans="1:21">
      <c r="A20" s="68">
        <v>214</v>
      </c>
      <c r="B20" s="68"/>
      <c r="C20" s="68"/>
      <c r="D20" s="94" t="s">
        <v>154</v>
      </c>
      <c r="E20" s="94" t="s">
        <v>202</v>
      </c>
      <c r="F20" s="102">
        <v>1327.842228</v>
      </c>
      <c r="G20" s="102">
        <v>344.842228</v>
      </c>
      <c r="H20" s="102">
        <v>277.289528</v>
      </c>
      <c r="I20" s="102">
        <v>65.0687</v>
      </c>
      <c r="J20" s="102">
        <v>2.484</v>
      </c>
      <c r="K20" s="102">
        <v>983</v>
      </c>
      <c r="L20" s="102"/>
      <c r="M20" s="102">
        <v>20</v>
      </c>
      <c r="N20" s="102"/>
      <c r="O20" s="102"/>
      <c r="P20" s="102"/>
      <c r="Q20" s="102"/>
      <c r="R20" s="102"/>
      <c r="S20" s="102"/>
      <c r="T20" s="102"/>
      <c r="U20" s="102">
        <v>963</v>
      </c>
    </row>
    <row r="21" ht="22.9" customHeight="1" spans="1:21">
      <c r="A21" s="68">
        <v>214</v>
      </c>
      <c r="B21" s="68" t="s">
        <v>199</v>
      </c>
      <c r="C21" s="68"/>
      <c r="D21" s="94" t="s">
        <v>154</v>
      </c>
      <c r="E21" s="94" t="s">
        <v>204</v>
      </c>
      <c r="F21" s="102">
        <v>1227.842228</v>
      </c>
      <c r="G21" s="102">
        <v>344.842228</v>
      </c>
      <c r="H21" s="102">
        <v>277.289528</v>
      </c>
      <c r="I21" s="102">
        <v>65.0687</v>
      </c>
      <c r="J21" s="102">
        <v>2.484</v>
      </c>
      <c r="K21" s="102">
        <v>883</v>
      </c>
      <c r="L21" s="102"/>
      <c r="M21" s="102">
        <v>20</v>
      </c>
      <c r="N21" s="102"/>
      <c r="O21" s="102"/>
      <c r="P21" s="102"/>
      <c r="Q21" s="102"/>
      <c r="R21" s="102"/>
      <c r="S21" s="102"/>
      <c r="T21" s="102"/>
      <c r="U21" s="102">
        <v>863</v>
      </c>
    </row>
    <row r="22" ht="22.9" customHeight="1" spans="1:21">
      <c r="A22" s="68">
        <v>214</v>
      </c>
      <c r="B22" s="68" t="s">
        <v>199</v>
      </c>
      <c r="C22" s="68" t="s">
        <v>199</v>
      </c>
      <c r="D22" s="94" t="s">
        <v>154</v>
      </c>
      <c r="E22" s="94" t="s">
        <v>206</v>
      </c>
      <c r="F22" s="102">
        <v>364.842228</v>
      </c>
      <c r="G22" s="102">
        <v>344.842228</v>
      </c>
      <c r="H22" s="102">
        <v>277.289528</v>
      </c>
      <c r="I22" s="102">
        <v>65.0687</v>
      </c>
      <c r="J22" s="102">
        <v>2.484</v>
      </c>
      <c r="K22" s="102">
        <v>20</v>
      </c>
      <c r="L22" s="102"/>
      <c r="M22" s="102">
        <v>20</v>
      </c>
      <c r="N22" s="102"/>
      <c r="O22" s="102"/>
      <c r="P22" s="102"/>
      <c r="Q22" s="102"/>
      <c r="R22" s="102"/>
      <c r="S22" s="102"/>
      <c r="T22" s="102"/>
      <c r="U22" s="102"/>
    </row>
    <row r="23" ht="22.9" customHeight="1" spans="1:21">
      <c r="A23" s="68">
        <v>214</v>
      </c>
      <c r="B23" s="68" t="s">
        <v>199</v>
      </c>
      <c r="C23" s="68">
        <v>10</v>
      </c>
      <c r="D23" s="94" t="s">
        <v>154</v>
      </c>
      <c r="E23" s="94" t="s">
        <v>208</v>
      </c>
      <c r="F23" s="102">
        <v>5</v>
      </c>
      <c r="G23" s="102"/>
      <c r="H23" s="102"/>
      <c r="I23" s="102"/>
      <c r="J23" s="102"/>
      <c r="K23" s="102">
        <v>5</v>
      </c>
      <c r="L23" s="102"/>
      <c r="M23" s="102"/>
      <c r="N23" s="102"/>
      <c r="O23" s="102"/>
      <c r="P23" s="102"/>
      <c r="Q23" s="102"/>
      <c r="R23" s="102"/>
      <c r="S23" s="102"/>
      <c r="T23" s="102"/>
      <c r="U23" s="102">
        <v>5</v>
      </c>
    </row>
    <row r="24" ht="22.9" customHeight="1" spans="1:21">
      <c r="A24" s="68">
        <v>214</v>
      </c>
      <c r="B24" s="68" t="s">
        <v>199</v>
      </c>
      <c r="C24" s="68">
        <v>14</v>
      </c>
      <c r="D24" s="94" t="s">
        <v>154</v>
      </c>
      <c r="E24" s="94" t="s">
        <v>210</v>
      </c>
      <c r="F24" s="102">
        <v>556</v>
      </c>
      <c r="G24" s="102"/>
      <c r="H24" s="102"/>
      <c r="I24" s="102"/>
      <c r="J24" s="102"/>
      <c r="K24" s="102">
        <v>556</v>
      </c>
      <c r="L24" s="102"/>
      <c r="M24" s="102"/>
      <c r="N24" s="102"/>
      <c r="O24" s="102"/>
      <c r="P24" s="102"/>
      <c r="Q24" s="102"/>
      <c r="R24" s="102"/>
      <c r="S24" s="102"/>
      <c r="T24" s="102"/>
      <c r="U24" s="102">
        <v>556</v>
      </c>
    </row>
    <row r="25" ht="22.9" customHeight="1" spans="1:21">
      <c r="A25" s="68">
        <v>214</v>
      </c>
      <c r="B25" s="68" t="s">
        <v>199</v>
      </c>
      <c r="C25" s="68">
        <v>22</v>
      </c>
      <c r="D25" s="94" t="s">
        <v>154</v>
      </c>
      <c r="E25" s="94" t="s">
        <v>212</v>
      </c>
      <c r="F25" s="102">
        <v>2</v>
      </c>
      <c r="G25" s="102"/>
      <c r="H25" s="102"/>
      <c r="I25" s="102"/>
      <c r="J25" s="102"/>
      <c r="K25" s="102">
        <v>2</v>
      </c>
      <c r="L25" s="102"/>
      <c r="M25" s="102"/>
      <c r="N25" s="102"/>
      <c r="O25" s="102"/>
      <c r="P25" s="102"/>
      <c r="Q25" s="102"/>
      <c r="R25" s="102"/>
      <c r="S25" s="102"/>
      <c r="T25" s="102"/>
      <c r="U25" s="102">
        <v>2</v>
      </c>
    </row>
    <row r="26" ht="22.9" customHeight="1" spans="1:21">
      <c r="A26" s="68">
        <v>214</v>
      </c>
      <c r="B26" s="68" t="s">
        <v>199</v>
      </c>
      <c r="C26" s="68">
        <v>99</v>
      </c>
      <c r="D26" s="94" t="s">
        <v>154</v>
      </c>
      <c r="E26" s="94" t="s">
        <v>214</v>
      </c>
      <c r="F26" s="102">
        <v>300</v>
      </c>
      <c r="G26" s="102"/>
      <c r="H26" s="102"/>
      <c r="I26" s="102"/>
      <c r="J26" s="102"/>
      <c r="K26" s="102">
        <v>300</v>
      </c>
      <c r="L26" s="102"/>
      <c r="M26" s="102"/>
      <c r="N26" s="102"/>
      <c r="O26" s="102"/>
      <c r="P26" s="102"/>
      <c r="Q26" s="102"/>
      <c r="R26" s="102"/>
      <c r="S26" s="102"/>
      <c r="T26" s="102"/>
      <c r="U26" s="102">
        <v>300</v>
      </c>
    </row>
    <row r="27" ht="22.9" customHeight="1" spans="1:21">
      <c r="A27" s="68">
        <v>214</v>
      </c>
      <c r="B27" s="68" t="s">
        <v>215</v>
      </c>
      <c r="C27" s="68"/>
      <c r="D27" s="94" t="s">
        <v>154</v>
      </c>
      <c r="E27" s="94" t="s">
        <v>217</v>
      </c>
      <c r="F27" s="102">
        <v>100</v>
      </c>
      <c r="G27" s="102"/>
      <c r="H27" s="102"/>
      <c r="I27" s="102"/>
      <c r="J27" s="102"/>
      <c r="K27" s="102">
        <v>100</v>
      </c>
      <c r="L27" s="102"/>
      <c r="M27" s="102"/>
      <c r="N27" s="102"/>
      <c r="O27" s="102"/>
      <c r="P27" s="102"/>
      <c r="Q27" s="102"/>
      <c r="R27" s="102"/>
      <c r="S27" s="102"/>
      <c r="T27" s="102"/>
      <c r="U27" s="102">
        <v>100</v>
      </c>
    </row>
    <row r="28" ht="22.9" customHeight="1" spans="1:21">
      <c r="A28" s="68">
        <v>214</v>
      </c>
      <c r="B28" s="68" t="s">
        <v>215</v>
      </c>
      <c r="C28" s="68" t="s">
        <v>185</v>
      </c>
      <c r="D28" s="94" t="s">
        <v>154</v>
      </c>
      <c r="E28" s="94" t="s">
        <v>219</v>
      </c>
      <c r="F28" s="102">
        <v>100</v>
      </c>
      <c r="G28" s="102"/>
      <c r="H28" s="102"/>
      <c r="I28" s="102"/>
      <c r="J28" s="102"/>
      <c r="K28" s="102">
        <v>100</v>
      </c>
      <c r="L28" s="102"/>
      <c r="M28" s="102"/>
      <c r="N28" s="102"/>
      <c r="O28" s="102"/>
      <c r="P28" s="102"/>
      <c r="Q28" s="102"/>
      <c r="R28" s="102"/>
      <c r="S28" s="102"/>
      <c r="T28" s="102"/>
      <c r="U28" s="102">
        <v>100</v>
      </c>
    </row>
    <row r="29" ht="22.9" customHeight="1" spans="1:21">
      <c r="A29" s="68">
        <v>221</v>
      </c>
      <c r="B29" s="68"/>
      <c r="C29" s="68"/>
      <c r="D29" s="94" t="s">
        <v>154</v>
      </c>
      <c r="E29" s="94" t="s">
        <v>220</v>
      </c>
      <c r="F29" s="102">
        <v>30.313008</v>
      </c>
      <c r="G29" s="102">
        <v>30.313008</v>
      </c>
      <c r="H29" s="102">
        <v>30.313008</v>
      </c>
      <c r="I29" s="102"/>
      <c r="J29" s="102"/>
      <c r="K29" s="102"/>
      <c r="L29" s="102"/>
      <c r="M29" s="102"/>
      <c r="N29" s="102"/>
      <c r="O29" s="102"/>
      <c r="P29" s="102"/>
      <c r="Q29" s="102"/>
      <c r="R29" s="102"/>
      <c r="S29" s="102"/>
      <c r="T29" s="102"/>
      <c r="U29" s="102"/>
    </row>
    <row r="30" ht="22.9" customHeight="1" spans="1:21">
      <c r="A30" s="68">
        <v>221</v>
      </c>
      <c r="B30" s="68" t="s">
        <v>215</v>
      </c>
      <c r="C30" s="68"/>
      <c r="D30" s="94" t="s">
        <v>154</v>
      </c>
      <c r="E30" s="94" t="s">
        <v>222</v>
      </c>
      <c r="F30" s="102">
        <v>30.313008</v>
      </c>
      <c r="G30" s="102">
        <v>30.313008</v>
      </c>
      <c r="H30" s="102">
        <v>30.313008</v>
      </c>
      <c r="I30" s="102"/>
      <c r="J30" s="102"/>
      <c r="K30" s="102"/>
      <c r="L30" s="102"/>
      <c r="M30" s="102"/>
      <c r="N30" s="102"/>
      <c r="O30" s="102"/>
      <c r="P30" s="102"/>
      <c r="Q30" s="102"/>
      <c r="R30" s="102"/>
      <c r="S30" s="102"/>
      <c r="T30" s="102"/>
      <c r="U30" s="102"/>
    </row>
    <row r="31" ht="22.9" customHeight="1" spans="1:21">
      <c r="A31" s="68">
        <v>221</v>
      </c>
      <c r="B31" s="68" t="s">
        <v>215</v>
      </c>
      <c r="C31" s="68" t="s">
        <v>199</v>
      </c>
      <c r="D31" s="94" t="s">
        <v>154</v>
      </c>
      <c r="E31" s="94" t="s">
        <v>224</v>
      </c>
      <c r="F31" s="102">
        <v>30.313008</v>
      </c>
      <c r="G31" s="102">
        <v>30.313008</v>
      </c>
      <c r="H31" s="102">
        <v>30.313008</v>
      </c>
      <c r="I31" s="102"/>
      <c r="J31" s="102"/>
      <c r="K31" s="102"/>
      <c r="L31" s="102"/>
      <c r="M31" s="102"/>
      <c r="N31" s="102"/>
      <c r="O31" s="102"/>
      <c r="P31" s="102"/>
      <c r="Q31" s="102"/>
      <c r="R31" s="102"/>
      <c r="S31" s="102"/>
      <c r="T31" s="102"/>
      <c r="U31" s="102"/>
    </row>
    <row r="32" ht="22.9" customHeight="1" spans="1:21">
      <c r="A32" s="60"/>
      <c r="B32" s="60"/>
      <c r="C32" s="60"/>
      <c r="D32" s="77" t="s">
        <v>156</v>
      </c>
      <c r="E32" s="77" t="s">
        <v>157</v>
      </c>
      <c r="F32" s="105">
        <v>736.369198</v>
      </c>
      <c r="G32" s="105">
        <v>716.369198</v>
      </c>
      <c r="H32" s="105">
        <v>612.938098</v>
      </c>
      <c r="I32" s="105">
        <v>103.4311</v>
      </c>
      <c r="J32" s="105"/>
      <c r="K32" s="105">
        <v>20</v>
      </c>
      <c r="L32" s="105"/>
      <c r="M32" s="105">
        <v>20</v>
      </c>
      <c r="N32" s="105"/>
      <c r="O32" s="105"/>
      <c r="P32" s="105"/>
      <c r="Q32" s="105"/>
      <c r="R32" s="105"/>
      <c r="S32" s="105"/>
      <c r="T32" s="105"/>
      <c r="U32" s="105"/>
    </row>
    <row r="33" ht="22.9" customHeight="1" spans="1:21">
      <c r="A33" s="68" t="s">
        <v>225</v>
      </c>
      <c r="B33" s="68"/>
      <c r="C33" s="68"/>
      <c r="D33" s="94" t="s">
        <v>156</v>
      </c>
      <c r="E33" s="94" t="s">
        <v>179</v>
      </c>
      <c r="F33" s="102">
        <v>119.363784</v>
      </c>
      <c r="G33" s="102">
        <v>119.363784</v>
      </c>
      <c r="H33" s="102">
        <v>119.363784</v>
      </c>
      <c r="I33" s="102"/>
      <c r="J33" s="102"/>
      <c r="K33" s="102"/>
      <c r="L33" s="102"/>
      <c r="M33" s="102"/>
      <c r="N33" s="105"/>
      <c r="O33" s="105"/>
      <c r="P33" s="105"/>
      <c r="Q33" s="105"/>
      <c r="R33" s="105"/>
      <c r="S33" s="105"/>
      <c r="T33" s="105"/>
      <c r="U33" s="105"/>
    </row>
    <row r="34" ht="22.9" customHeight="1" spans="1:21">
      <c r="A34" s="68" t="s">
        <v>225</v>
      </c>
      <c r="B34" s="68" t="s">
        <v>180</v>
      </c>
      <c r="C34" s="68"/>
      <c r="D34" s="94" t="s">
        <v>156</v>
      </c>
      <c r="E34" s="94" t="s">
        <v>182</v>
      </c>
      <c r="F34" s="102">
        <v>93.876192</v>
      </c>
      <c r="G34" s="102">
        <v>93.876192</v>
      </c>
      <c r="H34" s="102">
        <v>93.876192</v>
      </c>
      <c r="I34" s="102"/>
      <c r="J34" s="102"/>
      <c r="K34" s="102"/>
      <c r="L34" s="102"/>
      <c r="M34" s="102"/>
      <c r="N34" s="105"/>
      <c r="O34" s="105"/>
      <c r="P34" s="105"/>
      <c r="Q34" s="105"/>
      <c r="R34" s="105"/>
      <c r="S34" s="105"/>
      <c r="T34" s="105"/>
      <c r="U34" s="105"/>
    </row>
    <row r="35" ht="22.9" customHeight="1" spans="1:21">
      <c r="A35" s="68" t="s">
        <v>225</v>
      </c>
      <c r="B35" s="68" t="s">
        <v>180</v>
      </c>
      <c r="C35" s="68" t="s">
        <v>180</v>
      </c>
      <c r="D35" s="94" t="s">
        <v>156</v>
      </c>
      <c r="E35" s="94" t="s">
        <v>184</v>
      </c>
      <c r="F35" s="102">
        <v>62.584128</v>
      </c>
      <c r="G35" s="102">
        <v>62.584128</v>
      </c>
      <c r="H35" s="102">
        <v>62.584128</v>
      </c>
      <c r="I35" s="102"/>
      <c r="J35" s="102"/>
      <c r="K35" s="102"/>
      <c r="L35" s="102"/>
      <c r="M35" s="102"/>
      <c r="N35" s="105"/>
      <c r="O35" s="105"/>
      <c r="P35" s="105"/>
      <c r="Q35" s="105"/>
      <c r="R35" s="105"/>
      <c r="S35" s="105"/>
      <c r="T35" s="105"/>
      <c r="U35" s="105"/>
    </row>
    <row r="36" ht="22.9" customHeight="1" spans="1:21">
      <c r="A36" s="68" t="s">
        <v>225</v>
      </c>
      <c r="B36" s="68" t="s">
        <v>180</v>
      </c>
      <c r="C36" s="68" t="s">
        <v>185</v>
      </c>
      <c r="D36" s="94" t="s">
        <v>156</v>
      </c>
      <c r="E36" s="94" t="s">
        <v>187</v>
      </c>
      <c r="F36" s="102">
        <v>31.292064</v>
      </c>
      <c r="G36" s="102">
        <v>31.292064</v>
      </c>
      <c r="H36" s="102">
        <v>31.292064</v>
      </c>
      <c r="I36" s="102"/>
      <c r="J36" s="102"/>
      <c r="K36" s="102"/>
      <c r="L36" s="102"/>
      <c r="M36" s="102"/>
      <c r="N36" s="105"/>
      <c r="O36" s="105"/>
      <c r="P36" s="105"/>
      <c r="Q36" s="105"/>
      <c r="R36" s="105"/>
      <c r="S36" s="105"/>
      <c r="T36" s="105"/>
      <c r="U36" s="105"/>
    </row>
    <row r="37" ht="22.9" customHeight="1" spans="1:21">
      <c r="A37" s="68" t="s">
        <v>225</v>
      </c>
      <c r="B37" s="68" t="s">
        <v>226</v>
      </c>
      <c r="C37" s="68"/>
      <c r="D37" s="94" t="s">
        <v>156</v>
      </c>
      <c r="E37" s="94" t="s">
        <v>193</v>
      </c>
      <c r="F37" s="102">
        <v>25.487592</v>
      </c>
      <c r="G37" s="102">
        <v>25.487592</v>
      </c>
      <c r="H37" s="102">
        <v>25.487592</v>
      </c>
      <c r="I37" s="102"/>
      <c r="J37" s="102"/>
      <c r="K37" s="102"/>
      <c r="L37" s="102"/>
      <c r="M37" s="102"/>
      <c r="N37" s="105"/>
      <c r="O37" s="105"/>
      <c r="P37" s="105"/>
      <c r="Q37" s="105"/>
      <c r="R37" s="105"/>
      <c r="S37" s="105"/>
      <c r="T37" s="105"/>
      <c r="U37" s="105"/>
    </row>
    <row r="38" ht="22.9" customHeight="1" spans="1:21">
      <c r="A38" s="68" t="s">
        <v>225</v>
      </c>
      <c r="B38" s="68" t="s">
        <v>226</v>
      </c>
      <c r="C38" s="68" t="s">
        <v>226</v>
      </c>
      <c r="D38" s="94" t="s">
        <v>156</v>
      </c>
      <c r="E38" s="94" t="s">
        <v>195</v>
      </c>
      <c r="F38" s="102">
        <v>25.487592</v>
      </c>
      <c r="G38" s="102">
        <v>25.487592</v>
      </c>
      <c r="H38" s="102">
        <v>25.487592</v>
      </c>
      <c r="I38" s="102"/>
      <c r="J38" s="102"/>
      <c r="K38" s="102"/>
      <c r="L38" s="102"/>
      <c r="M38" s="102"/>
      <c r="N38" s="105"/>
      <c r="O38" s="105"/>
      <c r="P38" s="105"/>
      <c r="Q38" s="105"/>
      <c r="R38" s="105"/>
      <c r="S38" s="105"/>
      <c r="T38" s="105"/>
      <c r="U38" s="105"/>
    </row>
    <row r="39" ht="22.9" customHeight="1" spans="1:21">
      <c r="A39" s="68" t="s">
        <v>227</v>
      </c>
      <c r="B39" s="68"/>
      <c r="C39" s="68"/>
      <c r="D39" s="94" t="s">
        <v>156</v>
      </c>
      <c r="E39" s="94" t="s">
        <v>196</v>
      </c>
      <c r="F39" s="102">
        <v>33.247818</v>
      </c>
      <c r="G39" s="102">
        <v>33.247818</v>
      </c>
      <c r="H39" s="102">
        <v>33.247818</v>
      </c>
      <c r="I39" s="102"/>
      <c r="J39" s="102"/>
      <c r="K39" s="102"/>
      <c r="L39" s="102"/>
      <c r="M39" s="102"/>
      <c r="N39" s="105"/>
      <c r="O39" s="105"/>
      <c r="P39" s="105"/>
      <c r="Q39" s="105"/>
      <c r="R39" s="105"/>
      <c r="S39" s="105"/>
      <c r="T39" s="105"/>
      <c r="U39" s="105"/>
    </row>
    <row r="40" ht="22.9" customHeight="1" spans="1:21">
      <c r="A40" s="68" t="s">
        <v>227</v>
      </c>
      <c r="B40" s="68" t="s">
        <v>228</v>
      </c>
      <c r="C40" s="68"/>
      <c r="D40" s="94" t="s">
        <v>156</v>
      </c>
      <c r="E40" s="94" t="s">
        <v>198</v>
      </c>
      <c r="F40" s="102">
        <v>33.247818</v>
      </c>
      <c r="G40" s="102">
        <v>33.247818</v>
      </c>
      <c r="H40" s="102">
        <v>33.247818</v>
      </c>
      <c r="I40" s="102"/>
      <c r="J40" s="102"/>
      <c r="K40" s="102"/>
      <c r="L40" s="102"/>
      <c r="M40" s="102"/>
      <c r="N40" s="105"/>
      <c r="O40" s="105"/>
      <c r="P40" s="105"/>
      <c r="Q40" s="105"/>
      <c r="R40" s="105"/>
      <c r="S40" s="105"/>
      <c r="T40" s="105"/>
      <c r="U40" s="105"/>
    </row>
    <row r="41" ht="22.9" customHeight="1" spans="1:21">
      <c r="A41" s="68" t="s">
        <v>227</v>
      </c>
      <c r="B41" s="68" t="s">
        <v>228</v>
      </c>
      <c r="C41" s="68" t="s">
        <v>215</v>
      </c>
      <c r="D41" s="94" t="s">
        <v>156</v>
      </c>
      <c r="E41" s="94" t="s">
        <v>229</v>
      </c>
      <c r="F41" s="102">
        <v>33.247818</v>
      </c>
      <c r="G41" s="102">
        <v>33.247818</v>
      </c>
      <c r="H41" s="102">
        <v>33.247818</v>
      </c>
      <c r="I41" s="102"/>
      <c r="J41" s="102"/>
      <c r="K41" s="102"/>
      <c r="L41" s="102"/>
      <c r="M41" s="102"/>
      <c r="N41" s="105"/>
      <c r="O41" s="105"/>
      <c r="P41" s="105"/>
      <c r="Q41" s="105"/>
      <c r="R41" s="105"/>
      <c r="S41" s="105"/>
      <c r="T41" s="105"/>
      <c r="U41" s="105"/>
    </row>
    <row r="42" ht="22.9" customHeight="1" spans="1:21">
      <c r="A42" s="68">
        <v>214</v>
      </c>
      <c r="B42" s="68"/>
      <c r="C42" s="68"/>
      <c r="D42" s="94" t="s">
        <v>156</v>
      </c>
      <c r="E42" s="94" t="s">
        <v>202</v>
      </c>
      <c r="F42" s="102">
        <v>536.8195</v>
      </c>
      <c r="G42" s="102">
        <v>516.8195</v>
      </c>
      <c r="H42" s="102">
        <v>413.3884</v>
      </c>
      <c r="I42" s="102">
        <v>103.4311</v>
      </c>
      <c r="J42" s="102"/>
      <c r="K42" s="102">
        <v>20</v>
      </c>
      <c r="L42" s="102"/>
      <c r="M42" s="102">
        <v>20</v>
      </c>
      <c r="N42" s="105"/>
      <c r="O42" s="105"/>
      <c r="P42" s="105"/>
      <c r="Q42" s="105"/>
      <c r="R42" s="105"/>
      <c r="S42" s="105"/>
      <c r="T42" s="105"/>
      <c r="U42" s="105"/>
    </row>
    <row r="43" ht="22.9" customHeight="1" spans="1:21">
      <c r="A43" s="68">
        <v>214</v>
      </c>
      <c r="B43" s="68" t="s">
        <v>199</v>
      </c>
      <c r="C43" s="68"/>
      <c r="D43" s="94" t="s">
        <v>156</v>
      </c>
      <c r="E43" s="94" t="s">
        <v>204</v>
      </c>
      <c r="F43" s="102">
        <v>536.8195</v>
      </c>
      <c r="G43" s="102">
        <v>516.8195</v>
      </c>
      <c r="H43" s="102">
        <v>413.3884</v>
      </c>
      <c r="I43" s="102">
        <v>103.4311</v>
      </c>
      <c r="J43" s="102"/>
      <c r="K43" s="102">
        <v>20</v>
      </c>
      <c r="L43" s="102"/>
      <c r="M43" s="102">
        <v>20</v>
      </c>
      <c r="N43" s="105"/>
      <c r="O43" s="105"/>
      <c r="P43" s="105"/>
      <c r="Q43" s="105"/>
      <c r="R43" s="105"/>
      <c r="S43" s="105"/>
      <c r="T43" s="105"/>
      <c r="U43" s="105"/>
    </row>
    <row r="44" ht="22.9" customHeight="1" spans="1:21">
      <c r="A44" s="68">
        <v>214</v>
      </c>
      <c r="B44" s="68" t="s">
        <v>199</v>
      </c>
      <c r="C44" s="68">
        <v>99</v>
      </c>
      <c r="D44" s="94" t="s">
        <v>156</v>
      </c>
      <c r="E44" s="94" t="s">
        <v>214</v>
      </c>
      <c r="F44" s="102">
        <v>516.8195</v>
      </c>
      <c r="G44" s="102">
        <v>516.8195</v>
      </c>
      <c r="H44" s="102">
        <v>413.3884</v>
      </c>
      <c r="I44" s="102">
        <v>103.4311</v>
      </c>
      <c r="J44" s="102"/>
      <c r="K44" s="102"/>
      <c r="L44" s="102"/>
      <c r="M44" s="102"/>
      <c r="N44" s="105"/>
      <c r="O44" s="105"/>
      <c r="P44" s="105"/>
      <c r="Q44" s="105"/>
      <c r="R44" s="105"/>
      <c r="S44" s="105"/>
      <c r="T44" s="105"/>
      <c r="U44" s="105"/>
    </row>
    <row r="45" ht="22.9" customHeight="1" spans="1:21">
      <c r="A45" s="68">
        <v>214</v>
      </c>
      <c r="B45" s="68" t="s">
        <v>199</v>
      </c>
      <c r="C45" s="68">
        <v>10</v>
      </c>
      <c r="D45" s="94" t="s">
        <v>156</v>
      </c>
      <c r="E45" s="94" t="s">
        <v>208</v>
      </c>
      <c r="F45" s="102">
        <v>20</v>
      </c>
      <c r="G45" s="102"/>
      <c r="H45" s="102"/>
      <c r="I45" s="102"/>
      <c r="J45" s="102"/>
      <c r="K45" s="102">
        <v>20</v>
      </c>
      <c r="L45" s="102"/>
      <c r="M45" s="102">
        <v>20</v>
      </c>
      <c r="N45" s="105"/>
      <c r="O45" s="105"/>
      <c r="P45" s="105"/>
      <c r="Q45" s="105"/>
      <c r="R45" s="105"/>
      <c r="S45" s="105"/>
      <c r="T45" s="105"/>
      <c r="U45" s="105"/>
    </row>
    <row r="46" ht="22.9" customHeight="1" spans="1:21">
      <c r="A46" s="68" t="s">
        <v>230</v>
      </c>
      <c r="B46" s="68"/>
      <c r="C46" s="68"/>
      <c r="D46" s="94" t="s">
        <v>156</v>
      </c>
      <c r="E46" s="94" t="s">
        <v>220</v>
      </c>
      <c r="F46" s="102">
        <v>46.938096</v>
      </c>
      <c r="G46" s="102">
        <v>46.938096</v>
      </c>
      <c r="H46" s="102">
        <v>46.938096</v>
      </c>
      <c r="I46" s="102"/>
      <c r="J46" s="102"/>
      <c r="K46" s="102"/>
      <c r="L46" s="102"/>
      <c r="M46" s="102"/>
      <c r="N46" s="105"/>
      <c r="O46" s="105"/>
      <c r="P46" s="105"/>
      <c r="Q46" s="105"/>
      <c r="R46" s="105"/>
      <c r="S46" s="105"/>
      <c r="T46" s="105"/>
      <c r="U46" s="105"/>
    </row>
    <row r="47" ht="22.9" customHeight="1" spans="1:21">
      <c r="A47" s="68" t="s">
        <v>230</v>
      </c>
      <c r="B47" s="68" t="s">
        <v>215</v>
      </c>
      <c r="C47" s="68"/>
      <c r="D47" s="94" t="s">
        <v>156</v>
      </c>
      <c r="E47" s="94" t="s">
        <v>222</v>
      </c>
      <c r="F47" s="102">
        <v>46.938096</v>
      </c>
      <c r="G47" s="102">
        <v>46.938096</v>
      </c>
      <c r="H47" s="102">
        <v>46.938096</v>
      </c>
      <c r="I47" s="102"/>
      <c r="J47" s="102"/>
      <c r="K47" s="102"/>
      <c r="L47" s="102"/>
      <c r="M47" s="102"/>
      <c r="N47" s="105"/>
      <c r="O47" s="105"/>
      <c r="P47" s="105"/>
      <c r="Q47" s="105"/>
      <c r="R47" s="105"/>
      <c r="S47" s="105"/>
      <c r="T47" s="105"/>
      <c r="U47" s="105"/>
    </row>
    <row r="48" ht="22.9" customHeight="1" spans="1:21">
      <c r="A48" s="68" t="s">
        <v>230</v>
      </c>
      <c r="B48" s="68" t="s">
        <v>215</v>
      </c>
      <c r="C48" s="68" t="s">
        <v>199</v>
      </c>
      <c r="D48" s="94" t="s">
        <v>156</v>
      </c>
      <c r="E48" s="94" t="s">
        <v>224</v>
      </c>
      <c r="F48" s="102">
        <v>46.938096</v>
      </c>
      <c r="G48" s="102">
        <v>46.938096</v>
      </c>
      <c r="H48" s="102">
        <v>46.938096</v>
      </c>
      <c r="I48" s="102"/>
      <c r="J48" s="102"/>
      <c r="K48" s="102"/>
      <c r="L48" s="102"/>
      <c r="M48" s="102"/>
      <c r="N48" s="105"/>
      <c r="O48" s="105"/>
      <c r="P48" s="105"/>
      <c r="Q48" s="105"/>
      <c r="R48" s="105"/>
      <c r="S48" s="105"/>
      <c r="T48" s="105"/>
      <c r="U48" s="105"/>
    </row>
    <row r="49" ht="22.9" customHeight="1" spans="1:21">
      <c r="A49" s="60"/>
      <c r="B49" s="60"/>
      <c r="C49" s="60"/>
      <c r="D49" s="77" t="s">
        <v>158</v>
      </c>
      <c r="E49" s="77" t="s">
        <v>159</v>
      </c>
      <c r="F49" s="105">
        <v>1028.10107</v>
      </c>
      <c r="G49" s="105">
        <v>350.10107</v>
      </c>
      <c r="H49" s="105">
        <v>299.14517</v>
      </c>
      <c r="I49" s="105">
        <v>50.1279</v>
      </c>
      <c r="J49" s="105">
        <v>0.828</v>
      </c>
      <c r="K49" s="105">
        <v>678</v>
      </c>
      <c r="L49" s="105"/>
      <c r="M49" s="105"/>
      <c r="N49" s="105"/>
      <c r="O49" s="105"/>
      <c r="P49" s="105"/>
      <c r="Q49" s="105"/>
      <c r="R49" s="105"/>
      <c r="S49" s="105"/>
      <c r="T49" s="105"/>
      <c r="U49" s="105">
        <v>678</v>
      </c>
    </row>
    <row r="50" ht="22.9" customHeight="1" spans="1:21">
      <c r="A50" s="68" t="s">
        <v>232</v>
      </c>
      <c r="B50" s="68"/>
      <c r="C50" s="68"/>
      <c r="D50" s="94" t="s">
        <v>158</v>
      </c>
      <c r="E50" s="94" t="s">
        <v>233</v>
      </c>
      <c r="F50" s="102">
        <v>127.2636</v>
      </c>
      <c r="G50" s="102">
        <v>127.2636</v>
      </c>
      <c r="H50" s="102">
        <v>127.2636</v>
      </c>
      <c r="I50" s="102"/>
      <c r="J50" s="102"/>
      <c r="K50" s="102"/>
      <c r="L50" s="102"/>
      <c r="M50" s="102"/>
      <c r="N50" s="102"/>
      <c r="O50" s="102"/>
      <c r="P50" s="102"/>
      <c r="Q50" s="102"/>
      <c r="R50" s="102"/>
      <c r="S50" s="102"/>
      <c r="T50" s="102"/>
      <c r="U50" s="102"/>
    </row>
    <row r="51" ht="22.9" customHeight="1" spans="1:21">
      <c r="A51" s="68" t="s">
        <v>232</v>
      </c>
      <c r="B51" s="68" t="s">
        <v>199</v>
      </c>
      <c r="C51" s="68"/>
      <c r="D51" s="94" t="s">
        <v>158</v>
      </c>
      <c r="E51" s="94" t="s">
        <v>235</v>
      </c>
      <c r="F51" s="102">
        <v>127.2636</v>
      </c>
      <c r="G51" s="102">
        <v>127.2636</v>
      </c>
      <c r="H51" s="102">
        <v>127.2636</v>
      </c>
      <c r="I51" s="102"/>
      <c r="J51" s="102"/>
      <c r="K51" s="102"/>
      <c r="L51" s="102"/>
      <c r="M51" s="102"/>
      <c r="N51" s="102"/>
      <c r="O51" s="102"/>
      <c r="P51" s="102"/>
      <c r="Q51" s="102"/>
      <c r="R51" s="102"/>
      <c r="S51" s="102"/>
      <c r="T51" s="102"/>
      <c r="U51" s="102"/>
    </row>
    <row r="52" ht="22.9" customHeight="1" spans="1:21">
      <c r="A52" s="68" t="s">
        <v>232</v>
      </c>
      <c r="B52" s="68" t="s">
        <v>199</v>
      </c>
      <c r="C52" s="68" t="s">
        <v>199</v>
      </c>
      <c r="D52" s="94" t="s">
        <v>158</v>
      </c>
      <c r="E52" s="94" t="s">
        <v>237</v>
      </c>
      <c r="F52" s="102">
        <v>127.2636</v>
      </c>
      <c r="G52" s="102">
        <v>127.2636</v>
      </c>
      <c r="H52" s="102">
        <v>127.2636</v>
      </c>
      <c r="I52" s="102"/>
      <c r="J52" s="102"/>
      <c r="K52" s="102"/>
      <c r="L52" s="102"/>
      <c r="M52" s="102"/>
      <c r="N52" s="102"/>
      <c r="O52" s="102"/>
      <c r="P52" s="102"/>
      <c r="Q52" s="102"/>
      <c r="R52" s="102"/>
      <c r="S52" s="102"/>
      <c r="T52" s="102"/>
      <c r="U52" s="102"/>
    </row>
    <row r="53" ht="22.9" customHeight="1" spans="1:21">
      <c r="A53" s="68" t="s">
        <v>225</v>
      </c>
      <c r="B53" s="68"/>
      <c r="C53" s="68"/>
      <c r="D53" s="94" t="s">
        <v>158</v>
      </c>
      <c r="E53" s="94" t="s">
        <v>238</v>
      </c>
      <c r="F53" s="102">
        <v>51.9014</v>
      </c>
      <c r="G53" s="102">
        <v>51.9</v>
      </c>
      <c r="H53" s="102">
        <v>51.9</v>
      </c>
      <c r="I53" s="102"/>
      <c r="J53" s="102"/>
      <c r="K53" s="102"/>
      <c r="L53" s="102"/>
      <c r="M53" s="102"/>
      <c r="N53" s="102"/>
      <c r="O53" s="102"/>
      <c r="P53" s="102"/>
      <c r="Q53" s="102"/>
      <c r="R53" s="102"/>
      <c r="S53" s="102"/>
      <c r="T53" s="102"/>
      <c r="U53" s="102"/>
    </row>
    <row r="54" ht="22.9" customHeight="1" spans="1:21">
      <c r="A54" s="68" t="s">
        <v>225</v>
      </c>
      <c r="B54" s="68" t="s">
        <v>180</v>
      </c>
      <c r="C54" s="68"/>
      <c r="D54" s="94" t="s">
        <v>158</v>
      </c>
      <c r="E54" s="94" t="s">
        <v>239</v>
      </c>
      <c r="F54" s="102">
        <v>46.045728</v>
      </c>
      <c r="G54" s="102">
        <v>46.05</v>
      </c>
      <c r="H54" s="102">
        <v>46.05</v>
      </c>
      <c r="I54" s="102"/>
      <c r="J54" s="102"/>
      <c r="K54" s="102"/>
      <c r="L54" s="102"/>
      <c r="M54" s="102"/>
      <c r="N54" s="102"/>
      <c r="O54" s="102"/>
      <c r="P54" s="102"/>
      <c r="Q54" s="102"/>
      <c r="R54" s="102"/>
      <c r="S54" s="102"/>
      <c r="T54" s="102"/>
      <c r="U54" s="102"/>
    </row>
    <row r="55" ht="22.9" customHeight="1" spans="1:21">
      <c r="A55" s="68" t="s">
        <v>225</v>
      </c>
      <c r="B55" s="68" t="s">
        <v>180</v>
      </c>
      <c r="C55" s="68" t="s">
        <v>180</v>
      </c>
      <c r="D55" s="94" t="s">
        <v>158</v>
      </c>
      <c r="E55" s="94" t="s">
        <v>240</v>
      </c>
      <c r="F55" s="102">
        <v>30.697152</v>
      </c>
      <c r="G55" s="102">
        <v>30.697152</v>
      </c>
      <c r="H55" s="102">
        <v>30.697152</v>
      </c>
      <c r="I55" s="102"/>
      <c r="J55" s="102"/>
      <c r="K55" s="102"/>
      <c r="L55" s="102"/>
      <c r="M55" s="102"/>
      <c r="N55" s="102"/>
      <c r="O55" s="102"/>
      <c r="P55" s="102"/>
      <c r="Q55" s="102"/>
      <c r="R55" s="102"/>
      <c r="S55" s="102"/>
      <c r="T55" s="102"/>
      <c r="U55" s="102"/>
    </row>
    <row r="56" ht="22.9" customHeight="1" spans="1:21">
      <c r="A56" s="68" t="s">
        <v>225</v>
      </c>
      <c r="B56" s="68" t="s">
        <v>180</v>
      </c>
      <c r="C56" s="68" t="s">
        <v>185</v>
      </c>
      <c r="D56" s="94" t="s">
        <v>158</v>
      </c>
      <c r="E56" s="94" t="s">
        <v>241</v>
      </c>
      <c r="F56" s="102">
        <v>15.348576</v>
      </c>
      <c r="G56" s="102">
        <v>15.348576</v>
      </c>
      <c r="H56" s="102">
        <v>15.348576</v>
      </c>
      <c r="I56" s="102"/>
      <c r="J56" s="102"/>
      <c r="K56" s="102"/>
      <c r="L56" s="102"/>
      <c r="M56" s="102"/>
      <c r="N56" s="102"/>
      <c r="O56" s="102"/>
      <c r="P56" s="102"/>
      <c r="Q56" s="102"/>
      <c r="R56" s="102"/>
      <c r="S56" s="102"/>
      <c r="T56" s="102"/>
      <c r="U56" s="102"/>
    </row>
    <row r="57" ht="22.9" customHeight="1" spans="1:21">
      <c r="A57" s="68" t="s">
        <v>225</v>
      </c>
      <c r="B57" s="68" t="s">
        <v>226</v>
      </c>
      <c r="C57" s="68"/>
      <c r="D57" s="94" t="s">
        <v>158</v>
      </c>
      <c r="E57" s="94" t="s">
        <v>242</v>
      </c>
      <c r="F57" s="102">
        <v>5.855672</v>
      </c>
      <c r="G57" s="102">
        <v>5.855672</v>
      </c>
      <c r="H57" s="102">
        <v>5.855672</v>
      </c>
      <c r="I57" s="102"/>
      <c r="J57" s="102"/>
      <c r="K57" s="102"/>
      <c r="L57" s="102"/>
      <c r="M57" s="102"/>
      <c r="N57" s="102"/>
      <c r="O57" s="102"/>
      <c r="P57" s="102"/>
      <c r="Q57" s="102"/>
      <c r="R57" s="102"/>
      <c r="S57" s="102"/>
      <c r="T57" s="102"/>
      <c r="U57" s="102"/>
    </row>
    <row r="58" ht="22.9" customHeight="1" spans="1:21">
      <c r="A58" s="68" t="s">
        <v>225</v>
      </c>
      <c r="B58" s="68" t="s">
        <v>226</v>
      </c>
      <c r="C58" s="68" t="s">
        <v>226</v>
      </c>
      <c r="D58" s="94" t="s">
        <v>158</v>
      </c>
      <c r="E58" s="94" t="s">
        <v>243</v>
      </c>
      <c r="F58" s="102">
        <v>5.855672</v>
      </c>
      <c r="G58" s="102">
        <v>5.855672</v>
      </c>
      <c r="H58" s="102">
        <v>5.855672</v>
      </c>
      <c r="I58" s="102"/>
      <c r="J58" s="102"/>
      <c r="K58" s="102"/>
      <c r="L58" s="102"/>
      <c r="M58" s="102"/>
      <c r="N58" s="102"/>
      <c r="O58" s="102"/>
      <c r="P58" s="102"/>
      <c r="Q58" s="102"/>
      <c r="R58" s="102"/>
      <c r="S58" s="102"/>
      <c r="T58" s="102"/>
      <c r="U58" s="102"/>
    </row>
    <row r="59" ht="22.9" customHeight="1" spans="1:21">
      <c r="A59" s="68" t="s">
        <v>227</v>
      </c>
      <c r="B59" s="68"/>
      <c r="C59" s="68"/>
      <c r="D59" s="94" t="s">
        <v>158</v>
      </c>
      <c r="E59" s="94" t="s">
        <v>244</v>
      </c>
      <c r="F59" s="102">
        <v>16.307862</v>
      </c>
      <c r="G59" s="102">
        <v>16.307862</v>
      </c>
      <c r="H59" s="102">
        <v>16.307862</v>
      </c>
      <c r="I59" s="102"/>
      <c r="J59" s="102"/>
      <c r="K59" s="102"/>
      <c r="L59" s="102"/>
      <c r="M59" s="102"/>
      <c r="N59" s="102"/>
      <c r="O59" s="102"/>
      <c r="P59" s="102"/>
      <c r="Q59" s="102"/>
      <c r="R59" s="102"/>
      <c r="S59" s="102"/>
      <c r="T59" s="102"/>
      <c r="U59" s="102"/>
    </row>
    <row r="60" ht="22.9" customHeight="1" spans="1:21">
      <c r="A60" s="68" t="s">
        <v>227</v>
      </c>
      <c r="B60" s="68" t="s">
        <v>228</v>
      </c>
      <c r="C60" s="68"/>
      <c r="D60" s="94" t="s">
        <v>158</v>
      </c>
      <c r="E60" s="94" t="s">
        <v>245</v>
      </c>
      <c r="F60" s="102">
        <v>16.307862</v>
      </c>
      <c r="G60" s="102">
        <v>16.307862</v>
      </c>
      <c r="H60" s="102">
        <v>16.307862</v>
      </c>
      <c r="I60" s="102"/>
      <c r="J60" s="102"/>
      <c r="K60" s="102"/>
      <c r="L60" s="102"/>
      <c r="M60" s="102"/>
      <c r="N60" s="102"/>
      <c r="O60" s="102"/>
      <c r="P60" s="102"/>
      <c r="Q60" s="102"/>
      <c r="R60" s="102"/>
      <c r="S60" s="102"/>
      <c r="T60" s="102"/>
      <c r="U60" s="102"/>
    </row>
    <row r="61" ht="22.9" customHeight="1" spans="1:21">
      <c r="A61" s="68" t="s">
        <v>227</v>
      </c>
      <c r="B61" s="68" t="s">
        <v>228</v>
      </c>
      <c r="C61" s="111" t="s">
        <v>215</v>
      </c>
      <c r="D61" s="94" t="s">
        <v>158</v>
      </c>
      <c r="E61" s="94" t="s">
        <v>306</v>
      </c>
      <c r="F61" s="102">
        <v>16.307862</v>
      </c>
      <c r="G61" s="102">
        <v>16.307862</v>
      </c>
      <c r="H61" s="102">
        <v>16.307862</v>
      </c>
      <c r="I61" s="102"/>
      <c r="J61" s="102"/>
      <c r="K61" s="102"/>
      <c r="L61" s="102"/>
      <c r="M61" s="102"/>
      <c r="N61" s="102"/>
      <c r="O61" s="102"/>
      <c r="P61" s="102"/>
      <c r="Q61" s="102"/>
      <c r="R61" s="102"/>
      <c r="S61" s="102"/>
      <c r="T61" s="102"/>
      <c r="U61" s="102"/>
    </row>
    <row r="62" ht="22.9" customHeight="1" spans="1:21">
      <c r="A62" s="68" t="s">
        <v>248</v>
      </c>
      <c r="B62" s="68"/>
      <c r="C62" s="68"/>
      <c r="D62" s="94" t="s">
        <v>158</v>
      </c>
      <c r="E62" s="94" t="s">
        <v>249</v>
      </c>
      <c r="F62" s="102">
        <v>809.605344</v>
      </c>
      <c r="G62" s="102">
        <v>131.605344</v>
      </c>
      <c r="H62" s="102">
        <v>80.649444</v>
      </c>
      <c r="I62" s="102">
        <v>50.1279</v>
      </c>
      <c r="J62" s="102">
        <v>0.828</v>
      </c>
      <c r="K62" s="102">
        <v>678</v>
      </c>
      <c r="L62" s="102"/>
      <c r="M62" s="102"/>
      <c r="N62" s="102"/>
      <c r="O62" s="102"/>
      <c r="P62" s="102"/>
      <c r="Q62" s="102"/>
      <c r="R62" s="102"/>
      <c r="S62" s="102"/>
      <c r="T62" s="102"/>
      <c r="U62" s="102">
        <v>678</v>
      </c>
    </row>
    <row r="63" ht="22.9" customHeight="1" spans="1:21">
      <c r="A63" s="68" t="s">
        <v>248</v>
      </c>
      <c r="B63" s="68" t="s">
        <v>199</v>
      </c>
      <c r="C63" s="68"/>
      <c r="D63" s="94" t="s">
        <v>158</v>
      </c>
      <c r="E63" s="94" t="s">
        <v>250</v>
      </c>
      <c r="F63" s="102">
        <v>809.605344</v>
      </c>
      <c r="G63" s="102">
        <v>131.605344</v>
      </c>
      <c r="H63" s="102">
        <v>80.649444</v>
      </c>
      <c r="I63" s="102">
        <v>50.1279</v>
      </c>
      <c r="J63" s="102">
        <v>0.828</v>
      </c>
      <c r="K63" s="102"/>
      <c r="L63" s="102"/>
      <c r="M63" s="102"/>
      <c r="N63" s="102"/>
      <c r="O63" s="102"/>
      <c r="P63" s="102"/>
      <c r="Q63" s="102"/>
      <c r="R63" s="102"/>
      <c r="S63" s="102"/>
      <c r="T63" s="102"/>
      <c r="U63" s="102"/>
    </row>
    <row r="64" ht="22.9" customHeight="1" spans="1:21">
      <c r="A64" s="68" t="s">
        <v>248</v>
      </c>
      <c r="B64" s="68" t="s">
        <v>199</v>
      </c>
      <c r="C64" s="68" t="s">
        <v>199</v>
      </c>
      <c r="D64" s="94" t="s">
        <v>158</v>
      </c>
      <c r="E64" s="94" t="s">
        <v>237</v>
      </c>
      <c r="F64" s="102">
        <v>131.605344</v>
      </c>
      <c r="G64" s="102">
        <v>131.605344</v>
      </c>
      <c r="H64" s="102">
        <v>80.649444</v>
      </c>
      <c r="I64" s="102">
        <v>50.1279</v>
      </c>
      <c r="J64" s="102">
        <v>0.828</v>
      </c>
      <c r="K64" s="102"/>
      <c r="L64" s="102"/>
      <c r="M64" s="102"/>
      <c r="N64" s="102"/>
      <c r="O64" s="102"/>
      <c r="P64" s="102"/>
      <c r="Q64" s="102"/>
      <c r="R64" s="102"/>
      <c r="S64" s="102"/>
      <c r="T64" s="102"/>
      <c r="U64" s="102"/>
    </row>
    <row r="65" ht="22.9" customHeight="1" spans="1:21">
      <c r="A65" s="68" t="s">
        <v>248</v>
      </c>
      <c r="B65" s="68" t="s">
        <v>199</v>
      </c>
      <c r="C65" s="68" t="s">
        <v>185</v>
      </c>
      <c r="D65" s="94" t="s">
        <v>158</v>
      </c>
      <c r="E65" s="94" t="s">
        <v>252</v>
      </c>
      <c r="F65" s="102">
        <v>678</v>
      </c>
      <c r="G65" s="102"/>
      <c r="H65" s="102"/>
      <c r="I65" s="102"/>
      <c r="J65" s="102"/>
      <c r="K65" s="102">
        <v>678</v>
      </c>
      <c r="L65" s="102"/>
      <c r="M65" s="102"/>
      <c r="N65" s="102"/>
      <c r="O65" s="102"/>
      <c r="P65" s="102"/>
      <c r="Q65" s="102"/>
      <c r="R65" s="102"/>
      <c r="S65" s="102"/>
      <c r="T65" s="102"/>
      <c r="U65" s="102">
        <v>678</v>
      </c>
    </row>
    <row r="66" ht="22.9" customHeight="1" spans="1:21">
      <c r="A66" s="68" t="s">
        <v>230</v>
      </c>
      <c r="B66" s="68"/>
      <c r="C66" s="68"/>
      <c r="D66" s="94" t="s">
        <v>158</v>
      </c>
      <c r="E66" s="94" t="s">
        <v>253</v>
      </c>
      <c r="F66" s="102">
        <v>23.022864</v>
      </c>
      <c r="G66" s="102">
        <v>23.02</v>
      </c>
      <c r="H66" s="102">
        <v>23.02</v>
      </c>
      <c r="I66" s="102"/>
      <c r="J66" s="102"/>
      <c r="K66" s="102"/>
      <c r="L66" s="102"/>
      <c r="M66" s="102"/>
      <c r="N66" s="102"/>
      <c r="O66" s="102"/>
      <c r="P66" s="102"/>
      <c r="Q66" s="102"/>
      <c r="R66" s="102"/>
      <c r="S66" s="102"/>
      <c r="T66" s="102"/>
      <c r="U66" s="102"/>
    </row>
    <row r="67" ht="22.9" customHeight="1" spans="1:21">
      <c r="A67" s="68" t="s">
        <v>230</v>
      </c>
      <c r="B67" s="68" t="s">
        <v>215</v>
      </c>
      <c r="C67" s="68"/>
      <c r="D67" s="94" t="s">
        <v>158</v>
      </c>
      <c r="E67" s="94" t="s">
        <v>254</v>
      </c>
      <c r="F67" s="102">
        <v>23.022864</v>
      </c>
      <c r="G67" s="102">
        <v>23.02</v>
      </c>
      <c r="H67" s="102">
        <v>23.02</v>
      </c>
      <c r="I67" s="102"/>
      <c r="J67" s="102"/>
      <c r="K67" s="102"/>
      <c r="L67" s="102"/>
      <c r="M67" s="102"/>
      <c r="N67" s="102"/>
      <c r="O67" s="102"/>
      <c r="P67" s="102"/>
      <c r="Q67" s="102"/>
      <c r="R67" s="102"/>
      <c r="S67" s="102"/>
      <c r="T67" s="102"/>
      <c r="U67" s="102"/>
    </row>
    <row r="68" ht="22.9" customHeight="1" spans="1:21">
      <c r="A68" s="68" t="s">
        <v>230</v>
      </c>
      <c r="B68" s="68" t="s">
        <v>215</v>
      </c>
      <c r="C68" s="68" t="s">
        <v>199</v>
      </c>
      <c r="D68" s="94" t="s">
        <v>158</v>
      </c>
      <c r="E68" s="94" t="s">
        <v>255</v>
      </c>
      <c r="F68" s="102">
        <v>23.022864</v>
      </c>
      <c r="G68" s="102">
        <v>23.022864</v>
      </c>
      <c r="H68" s="102">
        <v>23.022864</v>
      </c>
      <c r="I68" s="102"/>
      <c r="J68" s="102"/>
      <c r="K68" s="102"/>
      <c r="L68" s="102"/>
      <c r="M68" s="102"/>
      <c r="N68" s="102"/>
      <c r="O68" s="102"/>
      <c r="P68" s="102"/>
      <c r="Q68" s="102"/>
      <c r="R68" s="102"/>
      <c r="S68" s="102"/>
      <c r="T68" s="102"/>
      <c r="U68" s="102"/>
    </row>
    <row r="69" ht="22.9" customHeight="1" spans="1:21">
      <c r="A69" s="60"/>
      <c r="B69" s="60"/>
      <c r="C69" s="60"/>
      <c r="D69" s="77" t="s">
        <v>160</v>
      </c>
      <c r="E69" s="77" t="s">
        <v>161</v>
      </c>
      <c r="F69" s="105">
        <v>1067.076238</v>
      </c>
      <c r="G69" s="105">
        <v>1047.076238</v>
      </c>
      <c r="H69" s="105">
        <v>867.521038</v>
      </c>
      <c r="I69" s="105">
        <v>179.5552</v>
      </c>
      <c r="J69" s="105"/>
      <c r="K69" s="105">
        <v>20</v>
      </c>
      <c r="L69" s="105"/>
      <c r="M69" s="105">
        <v>20</v>
      </c>
      <c r="N69" s="105"/>
      <c r="O69" s="105"/>
      <c r="P69" s="105"/>
      <c r="Q69" s="105"/>
      <c r="R69" s="105"/>
      <c r="S69" s="105"/>
      <c r="T69" s="105"/>
      <c r="U69" s="105"/>
    </row>
    <row r="70" ht="22.9" customHeight="1" spans="1:21">
      <c r="A70" s="68" t="s">
        <v>225</v>
      </c>
      <c r="B70" s="68"/>
      <c r="C70" s="68"/>
      <c r="D70" s="94" t="s">
        <v>160</v>
      </c>
      <c r="E70" s="94" t="s">
        <v>238</v>
      </c>
      <c r="F70" s="102">
        <v>146.019268</v>
      </c>
      <c r="G70" s="102">
        <v>146.019268</v>
      </c>
      <c r="H70" s="102">
        <v>146.019268</v>
      </c>
      <c r="I70" s="102"/>
      <c r="J70" s="102"/>
      <c r="K70" s="102"/>
      <c r="L70" s="102"/>
      <c r="M70" s="102"/>
      <c r="N70" s="102"/>
      <c r="O70" s="102"/>
      <c r="P70" s="102"/>
      <c r="Q70" s="102"/>
      <c r="R70" s="102"/>
      <c r="S70" s="102"/>
      <c r="T70" s="105"/>
      <c r="U70" s="105"/>
    </row>
    <row r="71" ht="22.9" customHeight="1" spans="1:21">
      <c r="A71" s="68" t="s">
        <v>225</v>
      </c>
      <c r="B71" s="68" t="s">
        <v>180</v>
      </c>
      <c r="C71" s="68"/>
      <c r="D71" s="94" t="s">
        <v>160</v>
      </c>
      <c r="E71" s="94" t="s">
        <v>239</v>
      </c>
      <c r="F71" s="102">
        <v>134.323488</v>
      </c>
      <c r="G71" s="102">
        <v>134.323488</v>
      </c>
      <c r="H71" s="102">
        <v>134.323488</v>
      </c>
      <c r="I71" s="102"/>
      <c r="J71" s="102"/>
      <c r="K71" s="102"/>
      <c r="L71" s="102"/>
      <c r="M71" s="102"/>
      <c r="N71" s="102"/>
      <c r="O71" s="102"/>
      <c r="P71" s="102"/>
      <c r="Q71" s="102"/>
      <c r="R71" s="102"/>
      <c r="S71" s="102"/>
      <c r="T71" s="105"/>
      <c r="U71" s="105"/>
    </row>
    <row r="72" ht="22.9" customHeight="1" spans="1:21">
      <c r="A72" s="68" t="s">
        <v>225</v>
      </c>
      <c r="B72" s="68" t="s">
        <v>180</v>
      </c>
      <c r="C72" s="68" t="s">
        <v>180</v>
      </c>
      <c r="D72" s="94" t="s">
        <v>160</v>
      </c>
      <c r="E72" s="94" t="s">
        <v>240</v>
      </c>
      <c r="F72" s="102">
        <v>89.548992</v>
      </c>
      <c r="G72" s="102">
        <v>89.548992</v>
      </c>
      <c r="H72" s="102">
        <v>89.548992</v>
      </c>
      <c r="I72" s="102"/>
      <c r="J72" s="102"/>
      <c r="K72" s="102"/>
      <c r="L72" s="102"/>
      <c r="M72" s="102"/>
      <c r="N72" s="102"/>
      <c r="O72" s="102"/>
      <c r="P72" s="102"/>
      <c r="Q72" s="102"/>
      <c r="R72" s="102"/>
      <c r="S72" s="102"/>
      <c r="T72" s="105"/>
      <c r="U72" s="105"/>
    </row>
    <row r="73" ht="22.9" customHeight="1" spans="1:21">
      <c r="A73" s="68" t="s">
        <v>225</v>
      </c>
      <c r="B73" s="68" t="s">
        <v>180</v>
      </c>
      <c r="C73" s="68" t="s">
        <v>185</v>
      </c>
      <c r="D73" s="94" t="s">
        <v>160</v>
      </c>
      <c r="E73" s="94" t="s">
        <v>241</v>
      </c>
      <c r="F73" s="102">
        <v>44.774496</v>
      </c>
      <c r="G73" s="102">
        <v>44.774496</v>
      </c>
      <c r="H73" s="102">
        <v>44.774496</v>
      </c>
      <c r="I73" s="102"/>
      <c r="J73" s="102"/>
      <c r="K73" s="102"/>
      <c r="L73" s="102"/>
      <c r="M73" s="102"/>
      <c r="N73" s="102"/>
      <c r="O73" s="102"/>
      <c r="P73" s="102"/>
      <c r="Q73" s="102"/>
      <c r="R73" s="102"/>
      <c r="S73" s="102"/>
      <c r="T73" s="105"/>
      <c r="U73" s="105"/>
    </row>
    <row r="74" ht="22.9" customHeight="1" spans="1:21">
      <c r="A74" s="68" t="s">
        <v>225</v>
      </c>
      <c r="B74" s="68" t="s">
        <v>226</v>
      </c>
      <c r="C74" s="68"/>
      <c r="D74" s="94" t="s">
        <v>160</v>
      </c>
      <c r="E74" s="94" t="s">
        <v>242</v>
      </c>
      <c r="F74" s="102">
        <v>11.69578</v>
      </c>
      <c r="G74" s="102">
        <v>11.69578</v>
      </c>
      <c r="H74" s="102">
        <v>11.69578</v>
      </c>
      <c r="I74" s="102"/>
      <c r="J74" s="102"/>
      <c r="K74" s="102"/>
      <c r="L74" s="102"/>
      <c r="M74" s="102"/>
      <c r="N74" s="102"/>
      <c r="O74" s="102"/>
      <c r="P74" s="102"/>
      <c r="Q74" s="102"/>
      <c r="R74" s="102"/>
      <c r="S74" s="102"/>
      <c r="T74" s="105"/>
      <c r="U74" s="105"/>
    </row>
    <row r="75" ht="22.9" customHeight="1" spans="1:21">
      <c r="A75" s="68" t="s">
        <v>225</v>
      </c>
      <c r="B75" s="68" t="s">
        <v>226</v>
      </c>
      <c r="C75" s="68" t="s">
        <v>226</v>
      </c>
      <c r="D75" s="94" t="s">
        <v>160</v>
      </c>
      <c r="E75" s="94" t="s">
        <v>243</v>
      </c>
      <c r="F75" s="102">
        <v>11.69578</v>
      </c>
      <c r="G75" s="102">
        <v>11.69578</v>
      </c>
      <c r="H75" s="102">
        <v>11.69578</v>
      </c>
      <c r="I75" s="102"/>
      <c r="J75" s="102"/>
      <c r="K75" s="102"/>
      <c r="L75" s="102"/>
      <c r="M75" s="102"/>
      <c r="N75" s="102"/>
      <c r="O75" s="102"/>
      <c r="P75" s="102"/>
      <c r="Q75" s="102"/>
      <c r="R75" s="102"/>
      <c r="S75" s="102"/>
      <c r="T75" s="105"/>
      <c r="U75" s="105"/>
    </row>
    <row r="76" ht="22.9" customHeight="1" spans="1:21">
      <c r="A76" s="68" t="s">
        <v>227</v>
      </c>
      <c r="B76" s="68"/>
      <c r="C76" s="68"/>
      <c r="D76" s="94" t="s">
        <v>160</v>
      </c>
      <c r="E76" s="94" t="s">
        <v>244</v>
      </c>
      <c r="F76" s="102">
        <v>47.572902</v>
      </c>
      <c r="G76" s="102">
        <v>47.572902</v>
      </c>
      <c r="H76" s="102">
        <v>47.572902</v>
      </c>
      <c r="I76" s="102"/>
      <c r="J76" s="102"/>
      <c r="K76" s="102"/>
      <c r="L76" s="102"/>
      <c r="M76" s="102"/>
      <c r="N76" s="102"/>
      <c r="O76" s="102"/>
      <c r="P76" s="102"/>
      <c r="Q76" s="102"/>
      <c r="R76" s="102"/>
      <c r="S76" s="102"/>
      <c r="T76" s="105"/>
      <c r="U76" s="105"/>
    </row>
    <row r="77" ht="22.9" customHeight="1" spans="1:21">
      <c r="A77" s="68" t="s">
        <v>227</v>
      </c>
      <c r="B77" s="68" t="s">
        <v>228</v>
      </c>
      <c r="C77" s="68"/>
      <c r="D77" s="94" t="s">
        <v>160</v>
      </c>
      <c r="E77" s="94" t="s">
        <v>245</v>
      </c>
      <c r="F77" s="102">
        <v>47.572902</v>
      </c>
      <c r="G77" s="102">
        <v>47.572902</v>
      </c>
      <c r="H77" s="102">
        <v>47.572902</v>
      </c>
      <c r="I77" s="102"/>
      <c r="J77" s="102"/>
      <c r="K77" s="102"/>
      <c r="L77" s="102"/>
      <c r="M77" s="102"/>
      <c r="N77" s="102"/>
      <c r="O77" s="102"/>
      <c r="P77" s="102"/>
      <c r="Q77" s="102"/>
      <c r="R77" s="102"/>
      <c r="S77" s="102"/>
      <c r="T77" s="105"/>
      <c r="U77" s="105"/>
    </row>
    <row r="78" ht="22.9" customHeight="1" spans="1:21">
      <c r="A78" s="68" t="s">
        <v>227</v>
      </c>
      <c r="B78" s="68" t="s">
        <v>228</v>
      </c>
      <c r="C78" s="68" t="s">
        <v>215</v>
      </c>
      <c r="D78" s="94" t="s">
        <v>160</v>
      </c>
      <c r="E78" s="94" t="s">
        <v>247</v>
      </c>
      <c r="F78" s="102">
        <v>47.572902</v>
      </c>
      <c r="G78" s="102">
        <v>47.572902</v>
      </c>
      <c r="H78" s="102">
        <v>47.572902</v>
      </c>
      <c r="I78" s="102"/>
      <c r="J78" s="102"/>
      <c r="K78" s="102"/>
      <c r="L78" s="102"/>
      <c r="M78" s="102"/>
      <c r="N78" s="102"/>
      <c r="O78" s="102"/>
      <c r="P78" s="102"/>
      <c r="Q78" s="102"/>
      <c r="R78" s="102"/>
      <c r="S78" s="102"/>
      <c r="T78" s="105"/>
      <c r="U78" s="105"/>
    </row>
    <row r="79" ht="22.9" customHeight="1" spans="1:21">
      <c r="A79" s="68" t="s">
        <v>248</v>
      </c>
      <c r="B79" s="68"/>
      <c r="C79" s="68"/>
      <c r="D79" s="94" t="s">
        <v>160</v>
      </c>
      <c r="E79" s="94" t="s">
        <v>249</v>
      </c>
      <c r="F79" s="102">
        <v>806.322324</v>
      </c>
      <c r="G79" s="102">
        <v>786.322324</v>
      </c>
      <c r="H79" s="102">
        <v>606.767124</v>
      </c>
      <c r="I79" s="102">
        <v>179.5552</v>
      </c>
      <c r="J79" s="102"/>
      <c r="K79" s="102">
        <v>20</v>
      </c>
      <c r="L79" s="102"/>
      <c r="M79" s="102">
        <v>20</v>
      </c>
      <c r="N79" s="102"/>
      <c r="O79" s="102"/>
      <c r="P79" s="102"/>
      <c r="Q79" s="102"/>
      <c r="R79" s="102"/>
      <c r="S79" s="102"/>
      <c r="T79" s="105"/>
      <c r="U79" s="105"/>
    </row>
    <row r="80" ht="22.9" customHeight="1" spans="1:21">
      <c r="A80" s="68" t="s">
        <v>248</v>
      </c>
      <c r="B80" s="68" t="s">
        <v>199</v>
      </c>
      <c r="C80" s="68"/>
      <c r="D80" s="94" t="s">
        <v>160</v>
      </c>
      <c r="E80" s="94" t="s">
        <v>250</v>
      </c>
      <c r="F80" s="102">
        <v>806.322324</v>
      </c>
      <c r="G80" s="102">
        <v>786.322324</v>
      </c>
      <c r="H80" s="102">
        <v>606.767124</v>
      </c>
      <c r="I80" s="102">
        <v>179.5552</v>
      </c>
      <c r="J80" s="102"/>
      <c r="K80" s="102">
        <v>20</v>
      </c>
      <c r="L80" s="102"/>
      <c r="M80" s="102">
        <v>20</v>
      </c>
      <c r="N80" s="102"/>
      <c r="O80" s="102"/>
      <c r="P80" s="102"/>
      <c r="Q80" s="102"/>
      <c r="R80" s="102"/>
      <c r="S80" s="102"/>
      <c r="T80" s="105"/>
      <c r="U80" s="105"/>
    </row>
    <row r="81" ht="22.9" customHeight="1" spans="1:21">
      <c r="A81" s="68" t="s">
        <v>248</v>
      </c>
      <c r="B81" s="68" t="s">
        <v>199</v>
      </c>
      <c r="C81" s="68" t="s">
        <v>268</v>
      </c>
      <c r="D81" s="94" t="s">
        <v>160</v>
      </c>
      <c r="E81" s="94" t="s">
        <v>270</v>
      </c>
      <c r="F81" s="102">
        <v>806.322324</v>
      </c>
      <c r="G81" s="102">
        <v>786.322324</v>
      </c>
      <c r="H81" s="102">
        <v>606.767124</v>
      </c>
      <c r="I81" s="102">
        <v>179.5552</v>
      </c>
      <c r="J81" s="102"/>
      <c r="K81" s="102">
        <v>20</v>
      </c>
      <c r="L81" s="102"/>
      <c r="M81" s="102">
        <v>20</v>
      </c>
      <c r="N81" s="102"/>
      <c r="O81" s="102"/>
      <c r="P81" s="102"/>
      <c r="Q81" s="102"/>
      <c r="R81" s="102"/>
      <c r="S81" s="102"/>
      <c r="T81" s="105"/>
      <c r="U81" s="105"/>
    </row>
    <row r="82" ht="22.9" customHeight="1" spans="1:21">
      <c r="A82" s="68" t="s">
        <v>230</v>
      </c>
      <c r="B82" s="68"/>
      <c r="C82" s="68"/>
      <c r="D82" s="94" t="s">
        <v>160</v>
      </c>
      <c r="E82" s="94" t="s">
        <v>253</v>
      </c>
      <c r="F82" s="102">
        <v>67.161744</v>
      </c>
      <c r="G82" s="102">
        <v>67.161744</v>
      </c>
      <c r="H82" s="102">
        <v>67.161744</v>
      </c>
      <c r="I82" s="102"/>
      <c r="J82" s="102"/>
      <c r="K82" s="102"/>
      <c r="L82" s="102"/>
      <c r="M82" s="102"/>
      <c r="N82" s="102"/>
      <c r="O82" s="102"/>
      <c r="P82" s="102"/>
      <c r="Q82" s="102"/>
      <c r="R82" s="102"/>
      <c r="S82" s="102"/>
      <c r="T82" s="105"/>
      <c r="U82" s="105"/>
    </row>
    <row r="83" ht="22.9" customHeight="1" spans="1:21">
      <c r="A83" s="68" t="s">
        <v>230</v>
      </c>
      <c r="B83" s="68" t="s">
        <v>215</v>
      </c>
      <c r="C83" s="68"/>
      <c r="D83" s="94" t="s">
        <v>160</v>
      </c>
      <c r="E83" s="94" t="s">
        <v>254</v>
      </c>
      <c r="F83" s="102">
        <v>67.161744</v>
      </c>
      <c r="G83" s="102">
        <v>67.161744</v>
      </c>
      <c r="H83" s="102">
        <v>67.161744</v>
      </c>
      <c r="I83" s="102"/>
      <c r="J83" s="102"/>
      <c r="K83" s="102"/>
      <c r="L83" s="102"/>
      <c r="M83" s="102"/>
      <c r="N83" s="102"/>
      <c r="O83" s="102"/>
      <c r="P83" s="102"/>
      <c r="Q83" s="102"/>
      <c r="R83" s="102"/>
      <c r="S83" s="102"/>
      <c r="T83" s="105"/>
      <c r="U83" s="105"/>
    </row>
    <row r="84" ht="22.9" customHeight="1" spans="1:21">
      <c r="A84" s="68" t="s">
        <v>230</v>
      </c>
      <c r="B84" s="68" t="s">
        <v>215</v>
      </c>
      <c r="C84" s="68" t="s">
        <v>199</v>
      </c>
      <c r="D84" s="94" t="s">
        <v>160</v>
      </c>
      <c r="E84" s="94" t="s">
        <v>255</v>
      </c>
      <c r="F84" s="102">
        <v>67.161744</v>
      </c>
      <c r="G84" s="102">
        <v>67.161744</v>
      </c>
      <c r="H84" s="102">
        <v>67.161744</v>
      </c>
      <c r="I84" s="102"/>
      <c r="J84" s="102"/>
      <c r="K84" s="102"/>
      <c r="L84" s="102"/>
      <c r="M84" s="102"/>
      <c r="N84" s="102"/>
      <c r="O84" s="102"/>
      <c r="P84" s="102"/>
      <c r="Q84" s="102"/>
      <c r="R84" s="102"/>
      <c r="S84" s="102"/>
      <c r="T84" s="105"/>
      <c r="U84" s="105"/>
    </row>
    <row r="85" ht="22.9" customHeight="1" spans="1:21">
      <c r="A85" s="60"/>
      <c r="B85" s="60"/>
      <c r="C85" s="60"/>
      <c r="D85" s="77" t="s">
        <v>162</v>
      </c>
      <c r="E85" s="77" t="s">
        <v>163</v>
      </c>
      <c r="F85" s="105">
        <v>317.393325</v>
      </c>
      <c r="G85" s="105">
        <v>184.933325</v>
      </c>
      <c r="H85" s="105">
        <v>155.111425</v>
      </c>
      <c r="I85" s="105">
        <v>29.8219</v>
      </c>
      <c r="J85" s="105"/>
      <c r="K85" s="105">
        <v>132.46</v>
      </c>
      <c r="L85" s="105"/>
      <c r="M85" s="105">
        <v>132.46</v>
      </c>
      <c r="N85" s="105"/>
      <c r="O85" s="105"/>
      <c r="P85" s="105"/>
      <c r="Q85" s="105"/>
      <c r="R85" s="105"/>
      <c r="S85" s="105"/>
      <c r="T85" s="105"/>
      <c r="U85" s="105"/>
    </row>
    <row r="86" ht="22.9" customHeight="1" spans="1:21">
      <c r="A86" s="68" t="s">
        <v>225</v>
      </c>
      <c r="B86" s="68"/>
      <c r="C86" s="68"/>
      <c r="D86" s="94" t="s">
        <v>162</v>
      </c>
      <c r="E86" s="94" t="s">
        <v>179</v>
      </c>
      <c r="F86" s="102">
        <v>25.1031</v>
      </c>
      <c r="G86" s="102">
        <v>25.1031</v>
      </c>
      <c r="H86" s="102">
        <v>25.1031</v>
      </c>
      <c r="I86" s="102"/>
      <c r="J86" s="102"/>
      <c r="K86" s="102"/>
      <c r="L86" s="102"/>
      <c r="M86" s="102"/>
      <c r="N86" s="102"/>
      <c r="O86" s="105"/>
      <c r="P86" s="105"/>
      <c r="Q86" s="105"/>
      <c r="R86" s="105"/>
      <c r="S86" s="105"/>
      <c r="T86" s="105"/>
      <c r="U86" s="105"/>
    </row>
    <row r="87" ht="22.9" customHeight="1" spans="1:21">
      <c r="A87" s="68" t="s">
        <v>225</v>
      </c>
      <c r="B87" s="68" t="s">
        <v>180</v>
      </c>
      <c r="C87" s="68"/>
      <c r="D87" s="94" t="s">
        <v>162</v>
      </c>
      <c r="E87" s="94" t="s">
        <v>182</v>
      </c>
      <c r="F87" s="102">
        <v>24.098976</v>
      </c>
      <c r="G87" s="102">
        <v>24.098976</v>
      </c>
      <c r="H87" s="102">
        <v>24.098976</v>
      </c>
      <c r="I87" s="102"/>
      <c r="J87" s="102"/>
      <c r="K87" s="102"/>
      <c r="L87" s="102"/>
      <c r="M87" s="102"/>
      <c r="N87" s="102"/>
      <c r="O87" s="105"/>
      <c r="P87" s="105"/>
      <c r="Q87" s="105"/>
      <c r="R87" s="105"/>
      <c r="S87" s="105"/>
      <c r="T87" s="105"/>
      <c r="U87" s="105"/>
    </row>
    <row r="88" ht="22.9" customHeight="1" spans="1:21">
      <c r="A88" s="68" t="s">
        <v>225</v>
      </c>
      <c r="B88" s="68" t="s">
        <v>180</v>
      </c>
      <c r="C88" s="68" t="s">
        <v>180</v>
      </c>
      <c r="D88" s="94" t="s">
        <v>162</v>
      </c>
      <c r="E88" s="94" t="s">
        <v>184</v>
      </c>
      <c r="F88" s="102">
        <v>16.065984</v>
      </c>
      <c r="G88" s="102">
        <v>16.065984</v>
      </c>
      <c r="H88" s="102">
        <v>16.065984</v>
      </c>
      <c r="I88" s="102"/>
      <c r="J88" s="102"/>
      <c r="K88" s="102"/>
      <c r="L88" s="102"/>
      <c r="M88" s="102"/>
      <c r="N88" s="102"/>
      <c r="O88" s="105"/>
      <c r="P88" s="105"/>
      <c r="Q88" s="105"/>
      <c r="R88" s="105"/>
      <c r="S88" s="105"/>
      <c r="T88" s="105"/>
      <c r="U88" s="105"/>
    </row>
    <row r="89" ht="22.9" customHeight="1" spans="1:21">
      <c r="A89" s="68" t="s">
        <v>225</v>
      </c>
      <c r="B89" s="68" t="s">
        <v>180</v>
      </c>
      <c r="C89" s="68" t="s">
        <v>185</v>
      </c>
      <c r="D89" s="94" t="s">
        <v>162</v>
      </c>
      <c r="E89" s="94" t="s">
        <v>187</v>
      </c>
      <c r="F89" s="102">
        <v>8.032992</v>
      </c>
      <c r="G89" s="102">
        <v>8.032992</v>
      </c>
      <c r="H89" s="102">
        <v>8.032992</v>
      </c>
      <c r="I89" s="102"/>
      <c r="J89" s="102"/>
      <c r="K89" s="102"/>
      <c r="L89" s="102"/>
      <c r="M89" s="102"/>
      <c r="N89" s="102"/>
      <c r="O89" s="105"/>
      <c r="P89" s="105"/>
      <c r="Q89" s="105"/>
      <c r="R89" s="105"/>
      <c r="S89" s="105"/>
      <c r="T89" s="105"/>
      <c r="U89" s="105"/>
    </row>
    <row r="90" ht="22.9" customHeight="1" spans="1:21">
      <c r="A90" s="68" t="s">
        <v>225</v>
      </c>
      <c r="B90" s="68" t="s">
        <v>226</v>
      </c>
      <c r="C90" s="68"/>
      <c r="D90" s="94" t="s">
        <v>162</v>
      </c>
      <c r="E90" s="94" t="s">
        <v>193</v>
      </c>
      <c r="F90" s="102">
        <v>1.004124</v>
      </c>
      <c r="G90" s="102">
        <v>1.004124</v>
      </c>
      <c r="H90" s="102">
        <v>1.004124</v>
      </c>
      <c r="I90" s="102"/>
      <c r="J90" s="102"/>
      <c r="K90" s="102"/>
      <c r="L90" s="102"/>
      <c r="M90" s="102"/>
      <c r="N90" s="102"/>
      <c r="O90" s="105"/>
      <c r="P90" s="105"/>
      <c r="Q90" s="105"/>
      <c r="R90" s="105"/>
      <c r="S90" s="105"/>
      <c r="T90" s="105"/>
      <c r="U90" s="105"/>
    </row>
    <row r="91" ht="22.9" customHeight="1" spans="1:21">
      <c r="A91" s="68" t="s">
        <v>225</v>
      </c>
      <c r="B91" s="68" t="s">
        <v>226</v>
      </c>
      <c r="C91" s="68" t="s">
        <v>226</v>
      </c>
      <c r="D91" s="94" t="s">
        <v>162</v>
      </c>
      <c r="E91" s="94" t="s">
        <v>195</v>
      </c>
      <c r="F91" s="102">
        <v>1.004124</v>
      </c>
      <c r="G91" s="102">
        <v>1.004124</v>
      </c>
      <c r="H91" s="102">
        <v>1.004124</v>
      </c>
      <c r="I91" s="102"/>
      <c r="J91" s="102"/>
      <c r="K91" s="102"/>
      <c r="L91" s="102"/>
      <c r="M91" s="102"/>
      <c r="N91" s="102"/>
      <c r="O91" s="105"/>
      <c r="P91" s="105"/>
      <c r="Q91" s="105"/>
      <c r="R91" s="105"/>
      <c r="S91" s="105"/>
      <c r="T91" s="105"/>
      <c r="U91" s="105"/>
    </row>
    <row r="92" ht="22.9" customHeight="1" spans="1:21">
      <c r="A92" s="68" t="s">
        <v>227</v>
      </c>
      <c r="B92" s="68"/>
      <c r="C92" s="68"/>
      <c r="D92" s="94" t="s">
        <v>162</v>
      </c>
      <c r="E92" s="94" t="s">
        <v>196</v>
      </c>
      <c r="F92" s="102">
        <v>8.535054</v>
      </c>
      <c r="G92" s="102">
        <v>8.535054</v>
      </c>
      <c r="H92" s="102">
        <v>8.535054</v>
      </c>
      <c r="I92" s="102"/>
      <c r="J92" s="102"/>
      <c r="K92" s="102"/>
      <c r="L92" s="102"/>
      <c r="M92" s="102"/>
      <c r="N92" s="102"/>
      <c r="O92" s="105"/>
      <c r="P92" s="105"/>
      <c r="Q92" s="105"/>
      <c r="R92" s="105"/>
      <c r="S92" s="105"/>
      <c r="T92" s="105"/>
      <c r="U92" s="105"/>
    </row>
    <row r="93" ht="22.9" customHeight="1" spans="1:21">
      <c r="A93" s="68" t="s">
        <v>227</v>
      </c>
      <c r="B93" s="68" t="s">
        <v>228</v>
      </c>
      <c r="C93" s="68"/>
      <c r="D93" s="94" t="s">
        <v>162</v>
      </c>
      <c r="E93" s="94" t="s">
        <v>198</v>
      </c>
      <c r="F93" s="102">
        <v>8.535054</v>
      </c>
      <c r="G93" s="102">
        <v>8.535054</v>
      </c>
      <c r="H93" s="102">
        <v>8.535054</v>
      </c>
      <c r="I93" s="102"/>
      <c r="J93" s="102"/>
      <c r="K93" s="102"/>
      <c r="L93" s="102"/>
      <c r="M93" s="102"/>
      <c r="N93" s="102"/>
      <c r="O93" s="105"/>
      <c r="P93" s="105"/>
      <c r="Q93" s="105"/>
      <c r="R93" s="105"/>
      <c r="S93" s="105"/>
      <c r="T93" s="105"/>
      <c r="U93" s="105"/>
    </row>
    <row r="94" ht="22.9" customHeight="1" spans="1:21">
      <c r="A94" s="68" t="s">
        <v>227</v>
      </c>
      <c r="B94" s="68" t="s">
        <v>228</v>
      </c>
      <c r="C94" s="68" t="s">
        <v>215</v>
      </c>
      <c r="D94" s="94" t="s">
        <v>162</v>
      </c>
      <c r="E94" s="94" t="s">
        <v>229</v>
      </c>
      <c r="F94" s="102">
        <v>8.535054</v>
      </c>
      <c r="G94" s="102">
        <v>8.535054</v>
      </c>
      <c r="H94" s="102">
        <v>8.535054</v>
      </c>
      <c r="I94" s="102"/>
      <c r="J94" s="102"/>
      <c r="K94" s="102"/>
      <c r="L94" s="102"/>
      <c r="M94" s="102"/>
      <c r="N94" s="102"/>
      <c r="O94" s="105"/>
      <c r="P94" s="105"/>
      <c r="Q94" s="105"/>
      <c r="R94" s="105"/>
      <c r="S94" s="105"/>
      <c r="T94" s="105"/>
      <c r="U94" s="105"/>
    </row>
    <row r="95" ht="22.9" customHeight="1" spans="1:21">
      <c r="A95" s="68" t="s">
        <v>248</v>
      </c>
      <c r="B95" s="68"/>
      <c r="C95" s="68"/>
      <c r="D95" s="94" t="s">
        <v>162</v>
      </c>
      <c r="E95" s="94" t="s">
        <v>202</v>
      </c>
      <c r="F95" s="102">
        <v>271.705683</v>
      </c>
      <c r="G95" s="102">
        <v>139.245683</v>
      </c>
      <c r="H95" s="102">
        <v>109.423783</v>
      </c>
      <c r="I95" s="102">
        <v>29.8219</v>
      </c>
      <c r="J95" s="102"/>
      <c r="K95" s="102">
        <v>132.46</v>
      </c>
      <c r="L95" s="102"/>
      <c r="M95" s="102">
        <v>132.46</v>
      </c>
      <c r="N95" s="102"/>
      <c r="O95" s="105"/>
      <c r="P95" s="105"/>
      <c r="Q95" s="105"/>
      <c r="R95" s="105"/>
      <c r="S95" s="105"/>
      <c r="T95" s="105"/>
      <c r="U95" s="105"/>
    </row>
    <row r="96" ht="22.9" customHeight="1" spans="1:21">
      <c r="A96" s="68" t="s">
        <v>248</v>
      </c>
      <c r="B96" s="68" t="s">
        <v>199</v>
      </c>
      <c r="C96" s="68"/>
      <c r="D96" s="94" t="s">
        <v>162</v>
      </c>
      <c r="E96" s="94" t="s">
        <v>204</v>
      </c>
      <c r="F96" s="102">
        <v>271.705683</v>
      </c>
      <c r="G96" s="102">
        <v>139.245683</v>
      </c>
      <c r="H96" s="102">
        <v>109.423783</v>
      </c>
      <c r="I96" s="102">
        <v>29.8219</v>
      </c>
      <c r="J96" s="102"/>
      <c r="K96" s="102">
        <v>132.46</v>
      </c>
      <c r="L96" s="102"/>
      <c r="M96" s="102">
        <v>132.46</v>
      </c>
      <c r="N96" s="102"/>
      <c r="O96" s="105"/>
      <c r="P96" s="105"/>
      <c r="Q96" s="105"/>
      <c r="R96" s="105"/>
      <c r="S96" s="105"/>
      <c r="T96" s="105"/>
      <c r="U96" s="105"/>
    </row>
    <row r="97" ht="22.9" customHeight="1" spans="1:21">
      <c r="A97" s="68" t="s">
        <v>248</v>
      </c>
      <c r="B97" s="68" t="s">
        <v>199</v>
      </c>
      <c r="C97" s="68">
        <v>36</v>
      </c>
      <c r="D97" s="94" t="s">
        <v>162</v>
      </c>
      <c r="E97" s="94" t="s">
        <v>275</v>
      </c>
      <c r="F97" s="102">
        <v>139.245683</v>
      </c>
      <c r="G97" s="102">
        <v>139.245683</v>
      </c>
      <c r="H97" s="102">
        <v>109.423783</v>
      </c>
      <c r="I97" s="102">
        <v>29.8219</v>
      </c>
      <c r="J97" s="102"/>
      <c r="K97" s="102"/>
      <c r="L97" s="102"/>
      <c r="M97" s="102"/>
      <c r="N97" s="102"/>
      <c r="O97" s="105"/>
      <c r="P97" s="105"/>
      <c r="Q97" s="105"/>
      <c r="R97" s="105"/>
      <c r="S97" s="105"/>
      <c r="T97" s="105"/>
      <c r="U97" s="105"/>
    </row>
    <row r="98" ht="22.9" customHeight="1" spans="1:21">
      <c r="A98" s="68">
        <v>214</v>
      </c>
      <c r="B98" s="68" t="s">
        <v>199</v>
      </c>
      <c r="C98" s="68">
        <v>28</v>
      </c>
      <c r="D98" s="94" t="s">
        <v>162</v>
      </c>
      <c r="E98" s="94" t="s">
        <v>277</v>
      </c>
      <c r="F98" s="102">
        <v>5</v>
      </c>
      <c r="G98" s="102"/>
      <c r="H98" s="102"/>
      <c r="I98" s="102"/>
      <c r="J98" s="102"/>
      <c r="K98" s="102">
        <v>5</v>
      </c>
      <c r="L98" s="102"/>
      <c r="M98" s="102">
        <v>5</v>
      </c>
      <c r="N98" s="102"/>
      <c r="O98" s="105"/>
      <c r="P98" s="105"/>
      <c r="Q98" s="105"/>
      <c r="R98" s="105"/>
      <c r="S98" s="105"/>
      <c r="T98" s="105"/>
      <c r="U98" s="105"/>
    </row>
    <row r="99" ht="22.9" customHeight="1" spans="1:21">
      <c r="A99" s="68" t="s">
        <v>248</v>
      </c>
      <c r="B99" s="68" t="s">
        <v>199</v>
      </c>
      <c r="C99" s="68">
        <v>99</v>
      </c>
      <c r="D99" s="94" t="s">
        <v>162</v>
      </c>
      <c r="E99" s="94" t="s">
        <v>214</v>
      </c>
      <c r="F99" s="102">
        <v>127.46</v>
      </c>
      <c r="G99" s="102"/>
      <c r="H99" s="102"/>
      <c r="I99" s="102"/>
      <c r="J99" s="102"/>
      <c r="K99" s="102">
        <v>127.46</v>
      </c>
      <c r="L99" s="102"/>
      <c r="M99" s="102">
        <v>127.46</v>
      </c>
      <c r="N99" s="102"/>
      <c r="O99" s="105"/>
      <c r="P99" s="105"/>
      <c r="Q99" s="105"/>
      <c r="R99" s="105"/>
      <c r="S99" s="105"/>
      <c r="T99" s="105"/>
      <c r="U99" s="105"/>
    </row>
    <row r="100" ht="22.9" customHeight="1" spans="1:21">
      <c r="A100" s="68" t="s">
        <v>230</v>
      </c>
      <c r="B100" s="68"/>
      <c r="C100" s="68"/>
      <c r="D100" s="94" t="s">
        <v>162</v>
      </c>
      <c r="E100" s="94" t="s">
        <v>220</v>
      </c>
      <c r="F100" s="102">
        <v>12.049488</v>
      </c>
      <c r="G100" s="102">
        <v>12.049488</v>
      </c>
      <c r="H100" s="102">
        <v>12.049488</v>
      </c>
      <c r="I100" s="102"/>
      <c r="J100" s="102"/>
      <c r="K100" s="102"/>
      <c r="L100" s="102"/>
      <c r="M100" s="102"/>
      <c r="N100" s="102"/>
      <c r="O100" s="105"/>
      <c r="P100" s="105"/>
      <c r="Q100" s="105"/>
      <c r="R100" s="105"/>
      <c r="S100" s="105"/>
      <c r="T100" s="105"/>
      <c r="U100" s="105"/>
    </row>
    <row r="101" ht="22.9" customHeight="1" spans="1:21">
      <c r="A101" s="68" t="s">
        <v>230</v>
      </c>
      <c r="B101" s="68" t="s">
        <v>215</v>
      </c>
      <c r="C101" s="68"/>
      <c r="D101" s="94" t="s">
        <v>162</v>
      </c>
      <c r="E101" s="94" t="s">
        <v>222</v>
      </c>
      <c r="F101" s="102">
        <v>12.049488</v>
      </c>
      <c r="G101" s="102">
        <v>12.049488</v>
      </c>
      <c r="H101" s="102">
        <v>12.049488</v>
      </c>
      <c r="I101" s="102"/>
      <c r="J101" s="102"/>
      <c r="K101" s="102"/>
      <c r="L101" s="102"/>
      <c r="M101" s="102"/>
      <c r="N101" s="102"/>
      <c r="O101" s="105"/>
      <c r="P101" s="105"/>
      <c r="Q101" s="105"/>
      <c r="R101" s="105"/>
      <c r="S101" s="105"/>
      <c r="T101" s="105"/>
      <c r="U101" s="105"/>
    </row>
    <row r="102" ht="22.9" customHeight="1" spans="1:21">
      <c r="A102" s="68" t="s">
        <v>230</v>
      </c>
      <c r="B102" s="68" t="s">
        <v>215</v>
      </c>
      <c r="C102" s="68" t="s">
        <v>199</v>
      </c>
      <c r="D102" s="94" t="s">
        <v>162</v>
      </c>
      <c r="E102" s="94" t="s">
        <v>224</v>
      </c>
      <c r="F102" s="102">
        <v>12.049488</v>
      </c>
      <c r="G102" s="102">
        <v>12.049488</v>
      </c>
      <c r="H102" s="102">
        <v>12.049488</v>
      </c>
      <c r="I102" s="102"/>
      <c r="J102" s="102"/>
      <c r="K102" s="102"/>
      <c r="L102" s="102"/>
      <c r="M102" s="102"/>
      <c r="N102" s="102"/>
      <c r="O102" s="105"/>
      <c r="P102" s="105"/>
      <c r="Q102" s="105"/>
      <c r="R102" s="105"/>
      <c r="S102" s="105"/>
      <c r="T102" s="105"/>
      <c r="U102" s="105"/>
    </row>
    <row r="103" ht="22.9" customHeight="1" spans="1:21">
      <c r="A103" s="60"/>
      <c r="B103" s="60"/>
      <c r="C103" s="60"/>
      <c r="D103" s="77" t="s">
        <v>164</v>
      </c>
      <c r="E103" s="77" t="s">
        <v>165</v>
      </c>
      <c r="F103" s="105">
        <v>67.981788</v>
      </c>
      <c r="G103" s="105">
        <v>67.981788</v>
      </c>
      <c r="H103" s="105">
        <v>56.617088</v>
      </c>
      <c r="I103" s="105">
        <v>11.3647</v>
      </c>
      <c r="J103" s="105"/>
      <c r="K103" s="105"/>
      <c r="L103" s="105"/>
      <c r="M103" s="105"/>
      <c r="N103" s="105"/>
      <c r="O103" s="105"/>
      <c r="P103" s="105"/>
      <c r="Q103" s="105"/>
      <c r="R103" s="105"/>
      <c r="S103" s="105"/>
      <c r="T103" s="105"/>
      <c r="U103" s="105"/>
    </row>
    <row r="104" ht="22.9" customHeight="1" spans="1:21">
      <c r="A104" s="68" t="s">
        <v>225</v>
      </c>
      <c r="B104" s="68"/>
      <c r="C104" s="68"/>
      <c r="D104" s="94" t="s">
        <v>164</v>
      </c>
      <c r="E104" s="94" t="s">
        <v>179</v>
      </c>
      <c r="F104" s="102">
        <v>9.44475</v>
      </c>
      <c r="G104" s="102">
        <v>9.44475</v>
      </c>
      <c r="H104" s="102">
        <v>9.44475</v>
      </c>
      <c r="I104" s="102"/>
      <c r="J104" s="105"/>
      <c r="K104" s="105"/>
      <c r="L104" s="105"/>
      <c r="M104" s="105"/>
      <c r="N104" s="105"/>
      <c r="O104" s="105"/>
      <c r="P104" s="105"/>
      <c r="Q104" s="105"/>
      <c r="R104" s="105"/>
      <c r="S104" s="105"/>
      <c r="T104" s="105"/>
      <c r="U104" s="105"/>
    </row>
    <row r="105" ht="22.9" customHeight="1" spans="1:21">
      <c r="A105" s="68" t="s">
        <v>225</v>
      </c>
      <c r="B105" s="68" t="s">
        <v>180</v>
      </c>
      <c r="C105" s="68"/>
      <c r="D105" s="94" t="s">
        <v>164</v>
      </c>
      <c r="E105" s="94" t="s">
        <v>182</v>
      </c>
      <c r="F105" s="102">
        <v>8.82</v>
      </c>
      <c r="G105" s="102">
        <v>8.82</v>
      </c>
      <c r="H105" s="102">
        <v>8.82</v>
      </c>
      <c r="I105" s="102"/>
      <c r="J105" s="105"/>
      <c r="K105" s="105"/>
      <c r="L105" s="105"/>
      <c r="M105" s="105"/>
      <c r="N105" s="105"/>
      <c r="O105" s="105"/>
      <c r="P105" s="105"/>
      <c r="Q105" s="105"/>
      <c r="R105" s="105"/>
      <c r="S105" s="105"/>
      <c r="T105" s="105"/>
      <c r="U105" s="105"/>
    </row>
    <row r="106" ht="22.9" customHeight="1" spans="1:21">
      <c r="A106" s="68" t="s">
        <v>225</v>
      </c>
      <c r="B106" s="68" t="s">
        <v>180</v>
      </c>
      <c r="C106" s="68" t="s">
        <v>180</v>
      </c>
      <c r="D106" s="94" t="s">
        <v>164</v>
      </c>
      <c r="E106" s="94" t="s">
        <v>184</v>
      </c>
      <c r="F106" s="102">
        <v>5.88</v>
      </c>
      <c r="G106" s="102">
        <v>5.88</v>
      </c>
      <c r="H106" s="102">
        <v>5.88</v>
      </c>
      <c r="I106" s="102"/>
      <c r="J106" s="105"/>
      <c r="K106" s="105"/>
      <c r="L106" s="105"/>
      <c r="M106" s="105"/>
      <c r="N106" s="105"/>
      <c r="O106" s="105"/>
      <c r="P106" s="105"/>
      <c r="Q106" s="105"/>
      <c r="R106" s="105"/>
      <c r="S106" s="105"/>
      <c r="T106" s="105"/>
      <c r="U106" s="105"/>
    </row>
    <row r="107" ht="22.9" customHeight="1" spans="1:21">
      <c r="A107" s="68" t="s">
        <v>225</v>
      </c>
      <c r="B107" s="68" t="s">
        <v>180</v>
      </c>
      <c r="C107" s="68" t="s">
        <v>185</v>
      </c>
      <c r="D107" s="94" t="s">
        <v>164</v>
      </c>
      <c r="E107" s="94" t="s">
        <v>187</v>
      </c>
      <c r="F107" s="102">
        <v>2.94</v>
      </c>
      <c r="G107" s="102">
        <v>2.94</v>
      </c>
      <c r="H107" s="102">
        <v>2.94</v>
      </c>
      <c r="I107" s="102"/>
      <c r="J107" s="105"/>
      <c r="K107" s="105"/>
      <c r="L107" s="105"/>
      <c r="M107" s="105"/>
      <c r="N107" s="105"/>
      <c r="O107" s="105"/>
      <c r="P107" s="105"/>
      <c r="Q107" s="105"/>
      <c r="R107" s="105"/>
      <c r="S107" s="105"/>
      <c r="T107" s="105"/>
      <c r="U107" s="105"/>
    </row>
    <row r="108" ht="22.9" customHeight="1" spans="1:21">
      <c r="A108" s="68" t="s">
        <v>225</v>
      </c>
      <c r="B108" s="68" t="s">
        <v>226</v>
      </c>
      <c r="C108" s="68"/>
      <c r="D108" s="94" t="s">
        <v>164</v>
      </c>
      <c r="E108" s="94" t="s">
        <v>193</v>
      </c>
      <c r="F108" s="102">
        <v>0.62475</v>
      </c>
      <c r="G108" s="102">
        <v>0.62475</v>
      </c>
      <c r="H108" s="102">
        <v>0.62475</v>
      </c>
      <c r="I108" s="102"/>
      <c r="J108" s="105"/>
      <c r="K108" s="105"/>
      <c r="L108" s="105"/>
      <c r="M108" s="105"/>
      <c r="N108" s="105"/>
      <c r="O108" s="105"/>
      <c r="P108" s="105"/>
      <c r="Q108" s="105"/>
      <c r="R108" s="105"/>
      <c r="S108" s="105"/>
      <c r="T108" s="105"/>
      <c r="U108" s="105"/>
    </row>
    <row r="109" ht="22.9" customHeight="1" spans="1:21">
      <c r="A109" s="68" t="s">
        <v>225</v>
      </c>
      <c r="B109" s="68" t="s">
        <v>226</v>
      </c>
      <c r="C109" s="68" t="s">
        <v>226</v>
      </c>
      <c r="D109" s="94" t="s">
        <v>164</v>
      </c>
      <c r="E109" s="94" t="s">
        <v>195</v>
      </c>
      <c r="F109" s="102">
        <v>0.62475</v>
      </c>
      <c r="G109" s="102">
        <v>0.62475</v>
      </c>
      <c r="H109" s="102">
        <v>0.62475</v>
      </c>
      <c r="I109" s="102"/>
      <c r="J109" s="105"/>
      <c r="K109" s="105"/>
      <c r="L109" s="105"/>
      <c r="M109" s="105"/>
      <c r="N109" s="105"/>
      <c r="O109" s="105"/>
      <c r="P109" s="105"/>
      <c r="Q109" s="105"/>
      <c r="R109" s="105"/>
      <c r="S109" s="105"/>
      <c r="T109" s="105"/>
      <c r="U109" s="105"/>
    </row>
    <row r="110" ht="22.9" customHeight="1" spans="1:21">
      <c r="A110" s="68" t="s">
        <v>227</v>
      </c>
      <c r="B110" s="68"/>
      <c r="C110" s="68"/>
      <c r="D110" s="94" t="s">
        <v>164</v>
      </c>
      <c r="E110" s="94" t="s">
        <v>196</v>
      </c>
      <c r="F110" s="102">
        <v>3.12375</v>
      </c>
      <c r="G110" s="102">
        <v>3.12375</v>
      </c>
      <c r="H110" s="102">
        <v>3.12375</v>
      </c>
      <c r="I110" s="102"/>
      <c r="J110" s="105"/>
      <c r="K110" s="105"/>
      <c r="L110" s="105"/>
      <c r="M110" s="105"/>
      <c r="N110" s="105"/>
      <c r="O110" s="105"/>
      <c r="P110" s="105"/>
      <c r="Q110" s="105"/>
      <c r="R110" s="105"/>
      <c r="S110" s="105"/>
      <c r="T110" s="105"/>
      <c r="U110" s="105"/>
    </row>
    <row r="111" ht="22.9" customHeight="1" spans="1:21">
      <c r="A111" s="68" t="s">
        <v>227</v>
      </c>
      <c r="B111" s="68" t="s">
        <v>228</v>
      </c>
      <c r="C111" s="68"/>
      <c r="D111" s="94" t="s">
        <v>164</v>
      </c>
      <c r="E111" s="94" t="s">
        <v>198</v>
      </c>
      <c r="F111" s="102">
        <v>3.12375</v>
      </c>
      <c r="G111" s="102">
        <v>3.12375</v>
      </c>
      <c r="H111" s="102">
        <v>3.12375</v>
      </c>
      <c r="I111" s="102"/>
      <c r="J111" s="105"/>
      <c r="K111" s="105"/>
      <c r="L111" s="105"/>
      <c r="M111" s="105"/>
      <c r="N111" s="105"/>
      <c r="O111" s="105"/>
      <c r="P111" s="105"/>
      <c r="Q111" s="105"/>
      <c r="R111" s="105"/>
      <c r="S111" s="105"/>
      <c r="T111" s="105"/>
      <c r="U111" s="105"/>
    </row>
    <row r="112" ht="22.9" customHeight="1" spans="1:21">
      <c r="A112" s="68" t="s">
        <v>227</v>
      </c>
      <c r="B112" s="68" t="s">
        <v>228</v>
      </c>
      <c r="C112" s="111" t="s">
        <v>215</v>
      </c>
      <c r="D112" s="94" t="s">
        <v>164</v>
      </c>
      <c r="E112" s="94" t="s">
        <v>229</v>
      </c>
      <c r="F112" s="102">
        <v>3.12375</v>
      </c>
      <c r="G112" s="102">
        <v>3.12375</v>
      </c>
      <c r="H112" s="102">
        <v>3.12375</v>
      </c>
      <c r="I112" s="102"/>
      <c r="J112" s="105"/>
      <c r="K112" s="105"/>
      <c r="L112" s="105"/>
      <c r="M112" s="105"/>
      <c r="N112" s="105"/>
      <c r="O112" s="105"/>
      <c r="P112" s="105"/>
      <c r="Q112" s="105"/>
      <c r="R112" s="105"/>
      <c r="S112" s="105"/>
      <c r="T112" s="105"/>
      <c r="U112" s="105"/>
    </row>
    <row r="113" ht="22.9" customHeight="1" spans="1:21">
      <c r="A113" s="68" t="s">
        <v>248</v>
      </c>
      <c r="B113" s="68"/>
      <c r="C113" s="68"/>
      <c r="D113" s="94" t="s">
        <v>164</v>
      </c>
      <c r="E113" s="94" t="s">
        <v>202</v>
      </c>
      <c r="F113" s="102">
        <v>51.003288</v>
      </c>
      <c r="G113" s="102">
        <v>51.003288</v>
      </c>
      <c r="H113" s="102">
        <v>39.638588</v>
      </c>
      <c r="I113" s="102">
        <v>11.3647</v>
      </c>
      <c r="J113" s="105"/>
      <c r="K113" s="105"/>
      <c r="L113" s="105"/>
      <c r="M113" s="105"/>
      <c r="N113" s="105"/>
      <c r="O113" s="105"/>
      <c r="P113" s="105"/>
      <c r="Q113" s="105"/>
      <c r="R113" s="105"/>
      <c r="S113" s="105"/>
      <c r="T113" s="105"/>
      <c r="U113" s="105"/>
    </row>
    <row r="114" ht="22.9" customHeight="1" spans="1:21">
      <c r="A114" s="68" t="s">
        <v>248</v>
      </c>
      <c r="B114" s="68" t="s">
        <v>199</v>
      </c>
      <c r="C114" s="68"/>
      <c r="D114" s="94" t="s">
        <v>164</v>
      </c>
      <c r="E114" s="94" t="s">
        <v>204</v>
      </c>
      <c r="F114" s="102">
        <v>51.003288</v>
      </c>
      <c r="G114" s="102">
        <v>51.003288</v>
      </c>
      <c r="H114" s="102">
        <v>39.638588</v>
      </c>
      <c r="I114" s="102">
        <v>11.3647</v>
      </c>
      <c r="J114" s="105"/>
      <c r="K114" s="105"/>
      <c r="L114" s="105"/>
      <c r="M114" s="105"/>
      <c r="N114" s="105"/>
      <c r="O114" s="105"/>
      <c r="P114" s="105"/>
      <c r="Q114" s="105"/>
      <c r="R114" s="105"/>
      <c r="S114" s="105"/>
      <c r="T114" s="105"/>
      <c r="U114" s="105"/>
    </row>
    <row r="115" ht="22.9" customHeight="1" spans="1:21">
      <c r="A115" s="68" t="s">
        <v>248</v>
      </c>
      <c r="B115" s="68" t="s">
        <v>199</v>
      </c>
      <c r="C115" s="68">
        <v>99</v>
      </c>
      <c r="D115" s="94" t="s">
        <v>164</v>
      </c>
      <c r="E115" s="94" t="s">
        <v>214</v>
      </c>
      <c r="F115" s="102">
        <v>51.003288</v>
      </c>
      <c r="G115" s="102">
        <v>51.003288</v>
      </c>
      <c r="H115" s="102">
        <v>39.638588</v>
      </c>
      <c r="I115" s="102">
        <v>11.3647</v>
      </c>
      <c r="J115" s="105"/>
      <c r="K115" s="105"/>
      <c r="L115" s="105"/>
      <c r="M115" s="105"/>
      <c r="N115" s="105"/>
      <c r="O115" s="105"/>
      <c r="P115" s="105"/>
      <c r="Q115" s="105"/>
      <c r="R115" s="105"/>
      <c r="S115" s="105"/>
      <c r="T115" s="105"/>
      <c r="U115" s="105"/>
    </row>
    <row r="116" ht="22.9" customHeight="1" spans="1:21">
      <c r="A116" s="68" t="s">
        <v>230</v>
      </c>
      <c r="B116" s="68"/>
      <c r="C116" s="68"/>
      <c r="D116" s="94" t="s">
        <v>164</v>
      </c>
      <c r="E116" s="94" t="s">
        <v>220</v>
      </c>
      <c r="F116" s="102">
        <v>4.41</v>
      </c>
      <c r="G116" s="102">
        <v>4.41</v>
      </c>
      <c r="H116" s="102">
        <v>4.41</v>
      </c>
      <c r="I116" s="102"/>
      <c r="J116" s="105"/>
      <c r="K116" s="105"/>
      <c r="L116" s="105"/>
      <c r="M116" s="105"/>
      <c r="N116" s="105"/>
      <c r="O116" s="105"/>
      <c r="P116" s="105"/>
      <c r="Q116" s="105"/>
      <c r="R116" s="105"/>
      <c r="S116" s="105"/>
      <c r="T116" s="105"/>
      <c r="U116" s="105"/>
    </row>
    <row r="117" ht="22.9" customHeight="1" spans="1:21">
      <c r="A117" s="101" t="s">
        <v>230</v>
      </c>
      <c r="B117" s="101" t="s">
        <v>215</v>
      </c>
      <c r="C117" s="101"/>
      <c r="D117" s="98" t="s">
        <v>164</v>
      </c>
      <c r="E117" s="98" t="s">
        <v>222</v>
      </c>
      <c r="F117" s="102">
        <v>4.41</v>
      </c>
      <c r="G117" s="99">
        <v>4.41</v>
      </c>
      <c r="H117" s="99">
        <v>4.41</v>
      </c>
      <c r="I117" s="99"/>
      <c r="J117" s="99"/>
      <c r="K117" s="99"/>
      <c r="L117" s="99"/>
      <c r="M117" s="99"/>
      <c r="N117" s="99"/>
      <c r="O117" s="99"/>
      <c r="P117" s="99"/>
      <c r="Q117" s="99"/>
      <c r="R117" s="99"/>
      <c r="S117" s="99"/>
      <c r="T117" s="99"/>
      <c r="U117" s="99"/>
    </row>
    <row r="118" ht="22.9" customHeight="1" spans="1:21">
      <c r="A118" s="68" t="s">
        <v>230</v>
      </c>
      <c r="B118" s="68" t="s">
        <v>215</v>
      </c>
      <c r="C118" s="68" t="s">
        <v>199</v>
      </c>
      <c r="D118" s="94" t="s">
        <v>164</v>
      </c>
      <c r="E118" s="94" t="s">
        <v>224</v>
      </c>
      <c r="F118" s="102">
        <v>4.41</v>
      </c>
      <c r="G118" s="102">
        <v>4.41</v>
      </c>
      <c r="H118" s="102">
        <v>4.41</v>
      </c>
      <c r="I118" s="102"/>
      <c r="J118" s="105"/>
      <c r="K118" s="105"/>
      <c r="L118" s="105"/>
      <c r="M118" s="105"/>
      <c r="N118" s="105"/>
      <c r="O118" s="105"/>
      <c r="P118" s="105"/>
      <c r="Q118" s="105"/>
      <c r="R118" s="105"/>
      <c r="S118" s="105"/>
      <c r="T118" s="105"/>
      <c r="U118" s="10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30" zoomScaleNormal="130" workbookViewId="0">
      <selection activeCell="D18" sqref="D18"/>
    </sheetView>
  </sheetViews>
  <sheetFormatPr defaultColWidth="10" defaultRowHeight="13.5" outlineLevelCol="4"/>
  <cols>
    <col min="1" max="1" width="24.625" customWidth="1"/>
    <col min="2" max="2" width="16" customWidth="1"/>
    <col min="3" max="4" width="22.25" customWidth="1"/>
    <col min="5" max="5" width="0.125" customWidth="1"/>
  </cols>
  <sheetData>
    <row r="1" ht="16.35" customHeight="1" spans="1:4">
      <c r="A1" s="57"/>
      <c r="D1" s="95" t="s">
        <v>307</v>
      </c>
    </row>
    <row r="2" ht="31.9" customHeight="1" spans="1:4">
      <c r="A2" s="97" t="s">
        <v>11</v>
      </c>
      <c r="B2" s="97"/>
      <c r="C2" s="97"/>
      <c r="D2" s="97"/>
    </row>
    <row r="3" ht="18.95" customHeight="1" spans="1:5">
      <c r="A3" s="75" t="s">
        <v>31</v>
      </c>
      <c r="B3" s="75"/>
      <c r="C3" s="75"/>
      <c r="D3" s="96" t="s">
        <v>32</v>
      </c>
      <c r="E3" s="57"/>
    </row>
    <row r="4" ht="20.25" customHeight="1" spans="1:5">
      <c r="A4" s="76" t="s">
        <v>33</v>
      </c>
      <c r="B4" s="76"/>
      <c r="C4" s="76" t="s">
        <v>34</v>
      </c>
      <c r="D4" s="76"/>
      <c r="E4" s="122"/>
    </row>
    <row r="5" ht="20.25" customHeight="1" spans="1:5">
      <c r="A5" s="76" t="s">
        <v>35</v>
      </c>
      <c r="B5" s="76" t="s">
        <v>36</v>
      </c>
      <c r="C5" s="76" t="s">
        <v>35</v>
      </c>
      <c r="D5" s="76" t="s">
        <v>36</v>
      </c>
      <c r="E5" s="122"/>
    </row>
    <row r="6" ht="20.25" customHeight="1" spans="1:5">
      <c r="A6" s="79" t="s">
        <v>308</v>
      </c>
      <c r="B6" s="78">
        <v>3811.700669</v>
      </c>
      <c r="C6" s="79" t="s">
        <v>309</v>
      </c>
      <c r="D6" s="105">
        <v>3811.700669</v>
      </c>
      <c r="E6" s="118"/>
    </row>
    <row r="7" ht="20.25" customHeight="1" spans="1:5">
      <c r="A7" s="71" t="s">
        <v>310</v>
      </c>
      <c r="B7" s="99">
        <v>3811.700669</v>
      </c>
      <c r="C7" s="71" t="s">
        <v>41</v>
      </c>
      <c r="D7" s="102">
        <v>127.2636</v>
      </c>
      <c r="E7" s="118"/>
    </row>
    <row r="8" ht="20.25" customHeight="1" spans="1:5">
      <c r="A8" s="71" t="s">
        <v>311</v>
      </c>
      <c r="B8" s="99">
        <v>3811.700669</v>
      </c>
      <c r="C8" s="71" t="s">
        <v>45</v>
      </c>
      <c r="D8" s="102"/>
      <c r="E8" s="118"/>
    </row>
    <row r="9" ht="31.15" customHeight="1" spans="1:5">
      <c r="A9" s="71" t="s">
        <v>48</v>
      </c>
      <c r="B9" s="99"/>
      <c r="C9" s="71" t="s">
        <v>49</v>
      </c>
      <c r="D9" s="102"/>
      <c r="E9" s="118"/>
    </row>
    <row r="10" ht="20.25" customHeight="1" spans="1:5">
      <c r="A10" s="71" t="s">
        <v>312</v>
      </c>
      <c r="B10" s="99"/>
      <c r="C10" s="71" t="s">
        <v>53</v>
      </c>
      <c r="D10" s="102"/>
      <c r="E10" s="118"/>
    </row>
    <row r="11" ht="20.25" customHeight="1" spans="1:5">
      <c r="A11" s="71" t="s">
        <v>313</v>
      </c>
      <c r="B11" s="99"/>
      <c r="C11" s="71" t="s">
        <v>57</v>
      </c>
      <c r="D11" s="102"/>
      <c r="E11" s="118"/>
    </row>
    <row r="12" ht="20.25" customHeight="1" spans="1:5">
      <c r="A12" s="71" t="s">
        <v>314</v>
      </c>
      <c r="B12" s="99"/>
      <c r="C12" s="71" t="s">
        <v>61</v>
      </c>
      <c r="D12" s="102"/>
      <c r="E12" s="118"/>
    </row>
    <row r="13" ht="20.25" customHeight="1" spans="1:5">
      <c r="A13" s="79" t="s">
        <v>315</v>
      </c>
      <c r="B13" s="78"/>
      <c r="C13" s="71" t="s">
        <v>65</v>
      </c>
      <c r="D13" s="102"/>
      <c r="E13" s="118"/>
    </row>
    <row r="14" ht="20.25" customHeight="1" spans="1:5">
      <c r="A14" s="71" t="s">
        <v>310</v>
      </c>
      <c r="B14" s="99"/>
      <c r="C14" s="71" t="s">
        <v>69</v>
      </c>
      <c r="D14" s="102">
        <v>614.984402</v>
      </c>
      <c r="E14" s="118"/>
    </row>
    <row r="15" ht="20.25" customHeight="1" spans="1:5">
      <c r="A15" s="71" t="s">
        <v>312</v>
      </c>
      <c r="B15" s="99"/>
      <c r="C15" s="71" t="s">
        <v>73</v>
      </c>
      <c r="D15" s="102"/>
      <c r="E15" s="118"/>
    </row>
    <row r="16" ht="20.25" customHeight="1" spans="1:5">
      <c r="A16" s="71" t="s">
        <v>313</v>
      </c>
      <c r="B16" s="99"/>
      <c r="C16" s="71" t="s">
        <v>77</v>
      </c>
      <c r="D16" s="102">
        <v>130.2591</v>
      </c>
      <c r="E16" s="118"/>
    </row>
    <row r="17" ht="20.25" customHeight="1" spans="1:5">
      <c r="A17" s="71" t="s">
        <v>314</v>
      </c>
      <c r="B17" s="99"/>
      <c r="C17" s="71" t="s">
        <v>81</v>
      </c>
      <c r="D17" s="102"/>
      <c r="E17" s="118"/>
    </row>
    <row r="18" ht="20.25" customHeight="1" spans="1:5">
      <c r="A18" s="71"/>
      <c r="B18" s="99"/>
      <c r="C18" s="71" t="s">
        <v>85</v>
      </c>
      <c r="D18" s="102"/>
      <c r="E18" s="118"/>
    </row>
    <row r="19" ht="20.25" customHeight="1" spans="1:5">
      <c r="A19" s="71"/>
      <c r="B19" s="71"/>
      <c r="C19" s="71" t="s">
        <v>89</v>
      </c>
      <c r="D19" s="102"/>
      <c r="E19" s="118"/>
    </row>
    <row r="20" ht="20.25" customHeight="1" spans="1:5">
      <c r="A20" s="71"/>
      <c r="B20" s="71"/>
      <c r="C20" s="71" t="s">
        <v>93</v>
      </c>
      <c r="D20" s="102">
        <v>2755.298367</v>
      </c>
      <c r="E20" s="118"/>
    </row>
    <row r="21" ht="20.25" customHeight="1" spans="1:5">
      <c r="A21" s="71"/>
      <c r="B21" s="71"/>
      <c r="C21" s="71" t="s">
        <v>97</v>
      </c>
      <c r="D21" s="102"/>
      <c r="E21" s="118"/>
    </row>
    <row r="22" ht="20.25" customHeight="1" spans="1:5">
      <c r="A22" s="71"/>
      <c r="B22" s="71"/>
      <c r="C22" s="71" t="s">
        <v>100</v>
      </c>
      <c r="D22" s="102"/>
      <c r="E22" s="118"/>
    </row>
    <row r="23" ht="20.25" customHeight="1" spans="1:5">
      <c r="A23" s="71"/>
      <c r="B23" s="71"/>
      <c r="C23" s="71" t="s">
        <v>103</v>
      </c>
      <c r="D23" s="102"/>
      <c r="E23" s="118"/>
    </row>
    <row r="24" ht="20.25" customHeight="1" spans="1:5">
      <c r="A24" s="71"/>
      <c r="B24" s="71"/>
      <c r="C24" s="71" t="s">
        <v>105</v>
      </c>
      <c r="D24" s="102"/>
      <c r="E24" s="118"/>
    </row>
    <row r="25" ht="20.25" customHeight="1" spans="1:5">
      <c r="A25" s="71"/>
      <c r="B25" s="71"/>
      <c r="C25" s="71" t="s">
        <v>107</v>
      </c>
      <c r="D25" s="102"/>
      <c r="E25" s="118"/>
    </row>
    <row r="26" ht="20.25" customHeight="1" spans="1:5">
      <c r="A26" s="71"/>
      <c r="B26" s="71"/>
      <c r="C26" s="71" t="s">
        <v>109</v>
      </c>
      <c r="D26" s="102">
        <v>183.8952</v>
      </c>
      <c r="E26" s="118"/>
    </row>
    <row r="27" ht="20.25" customHeight="1" spans="1:5">
      <c r="A27" s="71"/>
      <c r="B27" s="71"/>
      <c r="C27" s="71" t="s">
        <v>111</v>
      </c>
      <c r="D27" s="102"/>
      <c r="E27" s="118"/>
    </row>
    <row r="28" ht="20.25" customHeight="1" spans="1:5">
      <c r="A28" s="71"/>
      <c r="B28" s="71"/>
      <c r="C28" s="71" t="s">
        <v>113</v>
      </c>
      <c r="D28" s="102"/>
      <c r="E28" s="118"/>
    </row>
    <row r="29" ht="20.25" customHeight="1" spans="1:5">
      <c r="A29" s="71"/>
      <c r="B29" s="71"/>
      <c r="C29" s="71" t="s">
        <v>115</v>
      </c>
      <c r="D29" s="102"/>
      <c r="E29" s="118"/>
    </row>
    <row r="30" ht="20.25" customHeight="1" spans="1:5">
      <c r="A30" s="71"/>
      <c r="B30" s="71"/>
      <c r="C30" s="71" t="s">
        <v>117</v>
      </c>
      <c r="D30" s="102"/>
      <c r="E30" s="118"/>
    </row>
    <row r="31" ht="20.25" customHeight="1" spans="1:5">
      <c r="A31" s="71"/>
      <c r="B31" s="71"/>
      <c r="C31" s="71" t="s">
        <v>119</v>
      </c>
      <c r="D31" s="102"/>
      <c r="E31" s="118"/>
    </row>
    <row r="32" ht="20.25" customHeight="1" spans="1:5">
      <c r="A32" s="71"/>
      <c r="B32" s="71"/>
      <c r="C32" s="71" t="s">
        <v>121</v>
      </c>
      <c r="D32" s="102"/>
      <c r="E32" s="118"/>
    </row>
    <row r="33" ht="20.25" customHeight="1" spans="1:5">
      <c r="A33" s="71"/>
      <c r="B33" s="71"/>
      <c r="C33" s="71" t="s">
        <v>123</v>
      </c>
      <c r="D33" s="102"/>
      <c r="E33" s="118"/>
    </row>
    <row r="34" ht="20.25" customHeight="1" spans="1:5">
      <c r="A34" s="71"/>
      <c r="B34" s="71"/>
      <c r="C34" s="71" t="s">
        <v>124</v>
      </c>
      <c r="D34" s="102"/>
      <c r="E34" s="118"/>
    </row>
    <row r="35" ht="20.25" customHeight="1" spans="1:5">
      <c r="A35" s="71"/>
      <c r="B35" s="71"/>
      <c r="C35" s="71" t="s">
        <v>125</v>
      </c>
      <c r="D35" s="102"/>
      <c r="E35" s="118"/>
    </row>
    <row r="36" ht="20.25" customHeight="1" spans="1:5">
      <c r="A36" s="71"/>
      <c r="B36" s="71"/>
      <c r="C36" s="71" t="s">
        <v>126</v>
      </c>
      <c r="D36" s="102"/>
      <c r="E36" s="118"/>
    </row>
    <row r="37" ht="20.25" customHeight="1" spans="1:5">
      <c r="A37" s="71"/>
      <c r="B37" s="71"/>
      <c r="C37" s="71"/>
      <c r="D37" s="71"/>
      <c r="E37" s="118"/>
    </row>
    <row r="38" ht="20.25" customHeight="1" spans="1:5">
      <c r="A38" s="79"/>
      <c r="B38" s="79"/>
      <c r="C38" s="79" t="s">
        <v>316</v>
      </c>
      <c r="D38" s="78"/>
      <c r="E38" s="123"/>
    </row>
    <row r="39" ht="20.25" customHeight="1" spans="1:5">
      <c r="A39" s="79"/>
      <c r="B39" s="79"/>
      <c r="C39" s="79"/>
      <c r="D39" s="79"/>
      <c r="E39" s="123"/>
    </row>
    <row r="40" ht="20.25" customHeight="1" spans="1:5">
      <c r="A40" s="60" t="s">
        <v>317</v>
      </c>
      <c r="B40" s="78">
        <v>3811.700669</v>
      </c>
      <c r="C40" s="60" t="s">
        <v>318</v>
      </c>
      <c r="D40" s="105">
        <v>3811.700669</v>
      </c>
      <c r="E40" s="123"/>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8"/>
  <sheetViews>
    <sheetView zoomScale="130" zoomScaleNormal="130" workbookViewId="0">
      <pane ySplit="6" topLeftCell="A30" activePane="bottomLeft" state="frozen"/>
      <selection/>
      <selection pane="bottomLeft" activeCell="H38" sqref="H38"/>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57"/>
      <c r="D1" s="57"/>
      <c r="K1" s="95" t="s">
        <v>319</v>
      </c>
    </row>
    <row r="2" ht="43.15" customHeight="1" spans="1:11">
      <c r="A2" s="97" t="s">
        <v>12</v>
      </c>
      <c r="B2" s="97"/>
      <c r="C2" s="97"/>
      <c r="D2" s="97"/>
      <c r="E2" s="97"/>
      <c r="F2" s="97"/>
      <c r="G2" s="97"/>
      <c r="H2" s="97"/>
      <c r="I2" s="97"/>
      <c r="J2" s="97"/>
      <c r="K2" s="97"/>
    </row>
    <row r="3" ht="24.2" customHeight="1" spans="1:11">
      <c r="A3" s="75" t="s">
        <v>31</v>
      </c>
      <c r="B3" s="75"/>
      <c r="C3" s="75"/>
      <c r="D3" s="75"/>
      <c r="E3" s="75"/>
      <c r="F3" s="75"/>
      <c r="G3" s="75"/>
      <c r="H3" s="75"/>
      <c r="I3" s="75"/>
      <c r="J3" s="96" t="s">
        <v>32</v>
      </c>
      <c r="K3" s="96"/>
    </row>
    <row r="4" ht="19.9" customHeight="1" spans="1:11">
      <c r="A4" s="76" t="s">
        <v>167</v>
      </c>
      <c r="B4" s="76"/>
      <c r="C4" s="76"/>
      <c r="D4" s="76" t="s">
        <v>168</v>
      </c>
      <c r="E4" s="76" t="s">
        <v>169</v>
      </c>
      <c r="F4" s="76" t="s">
        <v>136</v>
      </c>
      <c r="G4" s="76" t="s">
        <v>170</v>
      </c>
      <c r="H4" s="76"/>
      <c r="I4" s="76"/>
      <c r="J4" s="76"/>
      <c r="K4" s="76" t="s">
        <v>171</v>
      </c>
    </row>
    <row r="5" ht="17.25" customHeight="1" spans="1:11">
      <c r="A5" s="76"/>
      <c r="B5" s="76"/>
      <c r="C5" s="76"/>
      <c r="D5" s="76"/>
      <c r="E5" s="76"/>
      <c r="F5" s="76"/>
      <c r="G5" s="76" t="s">
        <v>138</v>
      </c>
      <c r="H5" s="76" t="s">
        <v>320</v>
      </c>
      <c r="I5" s="76"/>
      <c r="J5" s="76" t="s">
        <v>321</v>
      </c>
      <c r="K5" s="76"/>
    </row>
    <row r="6" ht="24.2" customHeight="1" spans="1:11">
      <c r="A6" s="76" t="s">
        <v>175</v>
      </c>
      <c r="B6" s="76" t="s">
        <v>176</v>
      </c>
      <c r="C6" s="76" t="s">
        <v>177</v>
      </c>
      <c r="D6" s="76"/>
      <c r="E6" s="76"/>
      <c r="F6" s="76"/>
      <c r="G6" s="76"/>
      <c r="H6" s="76" t="s">
        <v>298</v>
      </c>
      <c r="I6" s="76" t="s">
        <v>290</v>
      </c>
      <c r="J6" s="76"/>
      <c r="K6" s="76"/>
    </row>
    <row r="7" ht="22.9" customHeight="1" spans="1:11">
      <c r="A7" s="71"/>
      <c r="B7" s="71"/>
      <c r="C7" s="71"/>
      <c r="D7" s="79"/>
      <c r="E7" s="79" t="s">
        <v>136</v>
      </c>
      <c r="F7" s="78">
        <v>3811.700669</v>
      </c>
      <c r="G7" s="78">
        <v>2826.240669</v>
      </c>
      <c r="H7" s="78">
        <v>2383.559169</v>
      </c>
      <c r="I7" s="78">
        <v>3.312</v>
      </c>
      <c r="J7" s="78">
        <v>439.3695</v>
      </c>
      <c r="K7" s="78">
        <v>985.46</v>
      </c>
    </row>
    <row r="8" ht="22.9" customHeight="1" spans="1:11">
      <c r="A8" s="103"/>
      <c r="B8" s="103"/>
      <c r="C8" s="103"/>
      <c r="D8" s="104">
        <v>405</v>
      </c>
      <c r="E8" s="77" t="s">
        <v>3</v>
      </c>
      <c r="F8" s="78">
        <f t="shared" ref="F8:K8" si="0">F9+F33+F50+F69+F85+F103</f>
        <v>3811.700669</v>
      </c>
      <c r="G8" s="78">
        <f t="shared" si="0"/>
        <v>2826.240669</v>
      </c>
      <c r="H8" s="78">
        <f t="shared" si="0"/>
        <v>2383.559169</v>
      </c>
      <c r="I8" s="78">
        <f t="shared" si="0"/>
        <v>3.312</v>
      </c>
      <c r="J8" s="78">
        <f t="shared" si="0"/>
        <v>439.3695</v>
      </c>
      <c r="K8" s="78">
        <f t="shared" si="0"/>
        <v>985.46</v>
      </c>
    </row>
    <row r="9" ht="22.9" customHeight="1" spans="1:11">
      <c r="A9" s="103"/>
      <c r="B9" s="103"/>
      <c r="C9" s="103"/>
      <c r="D9" s="104">
        <v>405001</v>
      </c>
      <c r="E9" s="100" t="s">
        <v>178</v>
      </c>
      <c r="F9" s="78">
        <v>1292.77905</v>
      </c>
      <c r="G9" s="78">
        <v>459.77905</v>
      </c>
      <c r="H9" s="78">
        <v>392.22635</v>
      </c>
      <c r="I9" s="78">
        <v>2.484</v>
      </c>
      <c r="J9" s="78">
        <v>65.0687</v>
      </c>
      <c r="K9" s="78">
        <v>833</v>
      </c>
    </row>
    <row r="10" ht="22.9" customHeight="1" spans="1:11">
      <c r="A10" s="68">
        <v>208</v>
      </c>
      <c r="B10" s="68"/>
      <c r="C10" s="68"/>
      <c r="D10" s="94">
        <v>208</v>
      </c>
      <c r="E10" s="71" t="s">
        <v>179</v>
      </c>
      <c r="F10" s="99">
        <v>263.1521</v>
      </c>
      <c r="G10" s="99">
        <v>63.1521</v>
      </c>
      <c r="H10" s="99">
        <v>63.1521</v>
      </c>
      <c r="I10" s="99"/>
      <c r="J10" s="99"/>
      <c r="K10" s="99">
        <v>200</v>
      </c>
    </row>
    <row r="11" ht="22.9" customHeight="1" spans="1:11">
      <c r="A11" s="68">
        <v>208</v>
      </c>
      <c r="B11" s="68" t="s">
        <v>180</v>
      </c>
      <c r="C11" s="68"/>
      <c r="D11" s="94" t="s">
        <v>181</v>
      </c>
      <c r="E11" s="71" t="s">
        <v>182</v>
      </c>
      <c r="F11" s="99">
        <v>60.626016</v>
      </c>
      <c r="G11" s="99">
        <v>60.626016</v>
      </c>
      <c r="H11" s="99">
        <v>60.626016</v>
      </c>
      <c r="I11" s="99"/>
      <c r="J11" s="99"/>
      <c r="K11" s="99"/>
    </row>
    <row r="12" ht="22.9" customHeight="1" spans="1:11">
      <c r="A12" s="68">
        <v>208</v>
      </c>
      <c r="B12" s="68" t="s">
        <v>180</v>
      </c>
      <c r="C12" s="106" t="s">
        <v>180</v>
      </c>
      <c r="D12" s="113" t="s">
        <v>183</v>
      </c>
      <c r="E12" s="71" t="s">
        <v>184</v>
      </c>
      <c r="F12" s="99">
        <v>40.417344</v>
      </c>
      <c r="G12" s="99">
        <v>40.417344</v>
      </c>
      <c r="H12" s="102">
        <v>40.417344</v>
      </c>
      <c r="I12" s="102"/>
      <c r="J12" s="102"/>
      <c r="K12" s="102"/>
    </row>
    <row r="13" ht="22.9" customHeight="1" spans="1:11">
      <c r="A13" s="101">
        <v>208</v>
      </c>
      <c r="B13" s="101" t="s">
        <v>180</v>
      </c>
      <c r="C13" s="101" t="s">
        <v>185</v>
      </c>
      <c r="D13" s="113" t="s">
        <v>186</v>
      </c>
      <c r="E13" s="71" t="s">
        <v>187</v>
      </c>
      <c r="F13" s="99">
        <v>20.208672</v>
      </c>
      <c r="G13" s="99">
        <v>20.208672</v>
      </c>
      <c r="H13" s="102">
        <v>20.208672</v>
      </c>
      <c r="I13" s="102"/>
      <c r="J13" s="102"/>
      <c r="K13" s="102"/>
    </row>
    <row r="14" ht="22.9" customHeight="1" spans="1:11">
      <c r="A14" s="68">
        <v>208</v>
      </c>
      <c r="B14" s="68">
        <v>10</v>
      </c>
      <c r="C14" s="68"/>
      <c r="D14" s="71" t="s">
        <v>188</v>
      </c>
      <c r="E14" s="71" t="s">
        <v>189</v>
      </c>
      <c r="F14" s="99">
        <v>200</v>
      </c>
      <c r="G14" s="99"/>
      <c r="H14" s="99"/>
      <c r="I14" s="99"/>
      <c r="J14" s="99"/>
      <c r="K14" s="99">
        <v>200</v>
      </c>
    </row>
    <row r="15" ht="22.9" customHeight="1" spans="1:11">
      <c r="A15" s="68">
        <v>208</v>
      </c>
      <c r="B15" s="101">
        <v>10</v>
      </c>
      <c r="C15" s="68">
        <v>99</v>
      </c>
      <c r="D15" s="71" t="s">
        <v>190</v>
      </c>
      <c r="E15" s="71" t="s">
        <v>191</v>
      </c>
      <c r="F15" s="99">
        <v>200</v>
      </c>
      <c r="G15" s="99"/>
      <c r="H15" s="99"/>
      <c r="I15" s="99"/>
      <c r="J15" s="99"/>
      <c r="K15" s="99">
        <v>200</v>
      </c>
    </row>
    <row r="16" ht="22.9" customHeight="1" spans="1:11">
      <c r="A16" s="101">
        <v>208</v>
      </c>
      <c r="B16" s="101">
        <v>99</v>
      </c>
      <c r="C16" s="101"/>
      <c r="D16" s="98" t="s">
        <v>192</v>
      </c>
      <c r="E16" s="71" t="s">
        <v>193</v>
      </c>
      <c r="F16" s="99">
        <v>2.526084</v>
      </c>
      <c r="G16" s="99">
        <v>2.526084</v>
      </c>
      <c r="H16" s="102">
        <v>2.526084</v>
      </c>
      <c r="I16" s="102"/>
      <c r="J16" s="102"/>
      <c r="K16" s="102"/>
    </row>
    <row r="17" ht="22.9" customHeight="1" spans="1:11">
      <c r="A17" s="101">
        <v>208</v>
      </c>
      <c r="B17" s="101">
        <v>99</v>
      </c>
      <c r="C17" s="101">
        <v>99</v>
      </c>
      <c r="D17" s="98" t="s">
        <v>194</v>
      </c>
      <c r="E17" s="71" t="s">
        <v>195</v>
      </c>
      <c r="F17" s="99">
        <v>2.526084</v>
      </c>
      <c r="G17" s="99">
        <v>2.526084</v>
      </c>
      <c r="H17" s="102">
        <v>2.526084</v>
      </c>
      <c r="I17" s="102"/>
      <c r="J17" s="102"/>
      <c r="K17" s="102"/>
    </row>
    <row r="18" ht="22.9" customHeight="1" spans="1:11">
      <c r="A18" s="68">
        <v>210</v>
      </c>
      <c r="B18" s="101"/>
      <c r="C18" s="68"/>
      <c r="D18" s="94">
        <v>210</v>
      </c>
      <c r="E18" s="71" t="s">
        <v>196</v>
      </c>
      <c r="F18" s="99">
        <v>21.471714</v>
      </c>
      <c r="G18" s="99">
        <v>21.471714</v>
      </c>
      <c r="H18" s="99">
        <v>21.471714</v>
      </c>
      <c r="I18" s="99"/>
      <c r="J18" s="99"/>
      <c r="K18" s="99"/>
    </row>
    <row r="19" ht="22.9" customHeight="1" spans="1:11">
      <c r="A19" s="101">
        <v>210</v>
      </c>
      <c r="B19" s="101">
        <v>11</v>
      </c>
      <c r="C19" s="101"/>
      <c r="D19" s="98" t="s">
        <v>197</v>
      </c>
      <c r="E19" s="71" t="s">
        <v>198</v>
      </c>
      <c r="F19" s="99">
        <v>21.471714</v>
      </c>
      <c r="G19" s="99">
        <v>21.471714</v>
      </c>
      <c r="H19" s="102">
        <v>21.471714</v>
      </c>
      <c r="I19" s="102"/>
      <c r="J19" s="102"/>
      <c r="K19" s="102"/>
    </row>
    <row r="20" ht="22.9" customHeight="1" spans="1:11">
      <c r="A20" s="101">
        <v>210</v>
      </c>
      <c r="B20" s="101">
        <v>11</v>
      </c>
      <c r="C20" s="101" t="s">
        <v>199</v>
      </c>
      <c r="D20" s="98" t="s">
        <v>200</v>
      </c>
      <c r="E20" s="71" t="s">
        <v>201</v>
      </c>
      <c r="F20" s="99">
        <v>21.471714</v>
      </c>
      <c r="G20" s="99">
        <v>21.471714</v>
      </c>
      <c r="H20" s="102">
        <v>21.471714</v>
      </c>
      <c r="I20" s="102"/>
      <c r="J20" s="102"/>
      <c r="K20" s="102"/>
    </row>
    <row r="21" ht="22.9" customHeight="1" spans="1:11">
      <c r="A21" s="101">
        <v>214</v>
      </c>
      <c r="B21" s="101"/>
      <c r="C21" s="101"/>
      <c r="D21" s="98">
        <v>214</v>
      </c>
      <c r="E21" s="71" t="s">
        <v>202</v>
      </c>
      <c r="F21" s="99">
        <v>977.842228</v>
      </c>
      <c r="G21" s="99">
        <v>344.842228</v>
      </c>
      <c r="H21" s="102">
        <v>277.289528</v>
      </c>
      <c r="I21" s="102">
        <v>2.484</v>
      </c>
      <c r="J21" s="102">
        <v>65.0687</v>
      </c>
      <c r="K21" s="102">
        <v>633</v>
      </c>
    </row>
    <row r="22" ht="22.9" customHeight="1" spans="1:11">
      <c r="A22" s="101">
        <v>214</v>
      </c>
      <c r="B22" s="101" t="s">
        <v>199</v>
      </c>
      <c r="C22" s="101"/>
      <c r="D22" s="98" t="s">
        <v>203</v>
      </c>
      <c r="E22" s="71" t="s">
        <v>204</v>
      </c>
      <c r="F22" s="99">
        <v>877.842228</v>
      </c>
      <c r="G22" s="99">
        <v>344.842228</v>
      </c>
      <c r="H22" s="102">
        <v>277.289528</v>
      </c>
      <c r="I22" s="102">
        <v>2.484</v>
      </c>
      <c r="J22" s="102">
        <v>65.0687</v>
      </c>
      <c r="K22" s="102">
        <v>533</v>
      </c>
    </row>
    <row r="23" ht="22.9" customHeight="1" spans="1:11">
      <c r="A23" s="101">
        <v>214</v>
      </c>
      <c r="B23" s="101" t="s">
        <v>199</v>
      </c>
      <c r="C23" s="101" t="s">
        <v>199</v>
      </c>
      <c r="D23" s="98" t="s">
        <v>205</v>
      </c>
      <c r="E23" s="71" t="s">
        <v>206</v>
      </c>
      <c r="F23" s="99">
        <v>364.842228</v>
      </c>
      <c r="G23" s="99">
        <v>344.842228</v>
      </c>
      <c r="H23" s="102">
        <v>277.289528</v>
      </c>
      <c r="I23" s="102">
        <v>2.484</v>
      </c>
      <c r="J23" s="102">
        <v>65.0687</v>
      </c>
      <c r="K23" s="102">
        <v>20</v>
      </c>
    </row>
    <row r="24" ht="22.9" customHeight="1" spans="1:11">
      <c r="A24" s="101">
        <v>214</v>
      </c>
      <c r="B24" s="101" t="s">
        <v>199</v>
      </c>
      <c r="C24" s="101">
        <v>10</v>
      </c>
      <c r="D24" s="98" t="s">
        <v>207</v>
      </c>
      <c r="E24" s="71" t="s">
        <v>208</v>
      </c>
      <c r="F24" s="99">
        <v>5</v>
      </c>
      <c r="G24" s="99"/>
      <c r="H24" s="102"/>
      <c r="I24" s="102"/>
      <c r="J24" s="102"/>
      <c r="K24" s="102">
        <v>5</v>
      </c>
    </row>
    <row r="25" ht="22.9" customHeight="1" spans="1:11">
      <c r="A25" s="101">
        <v>214</v>
      </c>
      <c r="B25" s="101" t="s">
        <v>199</v>
      </c>
      <c r="C25" s="101">
        <v>14</v>
      </c>
      <c r="D25" s="98" t="s">
        <v>209</v>
      </c>
      <c r="E25" s="71" t="s">
        <v>210</v>
      </c>
      <c r="F25" s="99">
        <v>206</v>
      </c>
      <c r="G25" s="99"/>
      <c r="H25" s="102"/>
      <c r="I25" s="102"/>
      <c r="J25" s="102"/>
      <c r="K25" s="102">
        <v>206</v>
      </c>
    </row>
    <row r="26" ht="22.9" customHeight="1" spans="1:11">
      <c r="A26" s="101">
        <v>214</v>
      </c>
      <c r="B26" s="101" t="s">
        <v>199</v>
      </c>
      <c r="C26" s="101">
        <v>22</v>
      </c>
      <c r="D26" s="98" t="s">
        <v>211</v>
      </c>
      <c r="E26" s="71" t="s">
        <v>212</v>
      </c>
      <c r="F26" s="99">
        <v>2</v>
      </c>
      <c r="G26" s="99"/>
      <c r="H26" s="102"/>
      <c r="I26" s="102"/>
      <c r="J26" s="102"/>
      <c r="K26" s="102">
        <v>2</v>
      </c>
    </row>
    <row r="27" ht="22.9" customHeight="1" spans="1:11">
      <c r="A27" s="101">
        <v>214</v>
      </c>
      <c r="B27" s="101" t="s">
        <v>199</v>
      </c>
      <c r="C27" s="101">
        <v>99</v>
      </c>
      <c r="D27" s="98" t="s">
        <v>213</v>
      </c>
      <c r="E27" s="71" t="s">
        <v>214</v>
      </c>
      <c r="F27" s="99">
        <v>300</v>
      </c>
      <c r="G27" s="99"/>
      <c r="H27" s="102"/>
      <c r="I27" s="102"/>
      <c r="J27" s="102"/>
      <c r="K27" s="102">
        <v>300</v>
      </c>
    </row>
    <row r="28" ht="22.9" customHeight="1" spans="1:11">
      <c r="A28" s="101">
        <v>214</v>
      </c>
      <c r="B28" s="101" t="s">
        <v>215</v>
      </c>
      <c r="C28" s="101"/>
      <c r="D28" s="98" t="s">
        <v>216</v>
      </c>
      <c r="E28" s="71" t="s">
        <v>217</v>
      </c>
      <c r="F28" s="99">
        <v>100</v>
      </c>
      <c r="G28" s="99"/>
      <c r="H28" s="102"/>
      <c r="I28" s="102"/>
      <c r="J28" s="102"/>
      <c r="K28" s="102">
        <v>100</v>
      </c>
    </row>
    <row r="29" ht="22.9" customHeight="1" spans="1:11">
      <c r="A29" s="101">
        <v>214</v>
      </c>
      <c r="B29" s="101" t="s">
        <v>215</v>
      </c>
      <c r="C29" s="101" t="s">
        <v>185</v>
      </c>
      <c r="D29" s="98" t="s">
        <v>218</v>
      </c>
      <c r="E29" s="71" t="s">
        <v>219</v>
      </c>
      <c r="F29" s="99">
        <v>100</v>
      </c>
      <c r="G29" s="99"/>
      <c r="H29" s="102"/>
      <c r="I29" s="102"/>
      <c r="J29" s="102"/>
      <c r="K29" s="102">
        <v>100</v>
      </c>
    </row>
    <row r="30" ht="22.9" customHeight="1" spans="1:11">
      <c r="A30" s="101">
        <v>221</v>
      </c>
      <c r="B30" s="101"/>
      <c r="C30" s="101"/>
      <c r="D30" s="98">
        <v>221</v>
      </c>
      <c r="E30" s="71" t="s">
        <v>220</v>
      </c>
      <c r="F30" s="99">
        <v>30.313008</v>
      </c>
      <c r="G30" s="99">
        <v>30.313008</v>
      </c>
      <c r="H30" s="102">
        <v>30.313008</v>
      </c>
      <c r="I30" s="102"/>
      <c r="J30" s="102"/>
      <c r="K30" s="102"/>
    </row>
    <row r="31" ht="22.9" customHeight="1" spans="1:11">
      <c r="A31" s="101">
        <v>221</v>
      </c>
      <c r="B31" s="101" t="s">
        <v>215</v>
      </c>
      <c r="C31" s="101"/>
      <c r="D31" s="98" t="s">
        <v>221</v>
      </c>
      <c r="E31" s="71" t="s">
        <v>222</v>
      </c>
      <c r="F31" s="99">
        <v>30.313008</v>
      </c>
      <c r="G31" s="99">
        <v>30.313008</v>
      </c>
      <c r="H31" s="102">
        <v>30.313008</v>
      </c>
      <c r="I31" s="102"/>
      <c r="J31" s="102"/>
      <c r="K31" s="102"/>
    </row>
    <row r="32" ht="22.9" customHeight="1" spans="1:11">
      <c r="A32" s="101">
        <v>221</v>
      </c>
      <c r="B32" s="101" t="s">
        <v>215</v>
      </c>
      <c r="C32" s="101" t="s">
        <v>199</v>
      </c>
      <c r="D32" s="98" t="s">
        <v>223</v>
      </c>
      <c r="E32" s="71" t="s">
        <v>224</v>
      </c>
      <c r="F32" s="99">
        <v>30.313008</v>
      </c>
      <c r="G32" s="99">
        <v>30.313008</v>
      </c>
      <c r="H32" s="102">
        <v>30.313008</v>
      </c>
      <c r="I32" s="102"/>
      <c r="J32" s="102"/>
      <c r="K32" s="102"/>
    </row>
    <row r="33" ht="22.9" customHeight="1" spans="1:11">
      <c r="A33" s="101"/>
      <c r="B33" s="101"/>
      <c r="C33" s="101"/>
      <c r="D33" s="100" t="s">
        <v>156</v>
      </c>
      <c r="E33" s="79" t="s">
        <v>157</v>
      </c>
      <c r="F33" s="78">
        <v>736.369198</v>
      </c>
      <c r="G33" s="78">
        <v>716.369198</v>
      </c>
      <c r="H33" s="105">
        <v>612.938098</v>
      </c>
      <c r="I33" s="105"/>
      <c r="J33" s="105">
        <v>103.4311</v>
      </c>
      <c r="K33" s="105">
        <v>20</v>
      </c>
    </row>
    <row r="34" s="119" customFormat="1" ht="22.8" customHeight="1" spans="1:11">
      <c r="A34" s="111">
        <v>214</v>
      </c>
      <c r="B34" s="111"/>
      <c r="C34" s="111"/>
      <c r="D34" s="120">
        <v>214</v>
      </c>
      <c r="E34" s="120" t="s">
        <v>202</v>
      </c>
      <c r="F34" s="99">
        <v>536.8195</v>
      </c>
      <c r="G34" s="99">
        <v>516.8195</v>
      </c>
      <c r="H34" s="99">
        <v>413.3884</v>
      </c>
      <c r="I34" s="99"/>
      <c r="J34" s="99">
        <v>103.4311</v>
      </c>
      <c r="K34" s="99">
        <v>20</v>
      </c>
    </row>
    <row r="35" s="119" customFormat="1" ht="22.8" customHeight="1" spans="1:11">
      <c r="A35" s="111">
        <v>214</v>
      </c>
      <c r="B35" s="111" t="s">
        <v>199</v>
      </c>
      <c r="C35" s="111"/>
      <c r="D35" s="120" t="s">
        <v>203</v>
      </c>
      <c r="E35" s="120" t="s">
        <v>204</v>
      </c>
      <c r="F35" s="99">
        <v>536.8195</v>
      </c>
      <c r="G35" s="99">
        <v>516.8195</v>
      </c>
      <c r="H35" s="99">
        <v>413.3884</v>
      </c>
      <c r="I35" s="99"/>
      <c r="J35" s="99">
        <v>103.4311</v>
      </c>
      <c r="K35" s="99">
        <v>20</v>
      </c>
    </row>
    <row r="36" s="119" customFormat="1" ht="22.8" customHeight="1" spans="1:11">
      <c r="A36" s="112">
        <v>214</v>
      </c>
      <c r="B36" s="112" t="s">
        <v>199</v>
      </c>
      <c r="C36" s="112">
        <v>99</v>
      </c>
      <c r="D36" s="112">
        <v>2040199</v>
      </c>
      <c r="E36" s="113" t="s">
        <v>214</v>
      </c>
      <c r="F36" s="99">
        <v>516.8195</v>
      </c>
      <c r="G36" s="99">
        <v>516.8195</v>
      </c>
      <c r="H36" s="102">
        <v>413.3884</v>
      </c>
      <c r="I36" s="102"/>
      <c r="J36" s="102">
        <v>103.4311</v>
      </c>
      <c r="K36" s="102"/>
    </row>
    <row r="37" s="119" customFormat="1" ht="22.8" customHeight="1" spans="1:11">
      <c r="A37" s="112">
        <v>204</v>
      </c>
      <c r="B37" s="112" t="s">
        <v>199</v>
      </c>
      <c r="C37" s="112" t="s">
        <v>215</v>
      </c>
      <c r="D37" s="112">
        <v>2140110</v>
      </c>
      <c r="E37" s="113" t="s">
        <v>208</v>
      </c>
      <c r="F37" s="99">
        <v>20</v>
      </c>
      <c r="G37" s="99"/>
      <c r="H37" s="102"/>
      <c r="I37" s="102"/>
      <c r="J37" s="102"/>
      <c r="K37" s="102">
        <v>20</v>
      </c>
    </row>
    <row r="38" s="119" customFormat="1" ht="22.8" customHeight="1" spans="1:11">
      <c r="A38" s="111" t="s">
        <v>225</v>
      </c>
      <c r="B38" s="111"/>
      <c r="C38" s="111"/>
      <c r="D38" s="120" t="s">
        <v>225</v>
      </c>
      <c r="E38" s="120" t="s">
        <v>179</v>
      </c>
      <c r="F38" s="99">
        <v>119.363784</v>
      </c>
      <c r="G38" s="99">
        <v>119.363784</v>
      </c>
      <c r="H38" s="99">
        <v>119.363784</v>
      </c>
      <c r="I38" s="99"/>
      <c r="J38" s="99"/>
      <c r="K38" s="99"/>
    </row>
    <row r="39" s="119" customFormat="1" ht="22.8" customHeight="1" spans="1:11">
      <c r="A39" s="111" t="s">
        <v>225</v>
      </c>
      <c r="B39" s="111" t="s">
        <v>180</v>
      </c>
      <c r="C39" s="111"/>
      <c r="D39" s="120" t="s">
        <v>181</v>
      </c>
      <c r="E39" s="120" t="s">
        <v>182</v>
      </c>
      <c r="F39" s="99">
        <v>93.876192</v>
      </c>
      <c r="G39" s="99">
        <v>93.876192</v>
      </c>
      <c r="H39" s="99">
        <v>93.876192</v>
      </c>
      <c r="I39" s="99"/>
      <c r="J39" s="99"/>
      <c r="K39" s="99"/>
    </row>
    <row r="40" s="119" customFormat="1" ht="22.8" customHeight="1" spans="1:11">
      <c r="A40" s="112" t="s">
        <v>225</v>
      </c>
      <c r="B40" s="112" t="s">
        <v>180</v>
      </c>
      <c r="C40" s="112" t="s">
        <v>180</v>
      </c>
      <c r="D40" s="113" t="s">
        <v>183</v>
      </c>
      <c r="E40" s="113" t="s">
        <v>184</v>
      </c>
      <c r="F40" s="99">
        <v>62.584128</v>
      </c>
      <c r="G40" s="99">
        <v>62.584128</v>
      </c>
      <c r="H40" s="102">
        <v>62.584128</v>
      </c>
      <c r="I40" s="102"/>
      <c r="J40" s="102"/>
      <c r="K40" s="102"/>
    </row>
    <row r="41" s="119" customFormat="1" ht="22.8" customHeight="1" spans="1:11">
      <c r="A41" s="112" t="s">
        <v>225</v>
      </c>
      <c r="B41" s="112" t="s">
        <v>180</v>
      </c>
      <c r="C41" s="112" t="s">
        <v>185</v>
      </c>
      <c r="D41" s="113" t="s">
        <v>186</v>
      </c>
      <c r="E41" s="113" t="s">
        <v>187</v>
      </c>
      <c r="F41" s="99">
        <v>31.292064</v>
      </c>
      <c r="G41" s="99">
        <v>31.292064</v>
      </c>
      <c r="H41" s="102">
        <v>31.292064</v>
      </c>
      <c r="I41" s="102"/>
      <c r="J41" s="102"/>
      <c r="K41" s="102"/>
    </row>
    <row r="42" s="119" customFormat="1" ht="22.8" customHeight="1" spans="1:11">
      <c r="A42" s="111" t="s">
        <v>225</v>
      </c>
      <c r="B42" s="111" t="s">
        <v>226</v>
      </c>
      <c r="C42" s="111"/>
      <c r="D42" s="120" t="s">
        <v>192</v>
      </c>
      <c r="E42" s="120" t="s">
        <v>193</v>
      </c>
      <c r="F42" s="99">
        <v>25.487592</v>
      </c>
      <c r="G42" s="99">
        <v>25.487592</v>
      </c>
      <c r="H42" s="99">
        <v>25.487592</v>
      </c>
      <c r="I42" s="99"/>
      <c r="J42" s="99"/>
      <c r="K42" s="99"/>
    </row>
    <row r="43" s="119" customFormat="1" ht="22.8" customHeight="1" spans="1:11">
      <c r="A43" s="112" t="s">
        <v>225</v>
      </c>
      <c r="B43" s="112" t="s">
        <v>226</v>
      </c>
      <c r="C43" s="112" t="s">
        <v>226</v>
      </c>
      <c r="D43" s="113" t="s">
        <v>194</v>
      </c>
      <c r="E43" s="113" t="s">
        <v>195</v>
      </c>
      <c r="F43" s="99">
        <v>25.487592</v>
      </c>
      <c r="G43" s="99">
        <v>25.487592</v>
      </c>
      <c r="H43" s="102">
        <v>25.487592</v>
      </c>
      <c r="I43" s="102"/>
      <c r="J43" s="102"/>
      <c r="K43" s="102"/>
    </row>
    <row r="44" s="119" customFormat="1" ht="22.8" customHeight="1" spans="1:11">
      <c r="A44" s="111" t="s">
        <v>227</v>
      </c>
      <c r="B44" s="111"/>
      <c r="C44" s="111"/>
      <c r="D44" s="120" t="s">
        <v>227</v>
      </c>
      <c r="E44" s="120" t="s">
        <v>196</v>
      </c>
      <c r="F44" s="99">
        <v>33.247818</v>
      </c>
      <c r="G44" s="99">
        <v>33.247818</v>
      </c>
      <c r="H44" s="99">
        <v>33.247818</v>
      </c>
      <c r="I44" s="99"/>
      <c r="J44" s="99"/>
      <c r="K44" s="99"/>
    </row>
    <row r="45" s="119" customFormat="1" ht="22.8" customHeight="1" spans="1:11">
      <c r="A45" s="111" t="s">
        <v>227</v>
      </c>
      <c r="B45" s="111" t="s">
        <v>228</v>
      </c>
      <c r="C45" s="111"/>
      <c r="D45" s="120" t="s">
        <v>197</v>
      </c>
      <c r="E45" s="120" t="s">
        <v>198</v>
      </c>
      <c r="F45" s="99">
        <v>33.247818</v>
      </c>
      <c r="G45" s="99">
        <v>33.247818</v>
      </c>
      <c r="H45" s="99">
        <v>33.247818</v>
      </c>
      <c r="I45" s="99"/>
      <c r="J45" s="99"/>
      <c r="K45" s="99"/>
    </row>
    <row r="46" s="119" customFormat="1" ht="22.8" customHeight="1" spans="1:11">
      <c r="A46" s="112" t="s">
        <v>227</v>
      </c>
      <c r="B46" s="112" t="s">
        <v>228</v>
      </c>
      <c r="C46" s="112" t="s">
        <v>215</v>
      </c>
      <c r="D46" s="112">
        <v>2101102</v>
      </c>
      <c r="E46" s="113" t="s">
        <v>229</v>
      </c>
      <c r="F46" s="99">
        <v>33.247818</v>
      </c>
      <c r="G46" s="99">
        <v>33.247818</v>
      </c>
      <c r="H46" s="102">
        <v>33.247818</v>
      </c>
      <c r="I46" s="102"/>
      <c r="J46" s="102"/>
      <c r="K46" s="102"/>
    </row>
    <row r="47" s="119" customFormat="1" ht="22.8" customHeight="1" spans="1:11">
      <c r="A47" s="111" t="s">
        <v>230</v>
      </c>
      <c r="B47" s="111"/>
      <c r="C47" s="111"/>
      <c r="D47" s="120" t="s">
        <v>230</v>
      </c>
      <c r="E47" s="120" t="s">
        <v>220</v>
      </c>
      <c r="F47" s="99">
        <v>46.938096</v>
      </c>
      <c r="G47" s="99">
        <v>46.938096</v>
      </c>
      <c r="H47" s="99">
        <v>46.938096</v>
      </c>
      <c r="I47" s="99"/>
      <c r="J47" s="99"/>
      <c r="K47" s="99"/>
    </row>
    <row r="48" s="119" customFormat="1" ht="22.8" customHeight="1" spans="1:11">
      <c r="A48" s="111" t="s">
        <v>230</v>
      </c>
      <c r="B48" s="111" t="s">
        <v>215</v>
      </c>
      <c r="C48" s="111"/>
      <c r="D48" s="120" t="s">
        <v>221</v>
      </c>
      <c r="E48" s="120" t="s">
        <v>222</v>
      </c>
      <c r="F48" s="99">
        <v>46.938096</v>
      </c>
      <c r="G48" s="99">
        <v>46.938096</v>
      </c>
      <c r="H48" s="99">
        <v>46.938096</v>
      </c>
      <c r="I48" s="99"/>
      <c r="J48" s="99"/>
      <c r="K48" s="99"/>
    </row>
    <row r="49" s="119" customFormat="1" ht="22.8" customHeight="1" spans="1:11">
      <c r="A49" s="112" t="s">
        <v>230</v>
      </c>
      <c r="B49" s="112" t="s">
        <v>215</v>
      </c>
      <c r="C49" s="112" t="s">
        <v>199</v>
      </c>
      <c r="D49" s="113" t="s">
        <v>223</v>
      </c>
      <c r="E49" s="113" t="s">
        <v>224</v>
      </c>
      <c r="F49" s="99">
        <v>46.938096</v>
      </c>
      <c r="G49" s="99">
        <v>46.938096</v>
      </c>
      <c r="H49" s="102">
        <v>46.938096</v>
      </c>
      <c r="I49" s="102"/>
      <c r="J49" s="102"/>
      <c r="K49" s="102"/>
    </row>
    <row r="50" ht="22.9" customHeight="1" spans="1:11">
      <c r="A50" s="101"/>
      <c r="B50" s="101"/>
      <c r="C50" s="101"/>
      <c r="D50" s="100" t="s">
        <v>158</v>
      </c>
      <c r="E50" s="79" t="s">
        <v>159</v>
      </c>
      <c r="F50" s="78">
        <v>350.10107</v>
      </c>
      <c r="G50" s="78">
        <v>350.10107</v>
      </c>
      <c r="H50" s="105">
        <v>299.14517</v>
      </c>
      <c r="I50" s="105">
        <v>0.828</v>
      </c>
      <c r="J50" s="105">
        <v>50.1279</v>
      </c>
      <c r="K50" s="102"/>
    </row>
    <row r="51" ht="22.9" customHeight="1" spans="1:11">
      <c r="A51" s="101" t="s">
        <v>232</v>
      </c>
      <c r="B51" s="101"/>
      <c r="C51" s="101"/>
      <c r="D51" s="98" t="s">
        <v>322</v>
      </c>
      <c r="E51" s="71" t="s">
        <v>233</v>
      </c>
      <c r="F51" s="99">
        <v>127.2636</v>
      </c>
      <c r="G51" s="99">
        <v>127.2636</v>
      </c>
      <c r="H51" s="102">
        <v>127.2636</v>
      </c>
      <c r="I51" s="102"/>
      <c r="J51" s="102"/>
      <c r="K51" s="102"/>
    </row>
    <row r="52" ht="22.9" customHeight="1" spans="1:11">
      <c r="A52" s="101" t="s">
        <v>232</v>
      </c>
      <c r="B52" s="101" t="s">
        <v>199</v>
      </c>
      <c r="C52" s="101"/>
      <c r="D52" s="98" t="s">
        <v>236</v>
      </c>
      <c r="E52" s="71" t="s">
        <v>323</v>
      </c>
      <c r="F52" s="99">
        <v>127.2636</v>
      </c>
      <c r="G52" s="99">
        <v>127.2636</v>
      </c>
      <c r="H52" s="102">
        <v>127.2636</v>
      </c>
      <c r="I52" s="102"/>
      <c r="J52" s="102"/>
      <c r="K52" s="102"/>
    </row>
    <row r="53" ht="22.9" customHeight="1" spans="1:11">
      <c r="A53" s="101" t="s">
        <v>232</v>
      </c>
      <c r="B53" s="101" t="s">
        <v>199</v>
      </c>
      <c r="C53" s="101" t="s">
        <v>199</v>
      </c>
      <c r="D53" s="98" t="s">
        <v>324</v>
      </c>
      <c r="E53" s="71" t="s">
        <v>325</v>
      </c>
      <c r="F53" s="99">
        <v>127.2636</v>
      </c>
      <c r="G53" s="99">
        <v>127.2636</v>
      </c>
      <c r="H53" s="102">
        <v>127.2636</v>
      </c>
      <c r="I53" s="102"/>
      <c r="J53" s="102"/>
      <c r="K53" s="102"/>
    </row>
    <row r="54" ht="22.9" customHeight="1" spans="1:11">
      <c r="A54" s="101" t="s">
        <v>225</v>
      </c>
      <c r="B54" s="101"/>
      <c r="C54" s="101"/>
      <c r="D54" s="98" t="s">
        <v>257</v>
      </c>
      <c r="E54" s="71" t="s">
        <v>238</v>
      </c>
      <c r="F54" s="99">
        <v>51.9014</v>
      </c>
      <c r="G54" s="99">
        <v>51.9014</v>
      </c>
      <c r="H54" s="102">
        <v>51.9014</v>
      </c>
      <c r="I54" s="102"/>
      <c r="J54" s="102"/>
      <c r="K54" s="102"/>
    </row>
    <row r="55" ht="22.9" customHeight="1" spans="1:11">
      <c r="A55" s="101" t="s">
        <v>225</v>
      </c>
      <c r="B55" s="101" t="s">
        <v>180</v>
      </c>
      <c r="C55" s="101"/>
      <c r="D55" s="98" t="s">
        <v>326</v>
      </c>
      <c r="E55" s="71" t="s">
        <v>327</v>
      </c>
      <c r="F55" s="99">
        <v>46.045728</v>
      </c>
      <c r="G55" s="99">
        <v>46.045728</v>
      </c>
      <c r="H55" s="102">
        <v>46.045728</v>
      </c>
      <c r="I55" s="102"/>
      <c r="J55" s="102"/>
      <c r="K55" s="102"/>
    </row>
    <row r="56" ht="22.9" customHeight="1" spans="1:11">
      <c r="A56" s="101" t="s">
        <v>225</v>
      </c>
      <c r="B56" s="101" t="s">
        <v>180</v>
      </c>
      <c r="C56" s="101" t="s">
        <v>180</v>
      </c>
      <c r="D56" s="98" t="s">
        <v>328</v>
      </c>
      <c r="E56" s="71" t="s">
        <v>329</v>
      </c>
      <c r="F56" s="99">
        <v>30.697152</v>
      </c>
      <c r="G56" s="99">
        <v>30.697152</v>
      </c>
      <c r="H56" s="102">
        <v>30.697152</v>
      </c>
      <c r="I56" s="102"/>
      <c r="J56" s="102"/>
      <c r="K56" s="102"/>
    </row>
    <row r="57" ht="22.9" customHeight="1" spans="1:11">
      <c r="A57" s="101" t="s">
        <v>225</v>
      </c>
      <c r="B57" s="101" t="s">
        <v>180</v>
      </c>
      <c r="C57" s="101" t="s">
        <v>185</v>
      </c>
      <c r="D57" s="98" t="s">
        <v>330</v>
      </c>
      <c r="E57" s="71" t="s">
        <v>331</v>
      </c>
      <c r="F57" s="99">
        <v>15.348576</v>
      </c>
      <c r="G57" s="99">
        <v>15.348576</v>
      </c>
      <c r="H57" s="102">
        <v>15.348576</v>
      </c>
      <c r="I57" s="102"/>
      <c r="J57" s="102"/>
      <c r="K57" s="102"/>
    </row>
    <row r="58" ht="22.9" customHeight="1" spans="1:11">
      <c r="A58" s="101" t="s">
        <v>225</v>
      </c>
      <c r="B58" s="101" t="s">
        <v>226</v>
      </c>
      <c r="C58" s="101"/>
      <c r="D58" s="98" t="s">
        <v>332</v>
      </c>
      <c r="E58" s="71" t="s">
        <v>195</v>
      </c>
      <c r="F58" s="99">
        <v>5.855672</v>
      </c>
      <c r="G58" s="99">
        <v>5.855672</v>
      </c>
      <c r="H58" s="102">
        <v>5.855672</v>
      </c>
      <c r="I58" s="102"/>
      <c r="J58" s="102"/>
      <c r="K58" s="102"/>
    </row>
    <row r="59" ht="22.9" customHeight="1" spans="1:11">
      <c r="A59" s="101" t="s">
        <v>225</v>
      </c>
      <c r="B59" s="101" t="s">
        <v>226</v>
      </c>
      <c r="C59" s="101" t="s">
        <v>226</v>
      </c>
      <c r="D59" s="98" t="s">
        <v>333</v>
      </c>
      <c r="E59" s="71" t="s">
        <v>242</v>
      </c>
      <c r="F59" s="99">
        <v>5.855672</v>
      </c>
      <c r="G59" s="99">
        <v>5.855672</v>
      </c>
      <c r="H59" s="102">
        <v>5.855672</v>
      </c>
      <c r="I59" s="102"/>
      <c r="J59" s="102"/>
      <c r="K59" s="102"/>
    </row>
    <row r="60" ht="22.9" customHeight="1" spans="1:11">
      <c r="A60" s="101" t="s">
        <v>227</v>
      </c>
      <c r="B60" s="101"/>
      <c r="C60" s="101"/>
      <c r="D60" s="98" t="s">
        <v>263</v>
      </c>
      <c r="E60" s="71" t="s">
        <v>244</v>
      </c>
      <c r="F60" s="99">
        <v>16.307862</v>
      </c>
      <c r="G60" s="99">
        <v>16.307862</v>
      </c>
      <c r="H60" s="102">
        <v>16.307862</v>
      </c>
      <c r="I60" s="102"/>
      <c r="J60" s="102"/>
      <c r="K60" s="102"/>
    </row>
    <row r="61" ht="22.9" customHeight="1" spans="1:11">
      <c r="A61" s="101" t="s">
        <v>227</v>
      </c>
      <c r="B61" s="101" t="s">
        <v>228</v>
      </c>
      <c r="C61" s="101"/>
      <c r="D61" s="98" t="s">
        <v>334</v>
      </c>
      <c r="E61" s="71" t="s">
        <v>335</v>
      </c>
      <c r="F61" s="99">
        <v>16.307862</v>
      </c>
      <c r="G61" s="99">
        <v>16.307862</v>
      </c>
      <c r="H61" s="102">
        <v>16.307862</v>
      </c>
      <c r="I61" s="102"/>
      <c r="J61" s="102"/>
      <c r="K61" s="102"/>
    </row>
    <row r="62" ht="22.9" customHeight="1" spans="1:11">
      <c r="A62" s="101" t="s">
        <v>227</v>
      </c>
      <c r="B62" s="101" t="s">
        <v>228</v>
      </c>
      <c r="C62" s="112" t="s">
        <v>215</v>
      </c>
      <c r="D62" s="98">
        <v>2101102</v>
      </c>
      <c r="E62" s="71" t="s">
        <v>306</v>
      </c>
      <c r="F62" s="99">
        <v>16.307862</v>
      </c>
      <c r="G62" s="99">
        <v>16.307862</v>
      </c>
      <c r="H62" s="102">
        <v>16.307862</v>
      </c>
      <c r="I62" s="102"/>
      <c r="J62" s="102"/>
      <c r="K62" s="102"/>
    </row>
    <row r="63" ht="22.9" customHeight="1" spans="1:11">
      <c r="A63" s="101" t="s">
        <v>248</v>
      </c>
      <c r="B63" s="101"/>
      <c r="C63" s="101"/>
      <c r="D63" s="98" t="s">
        <v>266</v>
      </c>
      <c r="E63" s="71" t="s">
        <v>249</v>
      </c>
      <c r="F63" s="99">
        <v>131.605344</v>
      </c>
      <c r="G63" s="99">
        <v>131.605344</v>
      </c>
      <c r="H63" s="102">
        <v>80.649444</v>
      </c>
      <c r="I63" s="102">
        <v>0.828</v>
      </c>
      <c r="J63" s="102">
        <v>50.1279</v>
      </c>
      <c r="K63" s="102"/>
    </row>
    <row r="64" ht="22.9" customHeight="1" spans="1:11">
      <c r="A64" s="101" t="s">
        <v>248</v>
      </c>
      <c r="B64" s="101" t="s">
        <v>199</v>
      </c>
      <c r="C64" s="101"/>
      <c r="D64" s="98" t="s">
        <v>336</v>
      </c>
      <c r="E64" s="71" t="s">
        <v>337</v>
      </c>
      <c r="F64" s="99">
        <v>131.605344</v>
      </c>
      <c r="G64" s="99">
        <v>131.605344</v>
      </c>
      <c r="H64" s="102">
        <v>80.649444</v>
      </c>
      <c r="I64" s="102">
        <v>0.828</v>
      </c>
      <c r="J64" s="102">
        <v>50.1279</v>
      </c>
      <c r="K64" s="102"/>
    </row>
    <row r="65" ht="22.9" customHeight="1" spans="1:11">
      <c r="A65" s="101" t="s">
        <v>248</v>
      </c>
      <c r="B65" s="101" t="s">
        <v>199</v>
      </c>
      <c r="C65" s="101" t="s">
        <v>199</v>
      </c>
      <c r="D65" s="98" t="s">
        <v>338</v>
      </c>
      <c r="E65" s="71" t="s">
        <v>325</v>
      </c>
      <c r="F65" s="99">
        <v>131.605344</v>
      </c>
      <c r="G65" s="99">
        <v>131.605344</v>
      </c>
      <c r="H65" s="102">
        <v>80.649444</v>
      </c>
      <c r="I65" s="102">
        <v>0.828</v>
      </c>
      <c r="J65" s="102">
        <v>50.1279</v>
      </c>
      <c r="K65" s="102"/>
    </row>
    <row r="66" ht="22.9" customHeight="1" spans="1:11">
      <c r="A66" s="101" t="s">
        <v>230</v>
      </c>
      <c r="B66" s="101"/>
      <c r="C66" s="101"/>
      <c r="D66" s="98" t="s">
        <v>271</v>
      </c>
      <c r="E66" s="71" t="s">
        <v>253</v>
      </c>
      <c r="F66" s="99">
        <v>23.022864</v>
      </c>
      <c r="G66" s="99">
        <v>23.022864</v>
      </c>
      <c r="H66" s="102">
        <v>23.022864</v>
      </c>
      <c r="I66" s="102"/>
      <c r="J66" s="102"/>
      <c r="K66" s="102"/>
    </row>
    <row r="67" ht="22.9" customHeight="1" spans="1:11">
      <c r="A67" s="101" t="s">
        <v>230</v>
      </c>
      <c r="B67" s="101" t="s">
        <v>215</v>
      </c>
      <c r="C67" s="101"/>
      <c r="D67" s="98" t="s">
        <v>339</v>
      </c>
      <c r="E67" s="71" t="s">
        <v>340</v>
      </c>
      <c r="F67" s="99">
        <v>23.022864</v>
      </c>
      <c r="G67" s="99">
        <v>23.022864</v>
      </c>
      <c r="H67" s="102">
        <v>23.022864</v>
      </c>
      <c r="I67" s="102"/>
      <c r="J67" s="102"/>
      <c r="K67" s="102"/>
    </row>
    <row r="68" ht="22.9" customHeight="1" spans="1:11">
      <c r="A68" s="101" t="s">
        <v>230</v>
      </c>
      <c r="B68" s="101" t="s">
        <v>215</v>
      </c>
      <c r="C68" s="101" t="s">
        <v>199</v>
      </c>
      <c r="D68" s="98" t="s">
        <v>341</v>
      </c>
      <c r="E68" s="71" t="s">
        <v>342</v>
      </c>
      <c r="F68" s="99">
        <v>23.022864</v>
      </c>
      <c r="G68" s="99">
        <v>23.022864</v>
      </c>
      <c r="H68" s="102">
        <v>23.022864</v>
      </c>
      <c r="I68" s="102"/>
      <c r="J68" s="102"/>
      <c r="K68" s="102"/>
    </row>
    <row r="69" ht="22.9" customHeight="1" spans="1:11">
      <c r="A69" s="101"/>
      <c r="B69" s="101"/>
      <c r="C69" s="101"/>
      <c r="D69" s="100" t="s">
        <v>160</v>
      </c>
      <c r="E69" s="79" t="s">
        <v>161</v>
      </c>
      <c r="F69" s="78">
        <v>1047.076238</v>
      </c>
      <c r="G69" s="78">
        <v>1047.076238</v>
      </c>
      <c r="H69" s="105">
        <v>867.521038</v>
      </c>
      <c r="I69" s="105"/>
      <c r="J69" s="105">
        <v>179.5552</v>
      </c>
      <c r="K69" s="102"/>
    </row>
    <row r="70" ht="22.9" customHeight="1" spans="1:11">
      <c r="A70" s="101" t="s">
        <v>225</v>
      </c>
      <c r="B70" s="101"/>
      <c r="C70" s="101"/>
      <c r="D70" s="98" t="s">
        <v>257</v>
      </c>
      <c r="E70" s="71" t="s">
        <v>238</v>
      </c>
      <c r="F70" s="99">
        <v>146.019268</v>
      </c>
      <c r="G70" s="99">
        <v>146.019268</v>
      </c>
      <c r="H70" s="102">
        <v>146.019268</v>
      </c>
      <c r="I70" s="102"/>
      <c r="J70" s="102"/>
      <c r="K70" s="102"/>
    </row>
    <row r="71" ht="22.9" customHeight="1" spans="1:11">
      <c r="A71" s="101" t="s">
        <v>225</v>
      </c>
      <c r="B71" s="101" t="s">
        <v>180</v>
      </c>
      <c r="C71" s="101"/>
      <c r="D71" s="98" t="s">
        <v>326</v>
      </c>
      <c r="E71" s="71" t="s">
        <v>327</v>
      </c>
      <c r="F71" s="99">
        <v>134.323488</v>
      </c>
      <c r="G71" s="99">
        <v>134.323488</v>
      </c>
      <c r="H71" s="102">
        <v>134.323488</v>
      </c>
      <c r="I71" s="102"/>
      <c r="J71" s="102"/>
      <c r="K71" s="102"/>
    </row>
    <row r="72" ht="22.9" customHeight="1" spans="1:11">
      <c r="A72" s="101" t="s">
        <v>225</v>
      </c>
      <c r="B72" s="101" t="s">
        <v>180</v>
      </c>
      <c r="C72" s="101" t="s">
        <v>180</v>
      </c>
      <c r="D72" s="98" t="s">
        <v>328</v>
      </c>
      <c r="E72" s="71" t="s">
        <v>329</v>
      </c>
      <c r="F72" s="99">
        <v>89.548992</v>
      </c>
      <c r="G72" s="99">
        <v>89.548992</v>
      </c>
      <c r="H72" s="102">
        <v>89.548992</v>
      </c>
      <c r="I72" s="102"/>
      <c r="J72" s="102"/>
      <c r="K72" s="102"/>
    </row>
    <row r="73" ht="22.9" customHeight="1" spans="1:11">
      <c r="A73" s="101" t="s">
        <v>225</v>
      </c>
      <c r="B73" s="101" t="s">
        <v>180</v>
      </c>
      <c r="C73" s="101" t="s">
        <v>185</v>
      </c>
      <c r="D73" s="98" t="s">
        <v>330</v>
      </c>
      <c r="E73" s="71" t="s">
        <v>331</v>
      </c>
      <c r="F73" s="99">
        <v>44.774496</v>
      </c>
      <c r="G73" s="99">
        <v>44.774496</v>
      </c>
      <c r="H73" s="102">
        <v>44.774496</v>
      </c>
      <c r="I73" s="102"/>
      <c r="J73" s="102"/>
      <c r="K73" s="102"/>
    </row>
    <row r="74" ht="22.9" customHeight="1" spans="1:11">
      <c r="A74" s="101" t="s">
        <v>225</v>
      </c>
      <c r="B74" s="101" t="s">
        <v>226</v>
      </c>
      <c r="C74" s="101"/>
      <c r="D74" s="98" t="s">
        <v>332</v>
      </c>
      <c r="E74" s="71" t="s">
        <v>195</v>
      </c>
      <c r="F74" s="99">
        <v>11.69578</v>
      </c>
      <c r="G74" s="99">
        <v>11.69578</v>
      </c>
      <c r="H74" s="102">
        <v>11.69578</v>
      </c>
      <c r="I74" s="102"/>
      <c r="J74" s="102"/>
      <c r="K74" s="102"/>
    </row>
    <row r="75" ht="22.9" customHeight="1" spans="1:11">
      <c r="A75" s="101" t="s">
        <v>225</v>
      </c>
      <c r="B75" s="101" t="s">
        <v>226</v>
      </c>
      <c r="C75" s="101" t="s">
        <v>226</v>
      </c>
      <c r="D75" s="98" t="s">
        <v>333</v>
      </c>
      <c r="E75" s="71" t="s">
        <v>242</v>
      </c>
      <c r="F75" s="99">
        <v>11.69578</v>
      </c>
      <c r="G75" s="99">
        <v>11.69578</v>
      </c>
      <c r="H75" s="102">
        <v>11.69578</v>
      </c>
      <c r="I75" s="102"/>
      <c r="J75" s="102"/>
      <c r="K75" s="102"/>
    </row>
    <row r="76" ht="22.9" customHeight="1" spans="1:11">
      <c r="A76" s="101" t="s">
        <v>227</v>
      </c>
      <c r="B76" s="101"/>
      <c r="C76" s="101"/>
      <c r="D76" s="98" t="s">
        <v>263</v>
      </c>
      <c r="E76" s="71" t="s">
        <v>244</v>
      </c>
      <c r="F76" s="99">
        <v>47.572902</v>
      </c>
      <c r="G76" s="99">
        <v>47.572902</v>
      </c>
      <c r="H76" s="102">
        <v>47.572902</v>
      </c>
      <c r="I76" s="102"/>
      <c r="J76" s="102"/>
      <c r="K76" s="102"/>
    </row>
    <row r="77" ht="22.9" customHeight="1" spans="1:11">
      <c r="A77" s="101" t="s">
        <v>227</v>
      </c>
      <c r="B77" s="101" t="s">
        <v>228</v>
      </c>
      <c r="C77" s="101"/>
      <c r="D77" s="98" t="s">
        <v>334</v>
      </c>
      <c r="E77" s="71" t="s">
        <v>335</v>
      </c>
      <c r="F77" s="99">
        <v>47.572902</v>
      </c>
      <c r="G77" s="99">
        <v>47.572902</v>
      </c>
      <c r="H77" s="102">
        <v>47.572902</v>
      </c>
      <c r="I77" s="102"/>
      <c r="J77" s="102"/>
      <c r="K77" s="102"/>
    </row>
    <row r="78" ht="22.9" customHeight="1" spans="1:11">
      <c r="A78" s="101" t="s">
        <v>227</v>
      </c>
      <c r="B78" s="101" t="s">
        <v>228</v>
      </c>
      <c r="C78" s="101" t="s">
        <v>215</v>
      </c>
      <c r="D78" s="98" t="s">
        <v>343</v>
      </c>
      <c r="E78" s="71" t="s">
        <v>306</v>
      </c>
      <c r="F78" s="99">
        <v>47.572902</v>
      </c>
      <c r="G78" s="99">
        <v>47.572902</v>
      </c>
      <c r="H78" s="102">
        <v>47.572902</v>
      </c>
      <c r="I78" s="102"/>
      <c r="J78" s="102"/>
      <c r="K78" s="102"/>
    </row>
    <row r="79" ht="22.9" customHeight="1" spans="1:11">
      <c r="A79" s="101" t="s">
        <v>248</v>
      </c>
      <c r="B79" s="101"/>
      <c r="C79" s="101"/>
      <c r="D79" s="98" t="s">
        <v>266</v>
      </c>
      <c r="E79" s="71" t="s">
        <v>249</v>
      </c>
      <c r="F79" s="99">
        <v>786.322324</v>
      </c>
      <c r="G79" s="99">
        <v>786.322324</v>
      </c>
      <c r="H79" s="102">
        <v>606.767124</v>
      </c>
      <c r="I79" s="102"/>
      <c r="J79" s="102">
        <v>179.5552</v>
      </c>
      <c r="K79" s="102"/>
    </row>
    <row r="80" ht="22.9" customHeight="1" spans="1:11">
      <c r="A80" s="101" t="s">
        <v>248</v>
      </c>
      <c r="B80" s="101" t="s">
        <v>199</v>
      </c>
      <c r="C80" s="101"/>
      <c r="D80" s="98" t="s">
        <v>336</v>
      </c>
      <c r="E80" s="71" t="s">
        <v>337</v>
      </c>
      <c r="F80" s="99">
        <v>786.322324</v>
      </c>
      <c r="G80" s="99">
        <v>786.322324</v>
      </c>
      <c r="H80" s="102">
        <v>606.767124</v>
      </c>
      <c r="I80" s="102"/>
      <c r="J80" s="102">
        <v>179.5552</v>
      </c>
      <c r="K80" s="102"/>
    </row>
    <row r="81" ht="22.9" customHeight="1" spans="1:11">
      <c r="A81" s="101" t="s">
        <v>248</v>
      </c>
      <c r="B81" s="101" t="s">
        <v>199</v>
      </c>
      <c r="C81" s="101" t="s">
        <v>268</v>
      </c>
      <c r="D81" s="98" t="s">
        <v>344</v>
      </c>
      <c r="E81" s="71" t="s">
        <v>345</v>
      </c>
      <c r="F81" s="99">
        <v>786.322324</v>
      </c>
      <c r="G81" s="99">
        <v>786.322324</v>
      </c>
      <c r="H81" s="102">
        <v>606.767124</v>
      </c>
      <c r="I81" s="102"/>
      <c r="J81" s="102">
        <v>179.5552</v>
      </c>
      <c r="K81" s="102"/>
    </row>
    <row r="82" ht="22.9" customHeight="1" spans="1:11">
      <c r="A82" s="101" t="s">
        <v>230</v>
      </c>
      <c r="B82" s="101"/>
      <c r="C82" s="101"/>
      <c r="D82" s="98" t="s">
        <v>271</v>
      </c>
      <c r="E82" s="71" t="s">
        <v>253</v>
      </c>
      <c r="F82" s="99">
        <v>67.161744</v>
      </c>
      <c r="G82" s="99">
        <v>67.161744</v>
      </c>
      <c r="H82" s="102">
        <v>67.161744</v>
      </c>
      <c r="I82" s="102"/>
      <c r="J82" s="102"/>
      <c r="K82" s="102"/>
    </row>
    <row r="83" ht="22.9" customHeight="1" spans="1:11">
      <c r="A83" s="101" t="s">
        <v>230</v>
      </c>
      <c r="B83" s="101" t="s">
        <v>215</v>
      </c>
      <c r="C83" s="101"/>
      <c r="D83" s="98" t="s">
        <v>339</v>
      </c>
      <c r="E83" s="71" t="s">
        <v>340</v>
      </c>
      <c r="F83" s="99">
        <v>67.161744</v>
      </c>
      <c r="G83" s="99">
        <v>67.161744</v>
      </c>
      <c r="H83" s="102">
        <v>67.161744</v>
      </c>
      <c r="I83" s="102"/>
      <c r="J83" s="102"/>
      <c r="K83" s="102"/>
    </row>
    <row r="84" ht="22.9" customHeight="1" spans="1:11">
      <c r="A84" s="101" t="s">
        <v>230</v>
      </c>
      <c r="B84" s="101" t="s">
        <v>215</v>
      </c>
      <c r="C84" s="101" t="s">
        <v>199</v>
      </c>
      <c r="D84" s="98" t="s">
        <v>341</v>
      </c>
      <c r="E84" s="71" t="s">
        <v>342</v>
      </c>
      <c r="F84" s="99">
        <v>67.161744</v>
      </c>
      <c r="G84" s="99">
        <v>67.161744</v>
      </c>
      <c r="H84" s="102">
        <v>67.161744</v>
      </c>
      <c r="I84" s="102"/>
      <c r="J84" s="102"/>
      <c r="K84" s="102"/>
    </row>
    <row r="85" ht="22.9" customHeight="1" spans="1:11">
      <c r="A85" s="101"/>
      <c r="B85" s="101"/>
      <c r="C85" s="101"/>
      <c r="D85" s="100" t="s">
        <v>162</v>
      </c>
      <c r="E85" s="79" t="s">
        <v>163</v>
      </c>
      <c r="F85" s="78">
        <v>317.393325</v>
      </c>
      <c r="G85" s="78">
        <v>184.933325</v>
      </c>
      <c r="H85" s="105">
        <v>155.111425</v>
      </c>
      <c r="I85" s="105"/>
      <c r="J85" s="105">
        <v>29.8219</v>
      </c>
      <c r="K85" s="105">
        <v>132.46</v>
      </c>
    </row>
    <row r="86" ht="22.9" customHeight="1" spans="1:11">
      <c r="A86" s="101" t="s">
        <v>225</v>
      </c>
      <c r="B86" s="101"/>
      <c r="C86" s="101"/>
      <c r="D86" s="98" t="s">
        <v>225</v>
      </c>
      <c r="E86" s="71" t="s">
        <v>179</v>
      </c>
      <c r="F86" s="99">
        <v>25.1031</v>
      </c>
      <c r="G86" s="99">
        <v>25.1031</v>
      </c>
      <c r="H86" s="102">
        <v>25.1031</v>
      </c>
      <c r="I86" s="102"/>
      <c r="J86" s="102"/>
      <c r="K86" s="102"/>
    </row>
    <row r="87" ht="22.9" customHeight="1" spans="1:11">
      <c r="A87" s="101" t="s">
        <v>225</v>
      </c>
      <c r="B87" s="101" t="s">
        <v>180</v>
      </c>
      <c r="C87" s="101"/>
      <c r="D87" s="98" t="s">
        <v>181</v>
      </c>
      <c r="E87" s="71" t="s">
        <v>182</v>
      </c>
      <c r="F87" s="99">
        <v>24.098976</v>
      </c>
      <c r="G87" s="99">
        <v>24.098976</v>
      </c>
      <c r="H87" s="102">
        <v>24.098976</v>
      </c>
      <c r="I87" s="102"/>
      <c r="J87" s="102"/>
      <c r="K87" s="102"/>
    </row>
    <row r="88" ht="22.9" customHeight="1" spans="1:11">
      <c r="A88" s="101" t="s">
        <v>225</v>
      </c>
      <c r="B88" s="101" t="s">
        <v>180</v>
      </c>
      <c r="C88" s="101" t="s">
        <v>180</v>
      </c>
      <c r="D88" s="98" t="s">
        <v>183</v>
      </c>
      <c r="E88" s="71" t="s">
        <v>184</v>
      </c>
      <c r="F88" s="99">
        <v>16.065984</v>
      </c>
      <c r="G88" s="99">
        <v>16.065984</v>
      </c>
      <c r="H88" s="102">
        <v>16.065984</v>
      </c>
      <c r="I88" s="102"/>
      <c r="J88" s="102"/>
      <c r="K88" s="102"/>
    </row>
    <row r="89" ht="22.9" customHeight="1" spans="1:11">
      <c r="A89" s="101" t="s">
        <v>225</v>
      </c>
      <c r="B89" s="101" t="s">
        <v>180</v>
      </c>
      <c r="C89" s="101" t="s">
        <v>185</v>
      </c>
      <c r="D89" s="98" t="s">
        <v>186</v>
      </c>
      <c r="E89" s="71" t="s">
        <v>187</v>
      </c>
      <c r="F89" s="99">
        <v>8.032992</v>
      </c>
      <c r="G89" s="99">
        <v>8.032992</v>
      </c>
      <c r="H89" s="102">
        <v>8.032992</v>
      </c>
      <c r="I89" s="102"/>
      <c r="J89" s="102"/>
      <c r="K89" s="102"/>
    </row>
    <row r="90" ht="22.9" customHeight="1" spans="1:11">
      <c r="A90" s="101" t="s">
        <v>225</v>
      </c>
      <c r="B90" s="101" t="s">
        <v>226</v>
      </c>
      <c r="C90" s="101"/>
      <c r="D90" s="98" t="s">
        <v>192</v>
      </c>
      <c r="E90" s="71" t="s">
        <v>193</v>
      </c>
      <c r="F90" s="99">
        <v>1.004124</v>
      </c>
      <c r="G90" s="99">
        <v>1.004124</v>
      </c>
      <c r="H90" s="102">
        <v>1.004124</v>
      </c>
      <c r="I90" s="102"/>
      <c r="J90" s="102"/>
      <c r="K90" s="102"/>
    </row>
    <row r="91" ht="22.9" customHeight="1" spans="1:11">
      <c r="A91" s="101" t="s">
        <v>225</v>
      </c>
      <c r="B91" s="101" t="s">
        <v>226</v>
      </c>
      <c r="C91" s="101" t="s">
        <v>226</v>
      </c>
      <c r="D91" s="98" t="s">
        <v>194</v>
      </c>
      <c r="E91" s="71" t="s">
        <v>195</v>
      </c>
      <c r="F91" s="99">
        <v>1.004124</v>
      </c>
      <c r="G91" s="99">
        <v>1.004124</v>
      </c>
      <c r="H91" s="102">
        <v>1.004124</v>
      </c>
      <c r="I91" s="102"/>
      <c r="J91" s="102"/>
      <c r="K91" s="102"/>
    </row>
    <row r="92" ht="22.9" customHeight="1" spans="1:11">
      <c r="A92" s="101" t="s">
        <v>227</v>
      </c>
      <c r="B92" s="101"/>
      <c r="C92" s="101"/>
      <c r="D92" s="98" t="s">
        <v>227</v>
      </c>
      <c r="E92" s="71" t="s">
        <v>196</v>
      </c>
      <c r="F92" s="99">
        <v>8.535054</v>
      </c>
      <c r="G92" s="99">
        <v>8.535054</v>
      </c>
      <c r="H92" s="102">
        <v>8.535054</v>
      </c>
      <c r="I92" s="102"/>
      <c r="J92" s="102"/>
      <c r="K92" s="102"/>
    </row>
    <row r="93" ht="22.9" customHeight="1" spans="1:11">
      <c r="A93" s="101" t="s">
        <v>227</v>
      </c>
      <c r="B93" s="101" t="s">
        <v>228</v>
      </c>
      <c r="C93" s="101"/>
      <c r="D93" s="98" t="s">
        <v>197</v>
      </c>
      <c r="E93" s="71" t="s">
        <v>198</v>
      </c>
      <c r="F93" s="99">
        <v>8.535054</v>
      </c>
      <c r="G93" s="99">
        <v>8.535054</v>
      </c>
      <c r="H93" s="102">
        <v>8.535054</v>
      </c>
      <c r="I93" s="102"/>
      <c r="J93" s="102"/>
      <c r="K93" s="102"/>
    </row>
    <row r="94" ht="22.9" customHeight="1" spans="1:11">
      <c r="A94" s="101" t="s">
        <v>227</v>
      </c>
      <c r="B94" s="101" t="s">
        <v>228</v>
      </c>
      <c r="C94" s="101" t="s">
        <v>215</v>
      </c>
      <c r="D94" s="98" t="s">
        <v>246</v>
      </c>
      <c r="E94" s="71" t="s">
        <v>229</v>
      </c>
      <c r="F94" s="99">
        <v>8.535054</v>
      </c>
      <c r="G94" s="99">
        <v>8.535054</v>
      </c>
      <c r="H94" s="102">
        <v>8.535054</v>
      </c>
      <c r="I94" s="102"/>
      <c r="J94" s="102"/>
      <c r="K94" s="102"/>
    </row>
    <row r="95" ht="22.9" customHeight="1" spans="1:11">
      <c r="A95" s="101" t="s">
        <v>248</v>
      </c>
      <c r="B95" s="101"/>
      <c r="C95" s="101"/>
      <c r="D95" s="98" t="s">
        <v>248</v>
      </c>
      <c r="E95" s="71" t="s">
        <v>202</v>
      </c>
      <c r="F95" s="99">
        <v>271.705683</v>
      </c>
      <c r="G95" s="99">
        <v>139.245683</v>
      </c>
      <c r="H95" s="102">
        <v>109.423783</v>
      </c>
      <c r="I95" s="102"/>
      <c r="J95" s="102">
        <v>29.8219</v>
      </c>
      <c r="K95" s="102">
        <v>132.46</v>
      </c>
    </row>
    <row r="96" ht="22.9" customHeight="1" spans="1:11">
      <c r="A96" s="101" t="s">
        <v>248</v>
      </c>
      <c r="B96" s="101" t="s">
        <v>199</v>
      </c>
      <c r="C96" s="101"/>
      <c r="D96" s="98" t="s">
        <v>203</v>
      </c>
      <c r="E96" s="71" t="s">
        <v>204</v>
      </c>
      <c r="F96" s="99">
        <v>271.705683</v>
      </c>
      <c r="G96" s="99">
        <v>139.245683</v>
      </c>
      <c r="H96" s="102">
        <v>109.423783</v>
      </c>
      <c r="I96" s="102"/>
      <c r="J96" s="102">
        <v>29.8219</v>
      </c>
      <c r="K96" s="102">
        <v>132.46</v>
      </c>
    </row>
    <row r="97" ht="22.9" customHeight="1" spans="1:11">
      <c r="A97" s="101" t="s">
        <v>248</v>
      </c>
      <c r="B97" s="101" t="s">
        <v>199</v>
      </c>
      <c r="C97" s="101">
        <v>36</v>
      </c>
      <c r="D97" s="98" t="s">
        <v>274</v>
      </c>
      <c r="E97" s="71" t="s">
        <v>275</v>
      </c>
      <c r="F97" s="99">
        <v>139.245683</v>
      </c>
      <c r="G97" s="99">
        <v>139.245683</v>
      </c>
      <c r="H97" s="102">
        <v>109.423783</v>
      </c>
      <c r="I97" s="102"/>
      <c r="J97" s="102">
        <v>29.8219</v>
      </c>
      <c r="K97" s="102"/>
    </row>
    <row r="98" ht="22.9" customHeight="1" spans="1:11">
      <c r="A98" s="101">
        <v>214</v>
      </c>
      <c r="B98" s="101" t="s">
        <v>199</v>
      </c>
      <c r="C98" s="101">
        <v>28</v>
      </c>
      <c r="D98" s="98" t="s">
        <v>276</v>
      </c>
      <c r="E98" s="71" t="s">
        <v>277</v>
      </c>
      <c r="F98" s="99">
        <v>5</v>
      </c>
      <c r="G98" s="99"/>
      <c r="H98" s="102"/>
      <c r="I98" s="102"/>
      <c r="J98" s="102"/>
      <c r="K98" s="102">
        <v>5</v>
      </c>
    </row>
    <row r="99" ht="22.9" customHeight="1" spans="1:11">
      <c r="A99" s="101" t="s">
        <v>248</v>
      </c>
      <c r="B99" s="101" t="s">
        <v>199</v>
      </c>
      <c r="C99" s="101">
        <v>99</v>
      </c>
      <c r="D99" s="98" t="s">
        <v>213</v>
      </c>
      <c r="E99" s="71" t="s">
        <v>214</v>
      </c>
      <c r="F99" s="99">
        <v>127.46</v>
      </c>
      <c r="G99" s="99"/>
      <c r="H99" s="102"/>
      <c r="I99" s="102"/>
      <c r="J99" s="102"/>
      <c r="K99" s="102">
        <v>127.46</v>
      </c>
    </row>
    <row r="100" ht="22.9" customHeight="1" spans="1:11">
      <c r="A100" s="101" t="s">
        <v>230</v>
      </c>
      <c r="B100" s="101"/>
      <c r="C100" s="101"/>
      <c r="D100" s="98" t="s">
        <v>230</v>
      </c>
      <c r="E100" s="71" t="s">
        <v>220</v>
      </c>
      <c r="F100" s="99">
        <v>12.049488</v>
      </c>
      <c r="G100" s="99">
        <v>12.049488</v>
      </c>
      <c r="H100" s="102">
        <v>12.049488</v>
      </c>
      <c r="I100" s="102"/>
      <c r="J100" s="102"/>
      <c r="K100" s="102"/>
    </row>
    <row r="101" ht="22.9" customHeight="1" spans="1:11">
      <c r="A101" s="101" t="s">
        <v>230</v>
      </c>
      <c r="B101" s="101" t="s">
        <v>215</v>
      </c>
      <c r="C101" s="101"/>
      <c r="D101" s="98" t="s">
        <v>221</v>
      </c>
      <c r="E101" s="71" t="s">
        <v>222</v>
      </c>
      <c r="F101" s="99">
        <v>12.049488</v>
      </c>
      <c r="G101" s="99">
        <v>12.049488</v>
      </c>
      <c r="H101" s="102">
        <v>12.049488</v>
      </c>
      <c r="I101" s="102"/>
      <c r="J101" s="102"/>
      <c r="K101" s="102"/>
    </row>
    <row r="102" ht="22.9" customHeight="1" spans="1:11">
      <c r="A102" s="101" t="s">
        <v>230</v>
      </c>
      <c r="B102" s="101" t="s">
        <v>215</v>
      </c>
      <c r="C102" s="101" t="s">
        <v>199</v>
      </c>
      <c r="D102" s="98" t="s">
        <v>223</v>
      </c>
      <c r="E102" s="71" t="s">
        <v>224</v>
      </c>
      <c r="F102" s="99">
        <v>12.049488</v>
      </c>
      <c r="G102" s="99">
        <v>12.049488</v>
      </c>
      <c r="H102" s="102">
        <v>12.049488</v>
      </c>
      <c r="I102" s="102"/>
      <c r="J102" s="102"/>
      <c r="K102" s="102"/>
    </row>
    <row r="103" ht="22.9" customHeight="1" spans="1:11">
      <c r="A103" s="101"/>
      <c r="B103" s="101"/>
      <c r="C103" s="101"/>
      <c r="D103" s="100" t="s">
        <v>164</v>
      </c>
      <c r="E103" s="79" t="s">
        <v>165</v>
      </c>
      <c r="F103" s="78">
        <v>67.981788</v>
      </c>
      <c r="G103" s="78">
        <v>67.981788</v>
      </c>
      <c r="H103" s="105">
        <v>56.617088</v>
      </c>
      <c r="I103" s="105"/>
      <c r="J103" s="105">
        <v>11.3647</v>
      </c>
      <c r="K103" s="102"/>
    </row>
    <row r="104" ht="22.9" customHeight="1" spans="1:11">
      <c r="A104" s="101" t="s">
        <v>225</v>
      </c>
      <c r="B104" s="101"/>
      <c r="C104" s="101"/>
      <c r="D104" s="98">
        <v>208</v>
      </c>
      <c r="E104" s="71" t="s">
        <v>179</v>
      </c>
      <c r="F104" s="99">
        <v>9.44475</v>
      </c>
      <c r="G104" s="99">
        <v>9.44475</v>
      </c>
      <c r="H104" s="102">
        <v>9.44475</v>
      </c>
      <c r="I104" s="102"/>
      <c r="J104" s="102"/>
      <c r="K104" s="102"/>
    </row>
    <row r="105" ht="22.9" customHeight="1" spans="1:11">
      <c r="A105" s="101" t="s">
        <v>225</v>
      </c>
      <c r="B105" s="101" t="s">
        <v>180</v>
      </c>
      <c r="C105" s="101"/>
      <c r="D105" s="98">
        <v>20805</v>
      </c>
      <c r="E105" s="71" t="s">
        <v>182</v>
      </c>
      <c r="F105" s="99">
        <v>8.82</v>
      </c>
      <c r="G105" s="99">
        <v>8.82</v>
      </c>
      <c r="H105" s="102">
        <v>8.82</v>
      </c>
      <c r="I105" s="102"/>
      <c r="J105" s="102"/>
      <c r="K105" s="102"/>
    </row>
    <row r="106" ht="22.9" customHeight="1" spans="1:11">
      <c r="A106" s="101" t="s">
        <v>225</v>
      </c>
      <c r="B106" s="101" t="s">
        <v>180</v>
      </c>
      <c r="C106" s="101" t="s">
        <v>180</v>
      </c>
      <c r="D106" s="98">
        <v>2080505</v>
      </c>
      <c r="E106" s="71" t="s">
        <v>184</v>
      </c>
      <c r="F106" s="99">
        <v>5.88</v>
      </c>
      <c r="G106" s="99">
        <v>5.88</v>
      </c>
      <c r="H106" s="102">
        <v>5.88</v>
      </c>
      <c r="I106" s="102"/>
      <c r="J106" s="102"/>
      <c r="K106" s="102"/>
    </row>
    <row r="107" ht="22.9" customHeight="1" spans="1:11">
      <c r="A107" s="101" t="s">
        <v>225</v>
      </c>
      <c r="B107" s="101" t="s">
        <v>180</v>
      </c>
      <c r="C107" s="101" t="s">
        <v>185</v>
      </c>
      <c r="D107" s="98">
        <v>2080506</v>
      </c>
      <c r="E107" s="71" t="s">
        <v>187</v>
      </c>
      <c r="F107" s="99">
        <v>2.94</v>
      </c>
      <c r="G107" s="99">
        <v>2.94</v>
      </c>
      <c r="H107" s="102">
        <v>2.94</v>
      </c>
      <c r="I107" s="102"/>
      <c r="J107" s="102"/>
      <c r="K107" s="102"/>
    </row>
    <row r="108" ht="22.9" customHeight="1" spans="1:11">
      <c r="A108" s="101" t="s">
        <v>225</v>
      </c>
      <c r="B108" s="101" t="s">
        <v>226</v>
      </c>
      <c r="C108" s="101"/>
      <c r="D108" s="98">
        <v>20899</v>
      </c>
      <c r="E108" s="71" t="s">
        <v>193</v>
      </c>
      <c r="F108" s="99">
        <v>0.62475</v>
      </c>
      <c r="G108" s="99">
        <v>0.62475</v>
      </c>
      <c r="H108" s="102">
        <v>0.62475</v>
      </c>
      <c r="I108" s="102"/>
      <c r="J108" s="102"/>
      <c r="K108" s="102"/>
    </row>
    <row r="109" ht="22.9" customHeight="1" spans="1:11">
      <c r="A109" s="101" t="s">
        <v>225</v>
      </c>
      <c r="B109" s="101" t="s">
        <v>226</v>
      </c>
      <c r="C109" s="101" t="s">
        <v>226</v>
      </c>
      <c r="D109" s="98">
        <v>2089999</v>
      </c>
      <c r="E109" s="71" t="s">
        <v>195</v>
      </c>
      <c r="F109" s="99">
        <v>0.62475</v>
      </c>
      <c r="G109" s="99">
        <v>0.62475</v>
      </c>
      <c r="H109" s="102">
        <v>0.62475</v>
      </c>
      <c r="I109" s="102"/>
      <c r="J109" s="102"/>
      <c r="K109" s="102"/>
    </row>
    <row r="110" ht="22.9" customHeight="1" spans="1:11">
      <c r="A110" s="101" t="s">
        <v>227</v>
      </c>
      <c r="B110" s="101"/>
      <c r="C110" s="101"/>
      <c r="D110" s="98">
        <v>210</v>
      </c>
      <c r="E110" s="71" t="s">
        <v>196</v>
      </c>
      <c r="F110" s="99">
        <v>3.12375</v>
      </c>
      <c r="G110" s="99">
        <v>3.12375</v>
      </c>
      <c r="H110" s="102">
        <v>3.12375</v>
      </c>
      <c r="I110" s="102"/>
      <c r="J110" s="102"/>
      <c r="K110" s="102"/>
    </row>
    <row r="111" ht="22.9" customHeight="1" spans="1:11">
      <c r="A111" s="101" t="s">
        <v>227</v>
      </c>
      <c r="B111" s="101" t="s">
        <v>228</v>
      </c>
      <c r="C111" s="101"/>
      <c r="D111" s="98">
        <v>21011</v>
      </c>
      <c r="E111" s="71" t="s">
        <v>198</v>
      </c>
      <c r="F111" s="99">
        <v>3.12375</v>
      </c>
      <c r="G111" s="99">
        <v>3.12375</v>
      </c>
      <c r="H111" s="102">
        <v>3.12375</v>
      </c>
      <c r="I111" s="102"/>
      <c r="J111" s="102"/>
      <c r="K111" s="102"/>
    </row>
    <row r="112" ht="22.9" customHeight="1" spans="1:11">
      <c r="A112" s="101" t="s">
        <v>227</v>
      </c>
      <c r="B112" s="101" t="s">
        <v>228</v>
      </c>
      <c r="C112" s="112" t="s">
        <v>215</v>
      </c>
      <c r="D112" s="121">
        <v>2101102</v>
      </c>
      <c r="E112" s="71" t="s">
        <v>229</v>
      </c>
      <c r="F112" s="99">
        <v>3.12375</v>
      </c>
      <c r="G112" s="99">
        <v>3.12375</v>
      </c>
      <c r="H112" s="102">
        <v>3.12375</v>
      </c>
      <c r="I112" s="102"/>
      <c r="J112" s="102"/>
      <c r="K112" s="102"/>
    </row>
    <row r="113" ht="22.9" customHeight="1" spans="1:11">
      <c r="A113" s="101" t="s">
        <v>248</v>
      </c>
      <c r="B113" s="101"/>
      <c r="C113" s="101"/>
      <c r="D113" s="98">
        <v>214</v>
      </c>
      <c r="E113" s="71" t="s">
        <v>202</v>
      </c>
      <c r="F113" s="99">
        <v>51.003288</v>
      </c>
      <c r="G113" s="99">
        <v>51.003288</v>
      </c>
      <c r="H113" s="102">
        <v>39.638588</v>
      </c>
      <c r="I113" s="102"/>
      <c r="J113" s="102">
        <v>11.3647</v>
      </c>
      <c r="K113" s="102"/>
    </row>
    <row r="114" ht="22.9" customHeight="1" spans="1:11">
      <c r="A114" s="101" t="s">
        <v>248</v>
      </c>
      <c r="B114" s="101" t="s">
        <v>199</v>
      </c>
      <c r="C114" s="101"/>
      <c r="D114" s="98">
        <v>21401</v>
      </c>
      <c r="E114" s="71" t="s">
        <v>204</v>
      </c>
      <c r="F114" s="99">
        <v>51.003288</v>
      </c>
      <c r="G114" s="99">
        <v>51.003288</v>
      </c>
      <c r="H114" s="102">
        <v>39.638588</v>
      </c>
      <c r="I114" s="102"/>
      <c r="J114" s="102">
        <v>11.3647</v>
      </c>
      <c r="K114" s="102"/>
    </row>
    <row r="115" ht="22.9" customHeight="1" spans="1:11">
      <c r="A115" s="101" t="s">
        <v>248</v>
      </c>
      <c r="B115" s="101" t="s">
        <v>199</v>
      </c>
      <c r="C115" s="101">
        <v>99</v>
      </c>
      <c r="D115" s="98">
        <v>2140199</v>
      </c>
      <c r="E115" s="71" t="s">
        <v>214</v>
      </c>
      <c r="F115" s="99">
        <v>51.003288</v>
      </c>
      <c r="G115" s="99">
        <v>51.003288</v>
      </c>
      <c r="H115" s="102">
        <v>39.638588</v>
      </c>
      <c r="I115" s="102"/>
      <c r="J115" s="102">
        <v>11.3647</v>
      </c>
      <c r="K115" s="102"/>
    </row>
    <row r="116" ht="22.9" customHeight="1" spans="1:11">
      <c r="A116" s="101" t="s">
        <v>230</v>
      </c>
      <c r="B116" s="101"/>
      <c r="C116" s="101"/>
      <c r="D116" s="98">
        <v>221</v>
      </c>
      <c r="E116" s="71" t="s">
        <v>220</v>
      </c>
      <c r="F116" s="99">
        <v>4.41</v>
      </c>
      <c r="G116" s="99">
        <v>4.41</v>
      </c>
      <c r="H116" s="102">
        <v>4.41</v>
      </c>
      <c r="I116" s="102"/>
      <c r="J116" s="102"/>
      <c r="K116" s="102"/>
    </row>
    <row r="117" ht="22.9" customHeight="1" spans="1:11">
      <c r="A117" s="101" t="s">
        <v>230</v>
      </c>
      <c r="B117" s="101" t="s">
        <v>215</v>
      </c>
      <c r="C117" s="101"/>
      <c r="D117" s="98">
        <v>22102</v>
      </c>
      <c r="E117" s="71" t="s">
        <v>222</v>
      </c>
      <c r="F117" s="99">
        <v>4.41</v>
      </c>
      <c r="G117" s="99">
        <v>4.41</v>
      </c>
      <c r="H117" s="102">
        <v>4.41</v>
      </c>
      <c r="I117" s="102"/>
      <c r="J117" s="102"/>
      <c r="K117" s="102"/>
    </row>
    <row r="118" ht="22.9" customHeight="1" spans="1:11">
      <c r="A118" s="101" t="s">
        <v>230</v>
      </c>
      <c r="B118" s="101" t="s">
        <v>215</v>
      </c>
      <c r="C118" s="101" t="s">
        <v>199</v>
      </c>
      <c r="D118" s="98">
        <v>2210201</v>
      </c>
      <c r="E118" s="71" t="s">
        <v>224</v>
      </c>
      <c r="F118" s="99">
        <v>4.41</v>
      </c>
      <c r="G118" s="99">
        <v>4.41</v>
      </c>
      <c r="H118" s="102">
        <v>4.41</v>
      </c>
      <c r="I118" s="102"/>
      <c r="J118" s="102"/>
      <c r="K118" s="102"/>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4支出预算分类汇总表(政府预算)</vt:lpstr>
      <vt:lpstr>5支出预算分类汇总表（部门预算）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小蜜蜂</cp:lastModifiedBy>
  <dcterms:created xsi:type="dcterms:W3CDTF">2024-01-03T20:57:00Z</dcterms:created>
  <dcterms:modified xsi:type="dcterms:W3CDTF">2024-07-19T08:42:01Z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4641F65B0D454CE09F3E5AB5477B2A8F_13</vt:lpwstr>
  </property>
  <property fmtid="{D5CDD505-2E9C-101B-9397-08002B2CF9AE}" pid="3" name="KSOProductBuildVer">
    <vt:lpwstr>2052-12.1.0.17147</vt:lpwstr>
  </property>
</Properties>
</file>