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85" firstSheet="2" activeTab="10"/>
  </bookViews>
  <sheets>
    <sheet name="封面" sheetId="1" r:id="rId1"/>
    <sheet name="目录" sheetId="2" r:id="rId2"/>
    <sheet name="1收支总表" sheetId="3" r:id="rId3"/>
    <sheet name="2收入总表" sheetId="4" r:id="rId4"/>
    <sheet name="3支出总表" sheetId="5" r:id="rId5"/>
    <sheet name="4支出预算分类汇总表(政府预算)" sheetId="6" r:id="rId6"/>
    <sheet name="5支出预算分类汇总表（部门预算）"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预算支出表" sheetId="18" r:id="rId18"/>
    <sheet name="17政府性基金预算支出分类汇总表(政府预算)" sheetId="19" r:id="rId19"/>
    <sheet name="18政府性基金预算支出分类汇总表（部门预算）" sheetId="20" r:id="rId20"/>
    <sheet name="19国有资本经营预算支出表" sheetId="21" r:id="rId21"/>
    <sheet name="20财政专户管理资金预算支出表" sheetId="22" r:id="rId22"/>
    <sheet name="21专项资金预算汇总表" sheetId="23" r:id="rId23"/>
    <sheet name="22项目支出绩效目标表" sheetId="24" r:id="rId24"/>
    <sheet name="23整体支出绩效目标表" sheetId="25" r:id="rId25"/>
    <sheet name="24政府采购预算表" sheetId="26" r:id="rId26"/>
  </sheets>
  <externalReferences>
    <externalReference r:id="rId2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<sst xmlns="http://schemas.openxmlformats.org/spreadsheetml/2006/main" count="7464" uniqueCount="1274">
  <si>
    <t>2023年部门预算公开表</t>
  </si>
  <si>
    <t>单位编码：</t>
  </si>
  <si>
    <t>410001,410002,410003,410004,410005,410006,410007,410008</t>
  </si>
  <si>
    <t>单位名称：</t>
  </si>
  <si>
    <t>汨罗市城市管理和综合执法局本级,汨罗市城市管理综合行政执法大队,汨罗市园林绿化服务中心,汨罗市燃气事务中心,汨罗市城市公用事业服务中心,汨罗市城市路灯服务中心,汨罗市市容环境卫生服务中心,汨罗市城市公园管理服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</si>
  <si>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</si>
  <si>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</si>
  <si>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</si>
  <si>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</si>
  <si>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</si>
  <si>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</si>
  <si>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</si>
  <si>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</si>
  <si>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</si>
  <si>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</si>
  <si>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</si>
  <si>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</si>
  <si>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</si>
  <si>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</si>
  <si>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</si>
  <si>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</si>
  <si>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</si>
  <si>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</si>
  <si>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</si>
  <si>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</si>
  <si>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</si>
  <si>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</si>
  <si>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</si>
  <si>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</si>
  <si>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</si>
  <si>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</si>
  <si>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</si>
  <si>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单位：410_汨罗市城市管理和综合执法局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</si>
  <si>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</si>
  <si>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</si>
  <si>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</si>
  <si>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</si>
  <si>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</si>
  <si>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</si>
  <si>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</si>
  <si>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</si>
  <si>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</si>
  <si>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</si>
  <si>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</si>
  <si>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</si>
  <si>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</si>
  <si>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</si>
  <si>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</si>
  <si>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</si>
  <si>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</si>
  <si>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</si>
  <si>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</si>
  <si>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</si>
  <si>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</si>
  <si>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</si>
  <si>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</si>
  <si>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</si>
  <si>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</si>
  <si>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</si>
  <si>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</si>
  <si>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</si>
  <si>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</si>
  <si>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</si>
  <si>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</si>
  <si>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</si>
  <si>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</si>
  <si>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</si>
  <si>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</si>
  <si>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</si>
  <si>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</si>
  <si>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</si>
  <si>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</si>
  <si>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</si>
  <si>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</si>
  <si>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</si>
  <si>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</si>
  <si>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</si>
  <si>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</si>
  <si>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</si>
  <si>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</si>
  <si>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</si>
  <si>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</si>
  <si>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</si>
  <si>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</si>
  <si>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</si>
  <si>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</si>
  <si>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</si>
  <si>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</si>
  <si>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</si>
  <si>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</si>
  <si>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</si>
  <si>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</si>
  <si>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</si>
  <si>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</si>
  <si>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</si>
  <si>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</si>
  <si>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</si>
  <si>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</si>
  <si>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</si>
  <si>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</si>
  <si>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</si>
  <si>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</si>
  <si>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</si>
  <si>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</si>
  <si>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</si>
  <si>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</si>
  <si>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</si>
  <si>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</si>
  <si>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</si>
  <si>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</si>
  <si>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</si>
  <si>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</si>
  <si>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</si>
  <si>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</si>
  <si>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</si>
  <si>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</si>
  <si>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</si>
  <si>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</si>
  <si>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</si>
  <si>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</si>
  <si>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</si>
  <si>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</si>
  <si>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</si>
  <si>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</si>
  <si>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</si>
  <si>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</si>
  <si>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</si>
  <si>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</si>
  <si>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</si>
  <si>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</si>
  <si>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</si>
  <si>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</si>
  <si>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</si>
  <si>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</si>
  <si>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</si>
  <si>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</si>
  <si>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</si>
  <si>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</si>
  <si>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</si>
  <si>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</si>
  <si>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</si>
  <si>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</si>
  <si>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</si>
  <si>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</si>
  <si>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</si>
  <si>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</si>
  <si>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</si>
  <si>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</si>
  <si>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</si>
  <si>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</si>
  <si>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</si>
  <si>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</si>
  <si>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</si>
  <si>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</si>
  <si>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</si>
  <si>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410</t>
  </si>
  <si>
    <t>汨罗市城市管理和综合执法局</t>
  </si>
  <si>
    <t xml:space="preserve">  410001</t>
  </si>
  <si>
    <t xml:space="preserve">  汨罗市城市管理和综合执法局本级</t>
  </si>
  <si>
    <t xml:space="preserve">  410002</t>
  </si>
  <si>
    <t xml:space="preserve">  汨罗市城市管理综合行政执法大队</t>
  </si>
  <si>
    <t xml:space="preserve">  410003</t>
  </si>
  <si>
    <t xml:space="preserve">  汨罗市园林绿化服务中心</t>
  </si>
  <si>
    <t xml:space="preserve">  410004</t>
  </si>
  <si>
    <t xml:space="preserve">  汨罗市燃气事务中心</t>
  </si>
  <si>
    <t xml:space="preserve">  410005</t>
  </si>
  <si>
    <t xml:space="preserve">  汨罗市城市公用事业服务中心</t>
  </si>
  <si>
    <t xml:space="preserve">  410006</t>
  </si>
  <si>
    <t xml:space="preserve">  汨罗市城市路灯服务中心</t>
  </si>
  <si>
    <t xml:space="preserve">  410007</t>
  </si>
  <si>
    <t xml:space="preserve">  汨罗市市容环境卫生服务中心</t>
  </si>
  <si>
    <t xml:space="preserve">  410008</t>
  </si>
  <si>
    <t xml:space="preserve">  汨罗市城市公园管理服务中心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</si>
  <si>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</si>
  <si>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</si>
  <si>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</si>
  <si>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</si>
  <si>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</si>
  <si>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</si>
  <si>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</si>
  <si>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</si>
  <si>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</si>
  <si>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</si>
  <si>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</si>
  <si>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</si>
  <si>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汨罗市城市管理和综合执法局本级</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</si>
  <si>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</si>
  <si>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</si>
  <si>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</si>
  <si>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</si>
  <si>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</si>
  <si>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</si>
  <si>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</si>
  <si>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</si>
  <si>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06</t>
  </si>
  <si>
    <t xml:space="preserve">      2080506</t>
  </si>
  <si>
    <t xml:space="preserve">      机关事业单位职业年金缴费支出</t>
  </si>
  <si>
    <t>99</t>
  </si>
  <si>
    <t xml:space="preserve">     20899</t>
  </si>
  <si>
    <t xml:space="preserve">     其他社会保障和就业支出</t>
  </si>
  <si>
    <t xml:space="preserve">      2089999</t>
  </si>
  <si>
    <t xml:space="preserve">      其他社会保障和就业支出</t>
  </si>
  <si>
    <t>210</t>
  </si>
  <si>
    <t xml:space="preserve">   210</t>
  </si>
  <si>
    <t xml:space="preserve">   卫生健康支出</t>
  </si>
  <si>
    <t>11</t>
  </si>
  <si>
    <t xml:space="preserve">     21011</t>
  </si>
  <si>
    <t xml:space="preserve">     行政事业单位医疗</t>
  </si>
  <si>
    <t>01</t>
  </si>
  <si>
    <t xml:space="preserve">      2101101</t>
  </si>
  <si>
    <t xml:space="preserve">      行政单位医疗</t>
  </si>
  <si>
    <t>212</t>
  </si>
  <si>
    <t xml:space="preserve">   212</t>
  </si>
  <si>
    <t xml:space="preserve">   城乡社区支出</t>
  </si>
  <si>
    <t xml:space="preserve">     21201</t>
  </si>
  <si>
    <t xml:space="preserve">     城乡社区管理事务</t>
  </si>
  <si>
    <t xml:space="preserve">      2120101</t>
  </si>
  <si>
    <t xml:space="preserve">      行政运行</t>
  </si>
  <si>
    <t>02</t>
  </si>
  <si>
    <t xml:space="preserve">      2120102</t>
  </si>
  <si>
    <t xml:space="preserve">      一般行政管理事务</t>
  </si>
  <si>
    <t>221</t>
  </si>
  <si>
    <t xml:space="preserve">   221</t>
  </si>
  <si>
    <t xml:space="preserve">   住房保障支出</t>
  </si>
  <si>
    <t xml:space="preserve">     22102</t>
  </si>
  <si>
    <t xml:space="preserve">     住房改革支出</t>
  </si>
  <si>
    <t xml:space="preserve">      2210201</t>
  </si>
  <si>
    <t xml:space="preserve">      住房公积金</t>
  </si>
  <si>
    <t xml:space="preserve"> 汨罗市城市管理综合行政执法大队</t>
  </si>
  <si>
    <t xml:space="preserve">      事业单位医疗</t>
  </si>
  <si>
    <t>04</t>
  </si>
  <si>
    <t xml:space="preserve">      2120104</t>
  </si>
  <si>
    <t xml:space="preserve">      城管执法</t>
  </si>
  <si>
    <t xml:space="preserve"> 汨罗市园林绿化服务中心</t>
  </si>
  <si>
    <t xml:space="preserve">     21205</t>
  </si>
  <si>
    <t xml:space="preserve">     城乡社区环境卫生</t>
  </si>
  <si>
    <t xml:space="preserve">      城乡社区环境卫生</t>
  </si>
  <si>
    <t xml:space="preserve"> 汨罗市燃气事务中心</t>
  </si>
  <si>
    <t xml:space="preserve">      2120199</t>
  </si>
  <si>
    <t xml:space="preserve">      其他城乡社区管理事务支出</t>
  </si>
  <si>
    <t>03</t>
  </si>
  <si>
    <t xml:space="preserve">     城乡社区公共设施</t>
  </si>
  <si>
    <t>其他城乡社区公共设施支出</t>
  </si>
  <si>
    <t xml:space="preserve"> 汨罗市城市公用事业服务中心</t>
  </si>
  <si>
    <t>城乡社区支出</t>
  </si>
  <si>
    <t>21203</t>
  </si>
  <si>
    <t xml:space="preserve">   城乡社区公共设施</t>
  </si>
  <si>
    <t xml:space="preserve">    2120399</t>
  </si>
  <si>
    <t xml:space="preserve">    其他城乡社区公共设施支出</t>
  </si>
  <si>
    <t xml:space="preserve"> 汨罗市城市路灯服务中心</t>
  </si>
  <si>
    <t xml:space="preserve">     21203</t>
  </si>
  <si>
    <t xml:space="preserve">      2120303</t>
  </si>
  <si>
    <t xml:space="preserve">      小城镇基础设施建设</t>
  </si>
  <si>
    <t xml:space="preserve"> 汨罗市市容环境卫生服务中心</t>
  </si>
  <si>
    <t xml:space="preserve">      2120501</t>
  </si>
  <si>
    <t xml:space="preserve"> 汨罗市城市公园管理服务中心</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</si>
  <si>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</si>
  <si>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</si>
  <si>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</si>
  <si>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</si>
  <si>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</si>
  <si>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</si>
  <si>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</si>
  <si>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</si>
  <si>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</si>
  <si>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</si>
  <si>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</si>
  <si>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</si>
  <si>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</si>
  <si>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</si>
  <si>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</si>
  <si>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</si>
  <si>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</si>
  <si>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</si>
  <si>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社会保障和就业支出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</si>
  <si>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</si>
  <si>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</si>
  <si>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</si>
  <si>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</si>
  <si>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</si>
  <si>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</si>
  <si>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行政事业单位医疗</t>
  </si>
  <si>
    <t xml:space="preserve">    事业单位医疗</t>
  </si>
  <si>
    <t xml:space="preserve">  城乡社区管理事务</t>
  </si>
  <si>
    <t xml:space="preserve">    城管执法</t>
  </si>
  <si>
    <t>住房保障支出</t>
  </si>
  <si>
    <t xml:space="preserve">  住房改革支出</t>
  </si>
  <si>
    <t xml:space="preserve">    住房公积金</t>
  </si>
  <si>
    <t xml:space="preserve">   事业单位医疗</t>
  </si>
  <si>
    <t xml:space="preserve">  城乡社区环境卫生</t>
  </si>
  <si>
    <t xml:space="preserve">    城乡社区环境卫生</t>
  </si>
  <si>
    <t xml:space="preserve">    其他城乡社区管理事务支出</t>
  </si>
  <si>
    <t xml:space="preserve">  城乡社区公共设施</t>
  </si>
  <si>
    <t xml:space="preserve">    小城镇基础设施建设</t>
  </si>
  <si>
    <t xml:space="preserve">    城乡社区管理事务</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</si>
  <si>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</si>
  <si>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</si>
  <si>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</si>
  <si>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</si>
  <si>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</si>
  <si>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</si>
  <si>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</si>
  <si>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</si>
  <si>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</si>
  <si>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</si>
  <si>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</si>
  <si>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</si>
  <si>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</si>
  <si>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</si>
  <si>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</si>
  <si>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</si>
  <si>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</si>
  <si>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</si>
  <si>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</si>
  <si>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</si>
  <si>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</si>
  <si>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</si>
  <si>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</si>
  <si>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</si>
  <si>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</si>
  <si>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</si>
  <si>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</si>
  <si>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</si>
  <si>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</si>
  <si>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</si>
  <si>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</si>
  <si>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</si>
  <si>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</si>
  <si>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21011</t>
  </si>
  <si>
    <t xml:space="preserve">    行政事业单位医疗</t>
  </si>
  <si>
    <t xml:space="preserve">     2101101</t>
  </si>
  <si>
    <t xml:space="preserve">     行政单位医疗</t>
  </si>
  <si>
    <t xml:space="preserve">    21201</t>
  </si>
  <si>
    <t xml:space="preserve">     2120101</t>
  </si>
  <si>
    <t xml:space="preserve">     行政运行</t>
  </si>
  <si>
    <t xml:space="preserve">     2120102</t>
  </si>
  <si>
    <t xml:space="preserve">     一般行政管理事务</t>
  </si>
  <si>
    <t xml:space="preserve">    22102</t>
  </si>
  <si>
    <t xml:space="preserve">    住房改革支出</t>
  </si>
  <si>
    <t xml:space="preserve">       住房公积金</t>
  </si>
  <si>
    <t xml:space="preserve">  20805</t>
  </si>
  <si>
    <t xml:space="preserve">    2080505</t>
  </si>
  <si>
    <t xml:space="preserve">    2080506</t>
  </si>
  <si>
    <t xml:space="preserve">  20899</t>
  </si>
  <si>
    <t xml:space="preserve">    2089999</t>
  </si>
  <si>
    <t xml:space="preserve">  21011</t>
  </si>
  <si>
    <t xml:space="preserve">    2101102</t>
  </si>
  <si>
    <t xml:space="preserve">  21201</t>
  </si>
  <si>
    <t xml:space="preserve">    2120104</t>
  </si>
  <si>
    <t xml:space="preserve">  22102</t>
  </si>
  <si>
    <t xml:space="preserve">    2210201</t>
  </si>
  <si>
    <t xml:space="preserve">  21205</t>
  </si>
  <si>
    <t xml:space="preserve">    2120501</t>
  </si>
  <si>
    <t xml:space="preserve">    2120199</t>
  </si>
  <si>
    <t xml:space="preserve">  21203</t>
  </si>
  <si>
    <t xml:space="preserve">    2101101</t>
  </si>
  <si>
    <t xml:space="preserve">    2120303</t>
  </si>
  <si>
    <t xml:space="preserve">  2089999</t>
  </si>
  <si>
    <t xml:space="preserve">    2120101</t>
  </si>
  <si>
    <t>部门公开表08</t>
  </si>
  <si>
    <t>部门预算支出经济分类科目</t>
  </si>
  <si>
    <t>本年一般公共预算基本支出</t>
  </si>
  <si>
    <t>科目代码</t>
  </si>
  <si>
    <t>301</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</si>
  <si>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</si>
  <si>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</si>
  <si>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</si>
  <si>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</si>
  <si>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</si>
  <si>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</si>
  <si>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</si>
  <si>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</si>
  <si>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30102</t>
  </si>
  <si>
    <t xml:space="preserve">  津贴补贴</t>
  </si>
  <si>
    <t xml:space="preserve">  30101</t>
  </si>
  <si>
    <t xml:space="preserve">  基本工资</t>
  </si>
  <si>
    <t xml:space="preserve">  30103</t>
  </si>
  <si>
    <t xml:space="preserve">  奖金</t>
  </si>
  <si>
    <t xml:space="preserve">  30199</t>
  </si>
  <si>
    <t xml:space="preserve">  其他工资福利支出</t>
  </si>
  <si>
    <t xml:space="preserve">  30113</t>
  </si>
  <si>
    <t xml:space="preserve">  住房公积金</t>
  </si>
  <si>
    <t>302</t>
  </si>
  <si>
    <t>商品和服务支出</t>
  </si>
  <si>
    <t xml:space="preserve">  30202</t>
  </si>
  <si>
    <t xml:space="preserve">  印刷费</t>
  </si>
  <si>
    <t xml:space="preserve">  30201</t>
  </si>
  <si>
    <t xml:space="preserve">  办公费</t>
  </si>
  <si>
    <t xml:space="preserve">  30241</t>
  </si>
  <si>
    <t xml:space="preserve">  执收成本</t>
  </si>
  <si>
    <t xml:space="preserve">  30299</t>
  </si>
  <si>
    <t xml:space="preserve">  其他商品和服务支出</t>
  </si>
  <si>
    <t xml:space="preserve">  30239</t>
  </si>
  <si>
    <t xml:space="preserve">  其他交通费用</t>
  </si>
  <si>
    <t xml:space="preserve">  30228</t>
  </si>
  <si>
    <t xml:space="preserve">  工会经费</t>
  </si>
  <si>
    <t xml:space="preserve">  30217</t>
  </si>
  <si>
    <t xml:space="preserve">  公务接待费</t>
  </si>
  <si>
    <t xml:space="preserve">  30215</t>
  </si>
  <si>
    <t xml:space="preserve">  会议费</t>
  </si>
  <si>
    <t xml:space="preserve">  30213</t>
  </si>
  <si>
    <t xml:space="preserve">  维修（护）费</t>
  </si>
  <si>
    <t xml:space="preserve">  30211</t>
  </si>
  <si>
    <t xml:space="preserve">  差旅费</t>
  </si>
  <si>
    <t xml:space="preserve">  30207</t>
  </si>
  <si>
    <t xml:space="preserve">  邮电费</t>
  </si>
  <si>
    <t xml:space="preserve">  30206</t>
  </si>
  <si>
    <t xml:space="preserve">  电费</t>
  </si>
  <si>
    <t xml:space="preserve">  30205</t>
  </si>
  <si>
    <t xml:space="preserve">  水费</t>
  </si>
  <si>
    <t>303</t>
  </si>
  <si>
    <t xml:space="preserve">  30312</t>
  </si>
  <si>
    <t xml:space="preserve">  遗属补助</t>
  </si>
  <si>
    <t>部门公开表09</t>
  </si>
  <si>
    <t>工资奖金津补贴</t>
  </si>
  <si>
    <t>社会保障缴费</t>
  </si>
  <si>
    <t>住房公积金</t>
  </si>
  <si>
    <t>其他工资福利支出</t>
  </si>
  <si>
    <t>其他对事业单位补助</t>
  </si>
  <si>
    <t xml:space="preserve">    410001</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</si>
  <si>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</si>
  <si>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</si>
  <si>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</si>
  <si>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</si>
  <si>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</si>
  <si>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</si>
  <si>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</si>
  <si>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</si>
  <si>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</si>
  <si>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</si>
  <si>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</si>
  <si>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</si>
  <si>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</si>
  <si>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</si>
  <si>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</si>
  <si>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</si>
  <si>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</si>
  <si>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</si>
  <si>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</si>
  <si>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</si>
  <si>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</si>
  <si>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</si>
  <si>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汨罗市市容环境卫生服务中心</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</si>
  <si>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</si>
  <si>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</si>
  <si>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</si>
  <si>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</si>
  <si>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</si>
  <si>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</si>
  <si>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</si>
  <si>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</si>
  <si>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</si>
  <si>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</si>
  <si>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</si>
  <si>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</si>
  <si>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</si>
  <si>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</si>
  <si>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</si>
  <si>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</si>
  <si>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</si>
  <si>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</si>
  <si>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</si>
  <si>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</si>
  <si>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</si>
  <si>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</si>
  <si>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</si>
  <si>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</si>
  <si>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</si>
  <si>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</si>
  <si>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</si>
  <si>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</si>
  <si>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</si>
  <si>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</si>
  <si>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</si>
  <si>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</si>
  <si>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</si>
  <si>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</si>
  <si>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</si>
  <si>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</si>
  <si>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</si>
  <si>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</si>
  <si>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</si>
  <si>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</si>
  <si>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</si>
  <si>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</si>
  <si>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城乡社区公共设施</t>
  </si>
  <si>
    <t>城乡社区环境卫生</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</si>
  <si>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</si>
  <si>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</si>
  <si>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</si>
  <si>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</si>
  <si>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</si>
  <si>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</si>
  <si>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</si>
  <si>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</si>
  <si>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</si>
  <si>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</si>
  <si>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</si>
  <si>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</si>
  <si>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</si>
  <si>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</si>
  <si>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</si>
  <si>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</si>
  <si>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</si>
  <si>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</si>
  <si>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</si>
  <si>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</si>
  <si>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</si>
  <si>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</si>
  <si>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</si>
  <si>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</si>
  <si>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</si>
  <si>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</si>
  <si>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</si>
  <si>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</si>
  <si>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</si>
  <si>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</si>
  <si>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</si>
  <si>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</si>
  <si>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410001</t>
  </si>
  <si>
    <t xml:space="preserve">   办公楼租赁经费</t>
  </si>
  <si>
    <t xml:space="preserve">   城市管理综合协调费</t>
  </si>
  <si>
    <t xml:space="preserve">   城乡垃圾清运一体化市场化经费</t>
  </si>
  <si>
    <t xml:space="preserve">   创国家园林城市建设经费</t>
  </si>
  <si>
    <t xml:space="preserve">   节日氛围营造专项经费</t>
  </si>
  <si>
    <t xml:space="preserve">   排水防涝经费</t>
  </si>
  <si>
    <t xml:space="preserve">   数字化城市管理平台建设</t>
  </si>
  <si>
    <t xml:space="preserve">   天然气入户政府统筹资金</t>
  </si>
  <si>
    <t xml:space="preserve">   污水处理设施及生活垃圾项目</t>
  </si>
  <si>
    <t xml:space="preserve">   410002</t>
  </si>
  <si>
    <t xml:space="preserve">   服装购置</t>
  </si>
  <si>
    <t xml:space="preserve">   综合整治管理费用</t>
  </si>
  <si>
    <t xml:space="preserve">   410003</t>
  </si>
  <si>
    <t xml:space="preserve">   绿化管养</t>
  </si>
  <si>
    <t xml:space="preserve">   410004</t>
  </si>
  <si>
    <t xml:space="preserve">   城镇燃气发展规划编制服务费</t>
  </si>
  <si>
    <t xml:space="preserve">   管道燃气企业中期评估费</t>
  </si>
  <si>
    <t xml:space="preserve">   410005</t>
  </si>
  <si>
    <t xml:space="preserve">   城市排渍防涝专项</t>
  </si>
  <si>
    <t xml:space="preserve">   410006</t>
  </si>
  <si>
    <t xml:space="preserve">   路灯维护费</t>
  </si>
  <si>
    <t xml:space="preserve">   智能监控系统维护费</t>
  </si>
  <si>
    <t xml:space="preserve">   路灯电费</t>
  </si>
  <si>
    <t xml:space="preserve">   410007</t>
  </si>
  <si>
    <t xml:space="preserve">   城乡结合部、背街小巷清扫清运费</t>
  </si>
  <si>
    <t xml:space="preserve">   城乡垃圾清运一体化营运</t>
  </si>
  <si>
    <t xml:space="preserve">   环卫节经费</t>
  </si>
  <si>
    <t xml:space="preserve">   垃圾场污水处理运营经费</t>
  </si>
  <si>
    <t xml:space="preserve">   垃圾焚烧发电厂</t>
  </si>
  <si>
    <t xml:space="preserve">   临聘人员工资</t>
  </si>
  <si>
    <t xml:space="preserve">   浓缩液处理</t>
  </si>
  <si>
    <t xml:space="preserve">   清退临聘人员补偿及保险费</t>
  </si>
  <si>
    <t xml:space="preserve">   设备设施维修及运营经费</t>
  </si>
  <si>
    <t xml:space="preserve">   污泥处理费</t>
  </si>
  <si>
    <t xml:space="preserve">   新城区路段清扫承包费</t>
  </si>
  <si>
    <t xml:space="preserve">   新桥垃圾场渗漏液处理三方运营经费</t>
  </si>
  <si>
    <t xml:space="preserve">   一线环卫工人津补贴</t>
  </si>
  <si>
    <t xml:space="preserve">   410008</t>
  </si>
  <si>
    <t xml:space="preserve">   高泉山公园维护费</t>
  </si>
  <si>
    <t xml:space="preserve">   沿江风光带、屈子生态湿地公园维护费</t>
  </si>
  <si>
    <t xml:space="preserve">   友谊河公园维护费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</si>
  <si>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</si>
  <si>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</si>
  <si>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</si>
  <si>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</si>
  <si>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</si>
  <si>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</si>
  <si>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</si>
  <si>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</si>
  <si>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</si>
  <si>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</si>
  <si>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</si>
  <si>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</si>
  <si>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</si>
  <si>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</si>
  <si>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410001</t>
  </si>
  <si>
    <t>汨罗市城市管理和综合执法局本级</t>
  </si>
  <si>
    <t xml:space="preserve">  办公楼租赁经费</t>
  </si>
  <si>
    <t>拨付办公楼租赁经费</t>
  </si>
  <si>
    <t>成本指标</t>
  </si>
  <si>
    <t>经济成本指标</t>
  </si>
  <si>
    <t>严格控制在预算内</t>
  </si>
  <si>
    <t>≤24万元</t>
  </si>
  <si>
    <t>未达指标酌情扣分</t>
  </si>
  <si>
    <t>无</t>
  </si>
  <si>
    <t>≤</t>
  </si>
  <si>
    <t>社会成本指标</t>
  </si>
  <si>
    <t>生态环境成本指标</t>
  </si>
  <si>
    <t>产出指标</t>
  </si>
  <si>
    <t>数量指标</t>
  </si>
  <si>
    <t>租赁面积达到办公需求</t>
  </si>
  <si>
    <t xml:space="preserve">1500㎡  </t>
  </si>
  <si>
    <t>㎡</t>
  </si>
  <si>
    <t>定量</t>
  </si>
  <si>
    <t>租赁合同年限</t>
  </si>
  <si>
    <t>3年</t>
  </si>
  <si>
    <t xml:space="preserve"> 年</t>
  </si>
  <si>
    <t>定性</t>
  </si>
  <si>
    <t>质量指标</t>
  </si>
  <si>
    <t>租赁房屋质量达标</t>
  </si>
  <si>
    <t>100%</t>
  </si>
  <si>
    <t>%</t>
  </si>
  <si>
    <t>时效指标</t>
  </si>
  <si>
    <t>按照合同要求时效内支付办公租赁</t>
  </si>
  <si>
    <t>按时支付</t>
  </si>
  <si>
    <t xml:space="preserve"> 无</t>
  </si>
  <si>
    <t>满意度指标</t>
  </si>
  <si>
    <t>服务对象满意度指标</t>
  </si>
  <si>
    <t>干部职工满意度</t>
  </si>
  <si>
    <t>效益指标</t>
  </si>
  <si>
    <t>经济效益指标</t>
  </si>
  <si>
    <t>无直接经济效益，可促进单位职工工作发展</t>
  </si>
  <si>
    <t>间接效益</t>
  </si>
  <si>
    <t>社会效益指标</t>
  </si>
  <si>
    <t>生态效益指标</t>
  </si>
  <si>
    <t>可持续影响指标</t>
  </si>
  <si>
    <t xml:space="preserve">  城市管理综合协调费</t>
  </si>
  <si>
    <t>开展城市管理综合协调工作</t>
  </si>
  <si>
    <t>无直接经济效益，可促进城市的经济发展</t>
  </si>
  <si>
    <t>提升生活品质，为市民营造宜居环境    提高整体城市形象，对外留下良好印象</t>
  </si>
  <si>
    <t>有效提升</t>
  </si>
  <si>
    <t>美化城市环境，优化生态环境</t>
  </si>
  <si>
    <t>有效改善</t>
  </si>
  <si>
    <t>持续提高城管工作效率和水平；持续助力创建国家卫生城市、文明城市、国家园林城市</t>
  </si>
  <si>
    <t>持续提高</t>
  </si>
  <si>
    <t>按年初城市管理工作方案逐步推进</t>
  </si>
  <si>
    <t>全年逐步推进</t>
  </si>
  <si>
    <t xml:space="preserve">负责研究和制定全区城市管理及综合行政执法工作的规划 </t>
  </si>
  <si>
    <t xml:space="preserve">2次   </t>
  </si>
  <si>
    <t>次</t>
  </si>
  <si>
    <t>指导全局文明城市、卫生城市等各类创建工作</t>
  </si>
  <si>
    <t>1次</t>
  </si>
  <si>
    <t>其他各项城市管理工作完成达标</t>
  </si>
  <si>
    <t>≧95%</t>
  </si>
  <si>
    <t>≧</t>
  </si>
  <si>
    <t>社会群众满意度</t>
  </si>
  <si>
    <t>≥95%</t>
  </si>
  <si>
    <t>严格落实先预算后支出原则，不超预算进行支付</t>
  </si>
  <si>
    <t>≦10万元</t>
  </si>
  <si>
    <t>≦</t>
  </si>
  <si>
    <t xml:space="preserve">  城乡垃圾清运一体化市场化经费</t>
  </si>
  <si>
    <t>开展城乡垃圾清运一体化市场化工作</t>
  </si>
  <si>
    <t>全年监督检查乡镇</t>
  </si>
  <si>
    <t>15个</t>
  </si>
  <si>
    <t>个</t>
  </si>
  <si>
    <t>督查垃圾清运工作次数</t>
  </si>
  <si>
    <t>20次</t>
  </si>
  <si>
    <t>检查验收垃圾清运合格率</t>
  </si>
  <si>
    <t>96%</t>
  </si>
  <si>
    <t>督查分月进行、分月通报检查结果</t>
  </si>
  <si>
    <t>每月按时完成100%</t>
  </si>
  <si>
    <t>产生间接效益</t>
  </si>
  <si>
    <t xml:space="preserve">提升生活品质，为市民营造宜居环境 </t>
  </si>
  <si>
    <t>提高整体城市形象，对外留下良好印象</t>
  </si>
  <si>
    <t>不断改善</t>
  </si>
  <si>
    <t xml:space="preserve">持续提高城管工作效率和水平  </t>
  </si>
  <si>
    <t>持续发展</t>
  </si>
  <si>
    <t>持续助力创建国家卫生城市、文明城市、国家园林城市</t>
  </si>
  <si>
    <t>≦3万元</t>
  </si>
  <si>
    <t xml:space="preserve">  创国家园林城市建设经费</t>
  </si>
  <si>
    <t>开展创国家园林城市建设工作</t>
  </si>
  <si>
    <t>宣传“创园”的目的意义，普及“创园”知识</t>
  </si>
  <si>
    <t>2次</t>
  </si>
  <si>
    <t>制定长期护园管理制度，定期检查，建立考核制度</t>
  </si>
  <si>
    <t>完成了公园标识标牌设置、完成了城区绿地苗木补植</t>
  </si>
  <si>
    <t>按实际需要完成</t>
  </si>
  <si>
    <t xml:space="preserve">绿化工程质量达标率 </t>
  </si>
  <si>
    <t>公园、景区、行道树等绿地面积，绿化覆盖达标率</t>
  </si>
  <si>
    <t>98%</t>
  </si>
  <si>
    <t>根据年初方案按时完成</t>
  </si>
  <si>
    <t>按时完成</t>
  </si>
  <si>
    <t>1.提升生活品质，为市民营造宜居环境                           2.提高整体城市形象，对外留下良好印象</t>
  </si>
  <si>
    <t>1.美化城市环境，优化生态环境</t>
  </si>
  <si>
    <t>不断优化</t>
  </si>
  <si>
    <t>1.持续提高城管工作效率和水平                    2.持续助力创建国家卫生城市、文明城市、国家园林城市</t>
  </si>
  <si>
    <t>≥</t>
  </si>
  <si>
    <t>≦15万元</t>
  </si>
  <si>
    <t xml:space="preserve">  节日氛围营造专项经费</t>
  </si>
  <si>
    <t>开展节日氛围营造工作</t>
  </si>
  <si>
    <t>立体雕塑造型，灯笼亮化，摆设鲜花</t>
  </si>
  <si>
    <t xml:space="preserve">根据实际需要 </t>
  </si>
  <si>
    <t>主要节点设置造型，主要街道悬挂国旗</t>
  </si>
  <si>
    <t xml:space="preserve">鲜花、灯笼的亮化率  </t>
  </si>
  <si>
    <t>各类氛围营造的材料质量达标率</t>
  </si>
  <si>
    <t>重大事项按期完成率</t>
  </si>
  <si>
    <t>重大节日前10日内完成</t>
  </si>
  <si>
    <t>不断美化</t>
  </si>
  <si>
    <t>≥96%</t>
  </si>
  <si>
    <t>≦20万元</t>
  </si>
  <si>
    <t xml:space="preserve">  排水防涝经费</t>
  </si>
  <si>
    <t>开展排水防涝工作</t>
  </si>
  <si>
    <t>汛期排水防涝按防汛指挥部工作安排检查督导</t>
  </si>
  <si>
    <t>汛期排水防涝按防汛指挥部工作安排检查督导不低于20次</t>
  </si>
  <si>
    <t>对路面积水进行整治</t>
  </si>
  <si>
    <t>全年必须对路面积水进行整治</t>
  </si>
  <si>
    <t>对排水管网、检查井、雨水井质量进行检查</t>
  </si>
  <si>
    <t>对排水管网、检查井、雨水井质量进行检查，要求符合国家标准</t>
  </si>
  <si>
    <t>按年初城市管理工作方案进行</t>
  </si>
  <si>
    <t>基本保障城市安全运行、市民财产与生命安全</t>
  </si>
  <si>
    <t>改善城市环境质量和市民出行环境</t>
  </si>
  <si>
    <t>改善了城市环境质量和市民出行环境</t>
  </si>
  <si>
    <t>持续提高城市管理工作效率和水平</t>
  </si>
  <si>
    <t>社会群众满意度≥95%</t>
  </si>
  <si>
    <t>严格控制预算成本内</t>
  </si>
  <si>
    <t>严格控制预算成本内≤20万元</t>
  </si>
  <si>
    <t xml:space="preserve">  数字化城市管理平台建设</t>
  </si>
  <si>
    <t>开展数字化城市管理平台建设工作</t>
  </si>
  <si>
    <t xml:space="preserve">平台系统更新率 </t>
  </si>
  <si>
    <t>跟踪服务及开展培训</t>
  </si>
  <si>
    <t>1次以上</t>
  </si>
  <si>
    <t>数字平台正常运行率</t>
  </si>
  <si>
    <t>其余设备设施维护维修率</t>
  </si>
  <si>
    <t>按计划时间完成任务</t>
  </si>
  <si>
    <t>无直接经济效益，可促进城市经济发展</t>
  </si>
  <si>
    <t>1.提高生活品质，为市民营造宜居环境 2.提高整体城市形象，对外留下良好印象</t>
  </si>
  <si>
    <t>94%</t>
  </si>
  <si>
    <t>严格落实先预算后支出原则，控制在预算内</t>
  </si>
  <si>
    <t>≦220万元</t>
  </si>
  <si>
    <t>220万元</t>
  </si>
  <si>
    <t xml:space="preserve">  天然气入户政府统筹资金</t>
  </si>
  <si>
    <t>开展天然气入户政府统筹工作</t>
  </si>
  <si>
    <t>完成天然气入户</t>
  </si>
  <si>
    <t>800户</t>
  </si>
  <si>
    <t>户</t>
  </si>
  <si>
    <t>完成天然气开通，确保居民安全生活</t>
  </si>
  <si>
    <t>各项工作按期完成</t>
  </si>
  <si>
    <t>99%</t>
  </si>
  <si>
    <t>无直接经济效益，可促进经济发展</t>
  </si>
  <si>
    <t>95%</t>
  </si>
  <si>
    <t>提升居民生活品质，提高保障</t>
  </si>
  <si>
    <t>确保安全运行，提供生活便利</t>
  </si>
  <si>
    <t>服务对象公众满意度</t>
  </si>
  <si>
    <t>＞98%</t>
  </si>
  <si>
    <t>无直接经济收益</t>
  </si>
  <si>
    <t xml:space="preserve">  污水处理设施及生活垃圾项目</t>
  </si>
  <si>
    <t>开展污水处理设施及生活垃圾项目工作</t>
  </si>
  <si>
    <t>举办主题活动</t>
  </si>
  <si>
    <t>举办生活垃圾分类、环境污染等主题活动  ≥2次</t>
  </si>
  <si>
    <t>督导生活垃圾分类工作</t>
  </si>
  <si>
    <t>督导相关部门完成好污水处理≥24次及生活垃圾分类工作</t>
  </si>
  <si>
    <t>污水处理达标率</t>
  </si>
  <si>
    <t>污水处理达标率≥95%</t>
  </si>
  <si>
    <t>按照年初城市管理工作方案逐步推进</t>
  </si>
  <si>
    <t>提升生活品质，为市民营造宜居环境 ；提高整体城市形象，对外留下良好印象</t>
  </si>
  <si>
    <t>不断美化城市环境，优化生态环境</t>
  </si>
  <si>
    <t>持续提高城管工作效率和水平 ；持续助力创建国家卫生城市、文明城市、国家园林城市</t>
  </si>
  <si>
    <t>汨罗市城市管理综合行政执法大队（综合整治管理费用及服装购置）</t>
  </si>
  <si>
    <t>保证城区各项综合整治任务顺利完成，创造良好的市容管理秩序，创建文明卫生园林城市</t>
  </si>
  <si>
    <t>预算批复金额</t>
  </si>
  <si>
    <t>不超过60万元</t>
  </si>
  <si>
    <t>控制在预算成本之内</t>
  </si>
  <si>
    <t>未达指标值酌情扣分</t>
  </si>
  <si>
    <t>万元</t>
  </si>
  <si>
    <t>对社会发展可能造成的负面影响</t>
  </si>
  <si>
    <t>无负面影响</t>
  </si>
  <si>
    <t>对自然生态环境造成的负面影响</t>
  </si>
  <si>
    <t>及时处理违规行为，强化行政管理，案件办结达40起</t>
  </si>
  <si>
    <t>40起</t>
  </si>
  <si>
    <t>起</t>
  </si>
  <si>
    <t>行政执法程序合法、依据合理，以事实为依据，以法律为准绳</t>
  </si>
  <si>
    <t>按照计划和进度完成全年工作</t>
  </si>
  <si>
    <t>2023年全年</t>
  </si>
  <si>
    <t>年度</t>
  </si>
  <si>
    <t xml:space="preserve">效益指标 </t>
  </si>
  <si>
    <t>确保市容秩序，为我市城市管理打下坚实基础，为城市美化提供市容管理保障，促进我市经济发展</t>
  </si>
  <si>
    <t>依法行政、文明执法，管理和服务相结合，提升执法形象。</t>
  </si>
  <si>
    <t>提升</t>
  </si>
  <si>
    <t>市容秩序整洁、城区环境优美</t>
  </si>
  <si>
    <t>良好</t>
  </si>
  <si>
    <t>加强城市市容市貌管理；违规建筑管理；城区禁炮管理；城区噪声、油烟及扬尘污染管理，促进生态可持续发展</t>
  </si>
  <si>
    <t>长效化</t>
  </si>
  <si>
    <t>市民满意率</t>
  </si>
  <si>
    <t>汨罗市园林绿化服务中心</t>
  </si>
  <si>
    <t>100分</t>
  </si>
  <si>
    <t>98分</t>
  </si>
  <si>
    <t>绿化管养</t>
  </si>
  <si>
    <t>严格控制在预算成本内</t>
  </si>
  <si>
    <t>基本支出≤431.62万</t>
  </si>
  <si>
    <t>道树涂白、防冻、防虫</t>
  </si>
  <si>
    <t>≥3万株</t>
  </si>
  <si>
    <t>3.1万株</t>
  </si>
  <si>
    <t>绿化管养、鲜花栽植面积</t>
  </si>
  <si>
    <t>≥98%于750000㎡4500㎡</t>
  </si>
  <si>
    <t>755068㎡4786㎡</t>
  </si>
  <si>
    <t>苗圃建设与管理面积</t>
  </si>
  <si>
    <t>≥49000平方米</t>
  </si>
  <si>
    <t>49000㎡</t>
  </si>
  <si>
    <t>补植</t>
  </si>
  <si>
    <t>根据绿地需要补植</t>
  </si>
  <si>
    <t>6000株</t>
  </si>
  <si>
    <t>园林养护自评工作考核验收合格率</t>
  </si>
  <si>
    <t>≥97%</t>
  </si>
  <si>
    <t>树木、鲜花栽植成活率</t>
  </si>
  <si>
    <t>绿化养护、鲜花栽植面积达标率</t>
  </si>
  <si>
    <t>≥98%</t>
  </si>
  <si>
    <t>树木补植达标率</t>
  </si>
  <si>
    <t>各项工作按期完成率</t>
  </si>
  <si>
    <t>≥100%</t>
  </si>
  <si>
    <t>提升生活品质，为市民营造宜居环境，提高整体城市形象，对外留下良好印象</t>
  </si>
  <si>
    <t>提升城市空气质量、气候，提升城市绿化、亮化、美化</t>
  </si>
  <si>
    <t>提升城市形象的持续影响，对创建国家卫生城市、文明城市、园林城市的影响</t>
  </si>
  <si>
    <t>持续优化</t>
  </si>
  <si>
    <t>上级部门满意度</t>
  </si>
  <si>
    <t>410004</t>
  </si>
  <si>
    <t>汨罗市燃气事务中心</t>
  </si>
  <si>
    <t xml:space="preserve">  城镇燃气发展规划编制服务费</t>
  </si>
  <si>
    <t>为充分考虑城市发展需求已完成城镇燃气发展规划编制，加大气源组织和保障力度，有序推进燃气企业整合提升，加强燃气安全监管，开展液化气行业专项整治，关停约18家液化气站实施特种设备拆除，完成改造二级供应气站。根据地方燃气管理规划发展编制城镇燃气发展规划，达到网格化管理。抓细燃气安全各项工作，促进燃气安全形势稳定向好</t>
  </si>
  <si>
    <t/>
  </si>
  <si>
    <t>根据地方燃气管理规划发展编制城镇燃气发展规划</t>
  </si>
  <si>
    <t>根据市场情况而定</t>
  </si>
  <si>
    <t>根据地方燃气管理规划发展编制城镇燃气发展规划，达到网格化管理合格率</t>
  </si>
  <si>
    <t>网格管理规划≥98%</t>
  </si>
  <si>
    <t>各项工作完成时间</t>
  </si>
  <si>
    <t>2023.01.01-2023.12.30</t>
  </si>
  <si>
    <t>提升居民生活品质，确保居民安全生活保障。</t>
  </si>
  <si>
    <t>有效减少安全事故的发生确保城市燃气安全可靠运行</t>
  </si>
  <si>
    <t>天然气发展明确把发展清洁低碳能源作为调整能源结构的主攻方向，逐步降低煤炭消费比重。</t>
  </si>
  <si>
    <t xml:space="preserve">持续优化  </t>
  </si>
  <si>
    <t>服务对象公众满意度98%</t>
  </si>
  <si>
    <t xml:space="preserve">  管道燃气企业中期评估费</t>
  </si>
  <si>
    <t>加强燃气行业管理规范燃气市场，开展了管道燃气企业中期评估，从而加强对企业管理，认真落实实属地管理进一步规范我市燃气市场</t>
  </si>
  <si>
    <t>围绕安全生产翻身仗对燃气日常监管每月实施燃气行业安全生产检查</t>
  </si>
  <si>
    <t>液化气站18家，流动厨房435家</t>
  </si>
  <si>
    <t>围绕安全生产翻身仗对燃气日常监管每月实施燃气行业安全生产检查合格率</t>
  </si>
  <si>
    <t>管道日常监管≥99%</t>
  </si>
  <si>
    <t>有效减少安全事故的发生，确保城市燃气安全可靠运行，为城市居民提供更多生活便利</t>
  </si>
  <si>
    <t xml:space="preserve">持续优化 </t>
  </si>
  <si>
    <t>汨罗市公用事业服务中心</t>
  </si>
  <si>
    <t>做好城市排水防涝的日常管理工作</t>
  </si>
  <si>
    <t>严格控制成本</t>
  </si>
  <si>
    <t>≤20万元</t>
  </si>
  <si>
    <t>汛期开展大检查2天一次，日常检查一天3次</t>
  </si>
  <si>
    <t>做好城市防涝排渍的日常调度工作</t>
  </si>
  <si>
    <t>日常值班值守</t>
  </si>
  <si>
    <t>按值班时间及安排人员数量</t>
  </si>
  <si>
    <t>提升生活品质，为市民营造宜居环境、提高整体城市形象，对外留下良好印象</t>
  </si>
  <si>
    <t>提升城市空气质量、气候、提升城市绿化、亮化、美化</t>
  </si>
  <si>
    <t>提升城市形象的持续影响</t>
  </si>
  <si>
    <t xml:space="preserve">持续优化                </t>
  </si>
  <si>
    <t xml:space="preserve">社会群众满意度               </t>
  </si>
  <si>
    <t xml:space="preserve">95%                  </t>
  </si>
  <si>
    <t>汨罗市路灯服务中心</t>
  </si>
  <si>
    <t>路灯电费</t>
  </si>
  <si>
    <t>按时支付路灯电费</t>
  </si>
  <si>
    <t>严格控制预算成本，根据实际路灯电费结算</t>
  </si>
  <si>
    <t>每月支付一次路灯电费</t>
  </si>
  <si>
    <t>12次</t>
  </si>
  <si>
    <t>保证经费如期使用</t>
  </si>
  <si>
    <t>每月底支付一次路灯电费</t>
  </si>
  <si>
    <t>反向促进经济发展</t>
  </si>
  <si>
    <t>完成预期社会效益</t>
  </si>
  <si>
    <t>提升市民生活幸福感，市民满意度</t>
  </si>
  <si>
    <t>环境效益好、人居环境好</t>
  </si>
  <si>
    <t>全年持续维护路灯亮灯率达98%</t>
  </si>
  <si>
    <t>持续效益好</t>
  </si>
  <si>
    <t>97%</t>
  </si>
  <si>
    <t>路灯维护费</t>
  </si>
  <si>
    <t>满足城市发展的需要，减少与路灯问题相关的投诉，减少与路灯有关的交通事故的发生。</t>
  </si>
  <si>
    <t>严格控制采购材料成本</t>
  </si>
  <si>
    <t>材料采购经过询价无超过市场最优性价比支出情况</t>
  </si>
  <si>
    <t>落实路灯维护工作、抓好亮化管理工作</t>
  </si>
  <si>
    <t>维修路灯2859盏，维修路灯线路126次，共3356米。维修控制电源箱185次，接收“12345”热线39起，接收处理“市民热线”38起，排查路灯亮化线路安全隐患26处。确保亮灯率始终保持在98%以上。</t>
  </si>
  <si>
    <t>符合安全生产质量要求</t>
  </si>
  <si>
    <t>路灯材料采购、安装、维修符合安全生产质量要求</t>
  </si>
  <si>
    <t>按期完成亮化大修工作 及时完成民生工程项目的施工</t>
  </si>
  <si>
    <t>降低路灯维修成本</t>
  </si>
  <si>
    <t>智能监控系统维护费</t>
  </si>
  <si>
    <t>维护智能监控系统，提高路灯系统的管理水平，节约能源。</t>
  </si>
  <si>
    <t>严格控制预算成本</t>
  </si>
  <si>
    <t>≤27万</t>
  </si>
  <si>
    <t>智能监控系统维护</t>
  </si>
  <si>
    <t>30次以上</t>
  </si>
  <si>
    <t>2023.1.1-2023.12.31</t>
  </si>
  <si>
    <t>410007</t>
  </si>
  <si>
    <t xml:space="preserve">  城乡结合部、背街小巷清扫清运费</t>
  </si>
  <si>
    <t>做好城区背街小巷日常清扫工作，使居民卫生达到干净、整洁的工作目标。
切实搞好城区环境卫生管理工作，为争创国家卫生城市努力奋斗，打造宜居美丽汨罗。</t>
  </si>
  <si>
    <t>确保全市人民日常生活</t>
  </si>
  <si>
    <t>达标</t>
  </si>
  <si>
    <t>打造宜居城市，美化全市环境</t>
  </si>
  <si>
    <t>争创国家级卫生城市</t>
  </si>
  <si>
    <t>全天保洁</t>
  </si>
  <si>
    <t>路面干净卫生</t>
  </si>
  <si>
    <t>全城区背街小巷、20个社区</t>
  </si>
  <si>
    <t>日产日清</t>
  </si>
  <si>
    <t>垃圾日收集、日转运</t>
  </si>
  <si>
    <t>150吨/天</t>
  </si>
  <si>
    <t>吨/天</t>
  </si>
  <si>
    <t>市民满意度</t>
  </si>
  <si>
    <t>》98%</t>
  </si>
  <si>
    <t>控制承包成本</t>
  </si>
  <si>
    <t>《2.5㎡</t>
  </si>
  <si>
    <t xml:space="preserve">  城乡垃圾清运一体化营运</t>
  </si>
  <si>
    <t>做好城区日常清扫工作，按照市场化运作模式，切实搞好城区环境卫生管理工作，为争创国家卫生城市努力奋斗，打造宜居美丽汨罗。</t>
  </si>
  <si>
    <t>》95%</t>
  </si>
  <si>
    <t>确保全市环境卫生良好</t>
  </si>
  <si>
    <t>每小时收集、转运垃圾</t>
  </si>
  <si>
    <t>》15吨</t>
  </si>
  <si>
    <t>吨</t>
  </si>
  <si>
    <t>14个乡镇</t>
  </si>
  <si>
    <t>350吨/天</t>
  </si>
  <si>
    <t>每吨垃圾收集、转运</t>
  </si>
  <si>
    <t>120元/吨</t>
  </si>
  <si>
    <t>元/吨</t>
  </si>
  <si>
    <t xml:space="preserve">  环卫节经费</t>
  </si>
  <si>
    <t>做好城区日常清扫工作，切实搞好城区环境卫生管理工作，为争创国家卫生城市努力奋斗，打造宜居美丽汨罗。</t>
  </si>
  <si>
    <t>控制成本在预算范围之内</t>
  </si>
  <si>
    <t>国家标准</t>
  </si>
  <si>
    <t>全城区垃圾收集、转运</t>
  </si>
  <si>
    <t>实现环境质量的提高</t>
  </si>
  <si>
    <t>垃圾收集、转运高效运行</t>
  </si>
  <si>
    <t>城区路面干净卫生整洁</t>
  </si>
  <si>
    <t>确保全市路面卫生干净整洁</t>
  </si>
  <si>
    <t>可持续发展</t>
  </si>
  <si>
    <t xml:space="preserve">  垃圾场污水处理运营经费</t>
  </si>
  <si>
    <t>每吨垃圾污水处理成本</t>
  </si>
  <si>
    <t>达到标准</t>
  </si>
  <si>
    <t>优质高效净水思源理念回归自然</t>
  </si>
  <si>
    <t>达到环保部门监测要求、减少垃圾污染</t>
  </si>
  <si>
    <t>无二次污染</t>
  </si>
  <si>
    <t>实现二次利用</t>
  </si>
  <si>
    <t>周边人民群众生活得到改善</t>
  </si>
  <si>
    <t>减少对地下水资源的污染</t>
  </si>
  <si>
    <t>日垃圾场污水处理量达标</t>
  </si>
  <si>
    <t>7-8吨</t>
  </si>
  <si>
    <t>垃圾厂污水稳定排放</t>
  </si>
  <si>
    <t>垃圾污水处理合理合规</t>
  </si>
  <si>
    <t>实现可持续发展</t>
  </si>
  <si>
    <t xml:space="preserve">  垃圾焚烧发电厂</t>
  </si>
  <si>
    <t>通过垃圾焚烧发电处理，提高我市生活垃圾无害化处理率，推动我市生活垃圾无害化处理发展，以满足全市社会经济的快速发展及人民生活水平迅速提高的要求。确保全市环境卫生良好达标、打造宜居城市。</t>
  </si>
  <si>
    <t>生活垃圾焚烧发电处理每吨</t>
  </si>
  <si>
    <t>57元</t>
  </si>
  <si>
    <t>元</t>
  </si>
  <si>
    <t>无二次污染发生</t>
  </si>
  <si>
    <t>垃圾焚烧发电量</t>
  </si>
  <si>
    <t>逐步增长</t>
  </si>
  <si>
    <t>运营管理制度</t>
  </si>
  <si>
    <t>完善</t>
  </si>
  <si>
    <t>促进城区经济发展</t>
  </si>
  <si>
    <t>生活垃圾焚烧发电处理合格率</t>
  </si>
  <si>
    <t>生活垃圾焚烧发电处理量</t>
  </si>
  <si>
    <t>600吨/天</t>
  </si>
  <si>
    <t>生活垃圾焚烧发电处理及时率</t>
  </si>
  <si>
    <t xml:space="preserve">  临聘人员工资</t>
  </si>
  <si>
    <t>落实环卫职工劳动和社会保障，逐步提高环卫职工生活水平。做好城区日常清扫工作，切实搞好城区环境卫生管理工作，为争创国家卫生城市努力奋斗，打造宜居美丽汨罗。</t>
  </si>
  <si>
    <t>控制成本</t>
  </si>
  <si>
    <t>≤3.46㎡/年</t>
  </si>
  <si>
    <t>㎡/年</t>
  </si>
  <si>
    <t>保证道路清洁卫生</t>
  </si>
  <si>
    <t>≤17小时/天</t>
  </si>
  <si>
    <t>小时/天</t>
  </si>
  <si>
    <t>城区清扫面积</t>
  </si>
  <si>
    <t>186.1万㎡</t>
  </si>
  <si>
    <t>全面清扫</t>
  </si>
  <si>
    <t>国家二、三、四级质量标准</t>
  </si>
  <si>
    <t>》96%</t>
  </si>
  <si>
    <t>打造干净、舒适的城区环境</t>
  </si>
  <si>
    <t>街道洒水</t>
  </si>
  <si>
    <t>4-6次/天</t>
  </si>
  <si>
    <t>次/天</t>
  </si>
  <si>
    <t xml:space="preserve">  浓缩液处理</t>
  </si>
  <si>
    <t>按照年初规划完成浓缩液处理任务，使浓缩液处理稳定达标排放，优质、高效、净水、思源理念回归自然，达到环保部门检测的国家标准的要求。</t>
  </si>
  <si>
    <t>每吨浓缩液成本</t>
  </si>
  <si>
    <t>50元/吨</t>
  </si>
  <si>
    <t>达到环保部门监测要求</t>
  </si>
  <si>
    <t>浓缩液日处理量</t>
  </si>
  <si>
    <t>》50吨/天</t>
  </si>
  <si>
    <t>浓缩液稳定</t>
  </si>
  <si>
    <t>一级标准</t>
  </si>
  <si>
    <t>固化材料4吨/天</t>
  </si>
  <si>
    <t>3T/H处理量</t>
  </si>
  <si>
    <t xml:space="preserve">  清退临聘人员补偿及保险费</t>
  </si>
  <si>
    <t>控制在成本预算范围内</t>
  </si>
  <si>
    <t>保持道路清洁卫生</t>
  </si>
  <si>
    <t>满意度》95%</t>
  </si>
  <si>
    <t>全城区</t>
  </si>
  <si>
    <t>增加环卫工作保障</t>
  </si>
  <si>
    <t>全天候保持全市路面干净整洁</t>
  </si>
  <si>
    <t>保持全城区正常清扫工作</t>
  </si>
  <si>
    <t xml:space="preserve">  设备设施维修及运营经费</t>
  </si>
  <si>
    <t>2022</t>
  </si>
  <si>
    <t>严格控制在预算成本范围内</t>
  </si>
  <si>
    <t>《300</t>
  </si>
  <si>
    <t>垃圾清运</t>
  </si>
  <si>
    <t>打造宜居城市</t>
  </si>
  <si>
    <t>设备设施维修及改造</t>
  </si>
  <si>
    <t>公厕垃圾站果皮桶</t>
  </si>
  <si>
    <t>塑料垃圾桶240L</t>
  </si>
  <si>
    <t>61.5元</t>
  </si>
  <si>
    <t>打造国家卫生城市</t>
  </si>
  <si>
    <t>国家卫生城市</t>
  </si>
  <si>
    <t xml:space="preserve">  污泥处理费</t>
  </si>
  <si>
    <t>城区干垃圾每吨成本</t>
  </si>
  <si>
    <t>251元/吨</t>
  </si>
  <si>
    <t>达到环保部门检测要求</t>
  </si>
  <si>
    <t>城区干垃圾日处理量</t>
  </si>
  <si>
    <t>20吨/天</t>
  </si>
  <si>
    <t>年内按计划完成</t>
  </si>
  <si>
    <t>本年内</t>
  </si>
  <si>
    <t>基本达标</t>
  </si>
  <si>
    <t xml:space="preserve">  新城区路段清扫承包费</t>
  </si>
  <si>
    <t>从武广高铁桥至湄公河桥</t>
  </si>
  <si>
    <t>59.9万㎡</t>
  </si>
  <si>
    <t>全城区清扫、日产日清</t>
  </si>
  <si>
    <t xml:space="preserve">  新桥垃圾场渗漏液处理三方运营经费</t>
  </si>
  <si>
    <t>按照年初规划完成渗漏液处理任务，使渗漏液处理稳定达标排放，优质、高效、净水、思源理念回归自然，达到环保部门检测的国家标准的要求。</t>
  </si>
  <si>
    <t>》97%</t>
  </si>
  <si>
    <t>达标排放</t>
  </si>
  <si>
    <t>垃圾渗漏液稳定</t>
  </si>
  <si>
    <t>垃圾渗漏液日处理</t>
  </si>
  <si>
    <t>200吨/天</t>
  </si>
  <si>
    <t>每吨渗漏液成本</t>
  </si>
  <si>
    <t>61.5元/吨</t>
  </si>
  <si>
    <t xml:space="preserve">  一线环卫工人津补贴</t>
  </si>
  <si>
    <t>15万元</t>
  </si>
  <si>
    <t>全天候正常运营处理</t>
  </si>
  <si>
    <t>年内按时完成</t>
  </si>
  <si>
    <t>道路洁净卫生</t>
  </si>
  <si>
    <t>实现环境质量的达标</t>
  </si>
  <si>
    <t>汨罗市城市公园管理服务中心</t>
  </si>
  <si>
    <t>沿江风光带、屈子生态湿地公园维护费</t>
  </si>
  <si>
    <t>1.对屈子公园死鱼情况及时请畜牧局专业人员进行查看并投放药物，共计清理死鱼2千多斤。
2.沿江风光带办公室前绿化带的改造，对三个公园树木实施深根注水肥复壮，全年草坪修剪4次，树枝修剪整理3次，同时为迎接各项重大活动，重大节日，在龙舟竞渡中心、廉放广场等地更换时令花卉3.8万盆。对裸露地进行小苗补植，对断头树、枯枝死树进行全面清理，并补植到位。强化卫生保洁，坚持日巡逻、周反馈、月考核的检查考核制度，全面提升环卫清扫水平。
3.屈子公园完成南广场及局办公室周边大理石地面更换百余平方米；完成栈桥损坏更40余次；完成亲水平台铁链维修维护焊接2次；完成公厕配套施舍更换50余个，基础设施维修维护18次；停车场车库修建（停放三轮车、放置工具）；完成停车场西侧1号厕所重建（厕所堵塞）；园区监控设备维修维护；完成篮球场周边护栏改造350余米，杜绝机动车辆进入；对园区周边所有石墩铁链整体加装、加固沿江风光带对沿江大道外围花坛边界的防护栏进行维护和加固，对进入园区各路口栏杆刷漆进行警示，在园区修护和铺设长度为110余米的汀步路，修护栈桥60余米，修补老干部中心外围路上烂掉石板35平方米。</t>
  </si>
  <si>
    <t>11001</t>
  </si>
  <si>
    <t>110001</t>
  </si>
  <si>
    <t xml:space="preserve">1.公园绿化养护管理面积                   2.公园栽植鲜花面积             3.公园苗木修剪次数                 4.公园公用设备保洁                                    5.公园水域面积清理         6.公园苗木面积补植        </t>
  </si>
  <si>
    <t xml:space="preserve">1.≥1050000㎡                                 2.≥1800㎡                                   3.≥12次                                    4.日常维护                                    5.≥466000㎡                                   6.根据裸露地实际进行补植   </t>
  </si>
  <si>
    <t xml:space="preserve">1.绿化养护、鲜花栽植面积达标率                            2.树木、鲜花栽植成活率            3.公园养护自评工作考核验收合格率                           4.绿地、地被植物维护和防虫害处置达标率                       5.公园卫生保洁达标率      </t>
  </si>
  <si>
    <t>1.≥98%                                       2.≥97%                                       3.≥97%                                      4.≥97%                                  5.≥97%</t>
  </si>
  <si>
    <t>实效指标</t>
  </si>
  <si>
    <t xml:space="preserve">1.各项工作完成时间                  2.各项工作完成率   </t>
  </si>
  <si>
    <t xml:space="preserve">1.2023.1.1-2023.12.31                          2.≥100% </t>
  </si>
  <si>
    <t xml:space="preserve">降低城市绿化建设成本				 				</t>
  </si>
  <si>
    <t xml:space="preserve">间接效益			 			</t>
  </si>
  <si>
    <t>1.提升市民生活品质，为市民营造宜居、休闲、舒心的公园环境                        2.提高城市品质和公园形象</t>
  </si>
  <si>
    <t>1.提升公园空气质量、环境舒适度，降低环境污染净化城区空气                        2.提升公园绿化、亮化、景观</t>
  </si>
  <si>
    <t>1.绿化覆盖率提升</t>
  </si>
  <si>
    <t>持续提升</t>
  </si>
  <si>
    <t xml:space="preserve">1.社会群众满意度                 2.上级部门满意度    </t>
  </si>
  <si>
    <t xml:space="preserve">1.≥97%                                   2.≥98% </t>
  </si>
  <si>
    <t>友谊河公园维护费</t>
  </si>
  <si>
    <t>1.购置打捞船3只，每天安排专人对水面进行打捞清理，垃圾做到日产日清，平均每天打捞垃圾100余斤。在鲁师坝、罗城桥、荣家桥、红日饭店闸道处设置拦污栅和吸油索，在鲁师坝及罗城桥下设置油污收集器，吸附河面油污，每半月对设置的吸油索定期清洗更换。砌筑水生植物种植池26个，总长1500米，沿友谊河两侧岸线及河床处栽植水生鸢尾、美人蕉3万株，睡莲260株，莲藕100斤，投放河蚌6000余斤、大小鱼苗共计2万余尾.种植水生植物1573平方米。对上游泄洪造成的大面积水葫芦污染，组织人员连续6天打捞，共计打捞水葫芦9万平方面积。
2.完成了烧烤公园、欢乐水岸东侧、绿化带的改造。对公园树木实施深根注水肥复壮，全年草坪修剪4次，树枝修剪整理3次。对裸露地进行小苗补植，对断头树、枯枝死树进行全面清理，并补植到位。
3.友谊河公园泉水巷人行道加装长1.5米，高0.3米，间距1米的U型护栏88个，修复破损路面，解决人行道乱停车问题；对实验小学沿湖安装护栏200米。</t>
  </si>
  <si>
    <t xml:space="preserve">1.公园绿化养护管理                2.公园栽植鲜花                3.公园苗木修剪次数           4.公园公用设备保洁           5.公园水域面积清理             6.园林养护自评工作考核             </t>
  </si>
  <si>
    <t>1.≥360000㎡                          2.≥3000                               3.≥12次                                     4.日常维护                                     5.≥72000㎡                           6.≥12次</t>
  </si>
  <si>
    <t xml:space="preserve">1.绿化养护、鲜花栽植面积达标率                             2.树木、鲜花栽植成活率   3.公园养护自评工作考核验收合格率                          4.绿地、地被植物维护和防虫害处置达标率                    5.公园卫生保洁达标率    6.水域卫生达标率 </t>
  </si>
  <si>
    <t xml:space="preserve">1.各项工作完成时间            2.各项工作完成率   </t>
  </si>
  <si>
    <t>1.2022.1.1-2022.12.31                2.≥100%</t>
  </si>
  <si>
    <t>1.无直接经济效益，可促进城市公园的经济发展</t>
  </si>
  <si>
    <t>1.提升市民生活品质，为市民营造宜居、休闲、舒心的公园环境                         2.提高城市品质和公园形象</t>
  </si>
  <si>
    <t>1.提升城市形象的持续影响力                         2.对创建国家卫生城市、文明城市、国家园林城市的影响</t>
  </si>
  <si>
    <t>1.持续优化                               2.助力</t>
  </si>
  <si>
    <t xml:space="preserve">1.社会群众满意度              2.上级部门满意度    </t>
  </si>
  <si>
    <t xml:space="preserve">≥98% </t>
  </si>
  <si>
    <t>高泉山公园维护费</t>
  </si>
  <si>
    <t>1.高泉山公园环境卫生维护
2.垃圾清运</t>
  </si>
  <si>
    <t xml:space="preserve">1.公园绿化养护管理 </t>
  </si>
  <si>
    <t>1.≥2800 0㎡</t>
  </si>
  <si>
    <t>1.公园卫生保洁达标率</t>
  </si>
  <si>
    <t>1.≥100%</t>
  </si>
  <si>
    <t>1.各项工作完成时间               2.各项工作按期完成率</t>
  </si>
  <si>
    <t xml:space="preserve">1.提升市民生活品质，为市民营造宜居、休闲、舒心的公园环境          </t>
  </si>
  <si>
    <t>1.提升城市形象的持续影响力</t>
  </si>
  <si>
    <t>1.对创建国家卫生城市、文明城市、国家园林城市的影响</t>
  </si>
  <si>
    <t>助力</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</si>
  <si>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</si>
  <si>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</si>
  <si>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</si>
  <si>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</si>
  <si>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</si>
  <si>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</si>
  <si>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</si>
  <si>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</si>
  <si>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</si>
  <si>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</si>
  <si>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</si>
  <si>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在本年度收支预算内，确保完成以下目标：                                                                                        目标1：保障在职人员经费正常发放及单位日常工作的正常运转；
目标2：保障本级及二级机构共计34个项目收支管理，低于30万元以下单个项目共计17个（其中机关7个、城管大队1个、燃气2个、公用事业1个、路灯1个、环卫4个、公园1个），确保项目各项工作正常运转；
目标3：实施精细管理，推进八项整治：一整治环境卫生，共建优美环境；二整治市容秩序，提升城市形象；三整治市政设施，提升管理水平；四整治园林绿化，提升景观美感；五整治城市出入口，塑造门户新形象；六整治施工工地，提升建筑施工水平；七整治燃气行业安全，筑牢安全生产底线；八整治公园水体，提升公园品质；                       目标4：抓好重点工作，提升城市形象：一是持续推进园林城市创建工作；二是实现建筑垃圾和资源利用新突破；三是推动城市街巷文化提升；四是优化城市产业空间布局；                                                     目标5：实施民生工程，推进项目建设：一是以试点争先助推分类成效向实；二是推行城市共享单车运营；三是加速推进燃气行业安全隐患整治工作                                                                                       目标6：强化科技支撑，做优智慧城管，围绕“智慧城市”建设目标，以“智慧城管”“网格管理”等技术措施和理念为依托，根据汨罗城区实际，加快建立、运行智慧城管平台，将智慧城市管理范围覆盖到城区所有社区；</t>
  </si>
  <si>
    <t xml:space="preserve">产出指标
</t>
  </si>
  <si>
    <t>保障在职人数、专项个数</t>
  </si>
  <si>
    <t>≤300人、≤34个</t>
  </si>
  <si>
    <t>人、个</t>
  </si>
  <si>
    <t>城管工作考评</t>
  </si>
  <si>
    <t>≥24次</t>
  </si>
  <si>
    <t>开展市容秩序整治</t>
  </si>
  <si>
    <t>≤120次</t>
  </si>
  <si>
    <t>规范门店经营、户外广告牌及牛皮癣清理，禁炮等宣传工作</t>
  </si>
  <si>
    <t>≥30次</t>
  </si>
  <si>
    <t>≥840000㎡  5000㎡</t>
  </si>
  <si>
    <t>城区清扫面积、渗漏液日处理</t>
  </si>
  <si>
    <t>≥365.2万㎡、≥200吨</t>
  </si>
  <si>
    <t>㎡、吨</t>
  </si>
  <si>
    <t>处理12345公众热线督办单</t>
  </si>
  <si>
    <t>燃气行业安全用气专项检查次</t>
  </si>
  <si>
    <t>排水防涝巡查</t>
  </si>
  <si>
    <t>日常≥2次/日、雨水天气≥4次/日</t>
  </si>
  <si>
    <t>人员经费、项目经费保障率</t>
  </si>
  <si>
    <t>城管工作考评合格率</t>
  </si>
  <si>
    <t>≥90%</t>
  </si>
  <si>
    <t>城管热线办结率</t>
  </si>
  <si>
    <t>重大活动保障率</t>
  </si>
  <si>
    <t>城管执法、行政审批公平公正率</t>
  </si>
  <si>
    <t>非税应收尽收率</t>
  </si>
  <si>
    <t>绿化管养、路灯亮化、公园美化面积达标率</t>
  </si>
  <si>
    <t>1.基本支出≤3447.85万元                   2.项目支出≤6871.04万元</t>
  </si>
  <si>
    <t xml:space="preserve">效益指标
</t>
  </si>
  <si>
    <t>经济效益</t>
  </si>
  <si>
    <t>社会效益</t>
  </si>
  <si>
    <t>提升生活品质，为市民营造宜居环境</t>
  </si>
  <si>
    <t>环境效益</t>
  </si>
  <si>
    <t>减少油烟排放摊点</t>
  </si>
  <si>
    <t>不断减少</t>
  </si>
  <si>
    <t>减少对地下水资源的污染           打造宜居城市</t>
  </si>
  <si>
    <t>保证城市路段无积水</t>
  </si>
  <si>
    <t>可持续影响</t>
  </si>
  <si>
    <t>对创建国家卫生城市、文明城市、国家园林城市的影响</t>
  </si>
  <si>
    <t>服务对象满意度</t>
  </si>
  <si>
    <t>1.社会群众满意度               2.职工满意度                      3.上级部门满意度</t>
  </si>
  <si>
    <t>1.≥95%                              2.≥98%                                3.≥98%</t>
  </si>
  <si>
    <t xml:space="preserve">% </t>
  </si>
  <si>
    <t>注：如果本表格为空，则表示本年度未安排此项目。</t>
  </si>
  <si>
    <t xml:space="preserve"> </t>
  </si>
  <si>
    <t>部门公开表24</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</si>
  <si>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</si>
  <si>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</si>
  <si>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</si>
  <si>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</si>
  <si>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</si>
  <si>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</si>
  <si>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</si>
  <si>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</si>
  <si>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</si>
  <si>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</si>
  <si>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</si>
  <si>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</si>
  <si>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</si>
  <si>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</si>
  <si>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</si>
  <si>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</si>
  <si>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</si>
  <si>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</si>
  <si>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</si>
  <si>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共计</t>
  </si>
  <si>
    <t>计算机</t>
  </si>
  <si>
    <t>A020101</t>
  </si>
  <si>
    <t>2120102</t>
  </si>
  <si>
    <t>台</t>
  </si>
  <si>
    <t>印刷服务</t>
  </si>
  <si>
    <t>C081401</t>
  </si>
  <si>
    <t>办公用品</t>
  </si>
  <si>
    <t>A08010501</t>
  </si>
  <si>
    <t>消毒物资</t>
  </si>
  <si>
    <t>A032025</t>
  </si>
  <si>
    <t>办公耗材</t>
  </si>
  <si>
    <t>广告宣传</t>
  </si>
  <si>
    <t>C0806</t>
  </si>
  <si>
    <t>C080299</t>
  </si>
  <si>
    <t>数字城管</t>
  </si>
  <si>
    <t>A0201080101</t>
  </si>
  <si>
    <t>排水防涝</t>
  </si>
  <si>
    <t>C1302</t>
  </si>
  <si>
    <t>C060102</t>
  </si>
  <si>
    <t>法律咨询</t>
  </si>
  <si>
    <t>C080102</t>
  </si>
  <si>
    <t>综合协调</t>
  </si>
  <si>
    <t>C1304</t>
  </si>
  <si>
    <t>污水处理</t>
  </si>
  <si>
    <t>C160201</t>
  </si>
  <si>
    <t>节日氛围</t>
  </si>
  <si>
    <t>创国园</t>
  </si>
  <si>
    <t>C1303</t>
  </si>
  <si>
    <t>房屋租赁</t>
  </si>
  <si>
    <t>C0499</t>
  </si>
  <si>
    <t>410002</t>
  </si>
  <si>
    <t>城市管理综合行政执法大队</t>
  </si>
  <si>
    <t>1</t>
  </si>
  <si>
    <t>执法记录仪</t>
  </si>
  <si>
    <t>A02091103</t>
  </si>
  <si>
    <t>冬夹克式执勤服</t>
  </si>
  <si>
    <t>A05030301</t>
  </si>
  <si>
    <t>套</t>
  </si>
  <si>
    <t>棉皮鞋</t>
  </si>
  <si>
    <t>A05030304</t>
  </si>
  <si>
    <t>双</t>
  </si>
  <si>
    <t>皮带</t>
  </si>
  <si>
    <t>A05030305</t>
  </si>
  <si>
    <t>条</t>
  </si>
  <si>
    <t>终端机（人行道违停抓拍）</t>
  </si>
  <si>
    <t>A02010402</t>
  </si>
  <si>
    <t>台式电脑</t>
  </si>
  <si>
    <t>A02010105</t>
  </si>
  <si>
    <t>执法执勤车辆</t>
  </si>
  <si>
    <t>A02030699</t>
  </si>
  <si>
    <t>辆</t>
  </si>
  <si>
    <t>园林绿化管理服务</t>
  </si>
  <si>
    <t>c1303</t>
  </si>
  <si>
    <t>2120501</t>
  </si>
  <si>
    <t>m2</t>
  </si>
  <si>
    <t>2</t>
  </si>
  <si>
    <t>c12020</t>
  </si>
  <si>
    <t>3</t>
  </si>
  <si>
    <t>4</t>
  </si>
  <si>
    <t>5</t>
  </si>
  <si>
    <t>6</t>
  </si>
  <si>
    <t>维修和保养</t>
  </si>
  <si>
    <t>c05</t>
  </si>
  <si>
    <t>7</t>
  </si>
  <si>
    <t>园林机械</t>
  </si>
  <si>
    <t>A031005</t>
  </si>
  <si>
    <t>8</t>
  </si>
  <si>
    <t>洒水车</t>
  </si>
  <si>
    <t>A0203072802</t>
  </si>
  <si>
    <t>9</t>
  </si>
  <si>
    <t>保险服务</t>
  </si>
  <si>
    <t>c1504</t>
  </si>
  <si>
    <t>管道燃气企业中期评估费</t>
  </si>
  <si>
    <t>C99其他服务</t>
  </si>
  <si>
    <t>汨罗市城镇燃气发展规划编制服务费</t>
  </si>
  <si>
    <t xml:space="preserve">A080105 纸制品
</t>
  </si>
  <si>
    <t>执法租车费</t>
  </si>
  <si>
    <t>C170303出租车客运服务</t>
  </si>
  <si>
    <t>广告设计服务费</t>
  </si>
  <si>
    <t>C0806 广告服务</t>
  </si>
  <si>
    <t>电脑维修保养费</t>
  </si>
  <si>
    <t>C0501 计算机设备维修和保养服务</t>
  </si>
  <si>
    <t>城区天然气入户工作经费</t>
  </si>
  <si>
    <t>汨罗市城市公用事业服务中心</t>
  </si>
  <si>
    <t>C23090100</t>
  </si>
  <si>
    <t>C23150000</t>
  </si>
  <si>
    <t>C20039900</t>
  </si>
  <si>
    <t>A05040000</t>
  </si>
  <si>
    <t>A05040502</t>
  </si>
  <si>
    <t xml:space="preserve">  汨罗市城市路灯管理所</t>
  </si>
  <si>
    <t>城市路灯照明项目</t>
  </si>
  <si>
    <t>A02061910</t>
  </si>
  <si>
    <t>新城区路段清扫承包费</t>
  </si>
  <si>
    <t>淤泥处理费</t>
  </si>
  <si>
    <t>新桥垃圾场渗漏液处理三方运营经费</t>
  </si>
  <si>
    <t>浓缩液处理</t>
  </si>
  <si>
    <t>垃圾焚烧发电厂</t>
  </si>
  <si>
    <t>城乡垃圾清运一体化营运</t>
  </si>
  <si>
    <t>城乡结合部、背街小巷清扫清运费</t>
  </si>
  <si>
    <t>410008</t>
  </si>
  <si>
    <t>机械维修</t>
  </si>
  <si>
    <t>C0502 办公设备维修和保养服务</t>
  </si>
  <si>
    <t>按需</t>
  </si>
  <si>
    <t>园区公共设施维修</t>
  </si>
  <si>
    <t>B08</t>
  </si>
  <si>
    <t>防汛清淤、租用设备、人工费用</t>
  </si>
  <si>
    <t>C0404</t>
  </si>
  <si>
    <t>抗旱设备、租用设备、人工费用</t>
  </si>
  <si>
    <t>C060102一般会议服务</t>
  </si>
  <si>
    <t>工作餐</t>
  </si>
  <si>
    <t>C0702餐饮服务</t>
  </si>
  <si>
    <t>办公设备维修保养费</t>
  </si>
  <si>
    <t>旅差费</t>
  </si>
  <si>
    <t>C0701 住宿服务</t>
  </si>
  <si>
    <t>职工体检</t>
  </si>
  <si>
    <t>C190107 健康检查服务</t>
  </si>
  <si>
    <t>台式计算机</t>
  </si>
  <si>
    <t>A02010104</t>
  </si>
  <si>
    <t>激光打印机</t>
  </si>
  <si>
    <t>A0201060102</t>
  </si>
  <si>
    <t>纸制品 卫生纸、纸杯</t>
  </si>
  <si>
    <t xml:space="preserve">A080105 
</t>
  </si>
  <si>
    <t>A09办公消耗用品及类似物品</t>
  </si>
  <si>
    <t>复印纸</t>
  </si>
  <si>
    <t>A090101</t>
  </si>
  <si>
    <t>硒鼓、粉盒</t>
  </si>
  <si>
    <t>A0902</t>
  </si>
  <si>
    <t>园区厕所用具</t>
  </si>
  <si>
    <t>A0608</t>
  </si>
  <si>
    <t>苗木、鲜花</t>
  </si>
  <si>
    <t>A12030103</t>
  </si>
  <si>
    <t>燃油费用</t>
  </si>
  <si>
    <t>C050302</t>
  </si>
  <si>
    <t>天鹅、金鱼饲料</t>
  </si>
  <si>
    <t>A120209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</si>
</sst>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
    <numFmt numFmtId="178" formatCode="#0.00"/>
  </numFmts>
  <fonts count="53">
    <font>
      <sz val="11"/>
      <color indexed="8"/>
      <name val="宋体"/>
      <charset val="1"/>
      <scheme val="minor"/>
    </font>
    <font>
      <b/>
      <sz val="8"/>
      <color indexed="8"/>
      <name val="宋体"/>
      <charset val="1"/>
      <scheme val="minor"/>
    </font>
    <font>
      <b/>
      <sz val="11"/>
      <color indexed="8"/>
      <name val="宋体"/>
      <charset val="1"/>
      <scheme val="minor"/>
    </font>
    <font>
      <sz val="12"/>
      <name val="宋体"/>
      <charset val="134"/>
    </font>
    <font>
      <sz val="10"/>
      <name val="宋体"/>
      <charset val="134"/>
    </font>
    <font>
      <sz val="9"/>
      <name val="宋体"/>
      <charset val="134"/>
    </font>
    <font>
      <b/>
      <sz val="16"/>
      <name val="宋体"/>
      <charset val="134"/>
    </font>
    <font>
      <b/>
      <sz val="8"/>
      <color theme="1"/>
      <name val="宋体"/>
      <charset val="134"/>
      <scheme val="minor"/>
    </font>
    <font>
      <sz val="8"/>
      <color theme="1"/>
      <name val="宋体"/>
      <charset val="134"/>
      <scheme val="minor"/>
    </font>
    <font>
      <sz val="8"/>
      <name val="宋体"/>
      <charset val="134"/>
    </font>
    <font>
      <b/>
      <sz val="8"/>
      <name val="宋体"/>
      <charset val="134"/>
    </font>
    <font>
      <sz val="8"/>
      <color indexed="8"/>
      <name val="宋体"/>
      <charset val="1"/>
      <scheme val="minor"/>
    </font>
    <font>
      <sz val="8"/>
      <color indexed="8"/>
      <name val="宋体"/>
      <charset val="134"/>
    </font>
    <font>
      <b/>
      <sz val="8"/>
      <color indexed="8"/>
      <name val="宋体"/>
      <charset val="134"/>
    </font>
    <font>
      <sz val="9"/>
      <name val="SimSun"/>
      <charset val="134"/>
    </font>
    <font>
      <b/>
      <sz val="16"/>
      <name val="SimSun"/>
      <charset val="134"/>
    </font>
    <font>
      <b/>
      <sz val="8"/>
      <name val="SimSun"/>
      <charset val="134"/>
    </font>
    <font>
      <b/>
      <sz val="7"/>
      <name val="SimSun"/>
      <charset val="134"/>
    </font>
    <font>
      <sz val="7"/>
      <name val="SimSun"/>
      <charset val="134"/>
    </font>
    <font>
      <sz val="8"/>
      <name val="仿宋_GB2312"/>
      <charset val="134"/>
    </font>
    <font>
      <b/>
      <sz val="8"/>
      <name val="仿宋_GB2312"/>
      <charset val="134"/>
    </font>
    <font>
      <sz val="9"/>
      <name val="仿宋_GB2312"/>
      <charset val="134"/>
    </font>
    <font>
      <sz val="8"/>
      <color indexed="8"/>
      <name val="宋体"/>
      <charset val="1"/>
    </font>
    <font>
      <b/>
      <sz val="9"/>
      <color indexed="8"/>
      <name val="宋体"/>
      <charset val="1"/>
      <scheme val="minor"/>
    </font>
    <font>
      <b/>
      <sz val="19"/>
      <name val="SimSun"/>
      <charset val="134"/>
    </font>
    <font>
      <b/>
      <sz val="9"/>
      <name val="SimSun"/>
      <charset val="134"/>
    </font>
    <font>
      <sz val="8"/>
      <color rgb="FF000000"/>
      <name val="宋体"/>
      <charset val="134"/>
    </font>
    <font>
      <b/>
      <sz val="8"/>
      <color rgb="FF000000"/>
      <name val="宋体"/>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auto="1"/>
      </bottom>
      <diagonal/>
    </border>
    <border>
      <left style="thin">
        <color rgb="FF000000"/>
      </left>
      <right style="thin">
        <color rgb="FF000000"/>
      </right>
      <top/>
      <bottom/>
      <diagonal/>
    </border>
    <border>
      <left style="thin">
        <color rgb="FF000000"/>
      </left>
      <right/>
      <top style="thin">
        <color auto="1"/>
      </top>
      <bottom style="thin">
        <color auto="1"/>
      </bottom>
      <diagonal/>
    </border>
    <border>
      <left style="thin">
        <color rgb="FF000000"/>
      </left>
      <right/>
      <top style="thin">
        <color auto="1"/>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5" applyNumberFormat="0" applyFill="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1" fillId="0" borderId="0" applyNumberFormat="0" applyFill="0" applyBorder="0" applyAlignment="0" applyProtection="0">
      <alignment vertical="center"/>
    </xf>
    <xf numFmtId="0" fontId="42" fillId="5" borderId="27" applyNumberFormat="0" applyAlignment="0" applyProtection="0">
      <alignment vertical="center"/>
    </xf>
    <xf numFmtId="0" fontId="43" fillId="6" borderId="28" applyNumberFormat="0" applyAlignment="0" applyProtection="0">
      <alignment vertical="center"/>
    </xf>
    <xf numFmtId="0" fontId="44" fillId="6" borderId="27" applyNumberFormat="0" applyAlignment="0" applyProtection="0">
      <alignment vertical="center"/>
    </xf>
    <xf numFmtId="0" fontId="45" fillId="7" borderId="29" applyNumberFormat="0" applyAlignment="0" applyProtection="0">
      <alignment vertical="center"/>
    </xf>
    <xf numFmtId="0" fontId="46" fillId="0" borderId="30" applyNumberFormat="0" applyFill="0" applyAlignment="0" applyProtection="0">
      <alignment vertical="center"/>
    </xf>
    <xf numFmtId="0" fontId="47" fillId="0" borderId="31"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3" fillId="0" borderId="0"/>
  </cellStyleXfs>
  <cellXfs count="292">
    <xf numFmtId="0" fontId="0" fillId="0" borderId="0" xfId="0">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3" fillId="0" borderId="0" xfId="4" applyNumberFormat="1" applyFont="1" applyFill="1" applyAlignment="1">
      <alignment horizontal="left" vertical="top" wrapText="1"/>
    </xf>
    <xf numFmtId="0" fontId="4" fillId="0" borderId="0" xfId="4" applyNumberFormat="1" applyFont="1" applyFill="1" applyAlignment="1">
      <alignment horizontal="right" vertical="center" wrapText="1"/>
    </xf>
    <xf numFmtId="0" fontId="3" fillId="0" borderId="0" xfId="4" applyNumberFormat="1" applyFont="1" applyFill="1" applyAlignment="1">
      <alignment horizontal="left" vertical="center" wrapText="1"/>
    </xf>
    <xf numFmtId="0" fontId="4" fillId="0" borderId="0" xfId="4" applyNumberFormat="1" applyFont="1" applyFill="1" applyAlignment="1">
      <alignment horizontal="center" vertical="center" wrapText="1"/>
    </xf>
    <xf numFmtId="0" fontId="5" fillId="0" borderId="0" xfId="0" applyFont="1" applyFill="1" applyAlignment="1"/>
    <xf numFmtId="0" fontId="6" fillId="0" borderId="0" xfId="4" applyNumberFormat="1" applyFont="1" applyFill="1" applyAlignment="1" applyProtection="1">
      <alignment horizontal="center" vertical="center"/>
    </xf>
    <xf numFmtId="0" fontId="4" fillId="0" borderId="0" xfId="4" applyNumberFormat="1" applyFont="1" applyFill="1" applyAlignment="1">
      <alignment horizontal="left" vertical="center" wrapText="1"/>
    </xf>
    <xf numFmtId="0" fontId="4" fillId="0" borderId="1" xfId="4" applyNumberFormat="1" applyFont="1" applyFill="1" applyBorder="1" applyAlignment="1">
      <alignment horizontal="center" vertical="center"/>
    </xf>
    <xf numFmtId="0" fontId="4" fillId="0" borderId="1" xfId="4" applyNumberFormat="1" applyFont="1" applyFill="1" applyBorder="1" applyAlignment="1" applyProtection="1">
      <alignment horizontal="center" vertical="center" wrapText="1"/>
    </xf>
    <xf numFmtId="176"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176" fontId="7"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0" fontId="4" fillId="0" borderId="0" xfId="4" applyNumberFormat="1" applyFont="1" applyFill="1" applyAlignment="1" applyProtection="1">
      <alignment vertical="center" wrapText="1"/>
    </xf>
    <xf numFmtId="0" fontId="4" fillId="0" borderId="0" xfId="4" applyNumberFormat="1" applyFont="1" applyFill="1" applyAlignment="1">
      <alignment horizontal="centerContinuous" vertical="center"/>
    </xf>
    <xf numFmtId="0" fontId="4" fillId="0" borderId="0" xfId="4" applyNumberFormat="1" applyFont="1" applyFill="1" applyAlignment="1" applyProtection="1">
      <alignment horizontal="right" wrapText="1"/>
    </xf>
    <xf numFmtId="0" fontId="4" fillId="0" borderId="0" xfId="4" applyNumberFormat="1" applyFont="1" applyFill="1" applyBorder="1" applyAlignment="1" applyProtection="1">
      <alignment horizontal="right" wrapText="1"/>
    </xf>
    <xf numFmtId="0" fontId="4" fillId="0" borderId="0" xfId="4" applyNumberFormat="1" applyFont="1" applyFill="1" applyAlignment="1" applyProtection="1">
      <alignment horizontal="center" wrapText="1"/>
    </xf>
    <xf numFmtId="0" fontId="4" fillId="0" borderId="1" xfId="4" applyNumberFormat="1" applyFont="1" applyFill="1" applyBorder="1" applyAlignment="1">
      <alignment horizontal="center" vertical="center" wrapText="1"/>
    </xf>
    <xf numFmtId="0" fontId="4" fillId="0" borderId="1" xfId="4"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176" fontId="11" fillId="0" borderId="1" xfId="0" applyNumberFormat="1" applyFont="1" applyBorder="1" applyAlignment="1">
      <alignment horizontal="center" vertical="center"/>
    </xf>
    <xf numFmtId="0" fontId="12" fillId="0" borderId="1" xfId="0" applyNumberFormat="1" applyFont="1" applyFill="1" applyBorder="1" applyAlignment="1" applyProtection="1">
      <alignment horizontal="center" vertical="center" wrapText="1"/>
    </xf>
    <xf numFmtId="3" fontId="9" fillId="0" borderId="1" xfId="4"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xf>
    <xf numFmtId="0" fontId="11" fillId="0" borderId="1" xfId="0" applyFont="1" applyBorder="1">
      <alignmen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4" fillId="0" borderId="0" xfId="4" applyNumberFormat="1" applyFont="1" applyFill="1" applyAlignment="1" applyProtection="1">
      <alignment horizontal="right" vertical="center"/>
    </xf>
    <xf numFmtId="0" fontId="14" fillId="0" borderId="0" xfId="0" applyFont="1" applyFill="1" applyAlignment="1">
      <alignment horizontal="right" vertical="center" wrapText="1"/>
    </xf>
    <xf numFmtId="0" fontId="4" fillId="0" borderId="0" xfId="0" applyFont="1" applyFill="1" applyAlignment="1"/>
    <xf numFmtId="0" fontId="4" fillId="0" borderId="0" xfId="4"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176" fontId="9" fillId="0" borderId="1" xfId="4" applyNumberFormat="1" applyFont="1" applyFill="1" applyBorder="1" applyAlignment="1">
      <alignment horizontal="center" vertical="center" wrapText="1"/>
    </xf>
    <xf numFmtId="0" fontId="9" fillId="0" borderId="1" xfId="4" applyNumberFormat="1" applyFont="1" applyFill="1" applyBorder="1" applyAlignment="1">
      <alignment horizontal="centerContinuous"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176" fontId="10" fillId="0" borderId="1" xfId="4" applyNumberFormat="1" applyFont="1" applyFill="1" applyBorder="1" applyAlignment="1">
      <alignment horizontal="center" vertical="center" wrapText="1"/>
    </xf>
    <xf numFmtId="0" fontId="11" fillId="0" borderId="0" xfId="0" applyFont="1">
      <alignment vertical="center"/>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2" xfId="0" applyFont="1" applyFill="1" applyBorder="1" applyAlignment="1">
      <alignment horizontal="center" vertical="center" wrapText="1"/>
    </xf>
    <xf numFmtId="0" fontId="18" fillId="0" borderId="3" xfId="0" applyFont="1" applyBorder="1" applyAlignment="1">
      <alignment horizontal="left" vertical="center" wrapText="1"/>
    </xf>
    <xf numFmtId="0" fontId="17" fillId="0" borderId="4" xfId="0" applyFont="1" applyBorder="1" applyAlignment="1">
      <alignment horizontal="center" vertical="center" wrapText="1"/>
    </xf>
    <xf numFmtId="0" fontId="19" fillId="0" borderId="4" xfId="49"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left" vertical="center" wrapText="1"/>
    </xf>
    <xf numFmtId="0" fontId="17" fillId="0" borderId="5" xfId="0" applyFont="1" applyBorder="1" applyAlignment="1">
      <alignment horizontal="center" vertical="center" wrapText="1"/>
    </xf>
    <xf numFmtId="0" fontId="19" fillId="0" borderId="5" xfId="49"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1" xfId="0" applyFont="1" applyBorder="1" applyAlignment="1">
      <alignment horizontal="center" vertical="center" wrapText="1"/>
    </xf>
    <xf numFmtId="9" fontId="19" fillId="0" borderId="1" xfId="0" applyNumberFormat="1" applyFont="1" applyFill="1" applyBorder="1" applyAlignment="1">
      <alignment horizontal="center" vertical="center" wrapText="1"/>
    </xf>
    <xf numFmtId="9" fontId="19" fillId="0" borderId="1" xfId="0" applyNumberFormat="1" applyFont="1" applyFill="1" applyBorder="1" applyAlignment="1">
      <alignment horizontal="left" vertical="center" wrapText="1"/>
    </xf>
    <xf numFmtId="0" fontId="19" fillId="0" borderId="6" xfId="49" applyFont="1" applyFill="1" applyBorder="1" applyAlignment="1">
      <alignment horizontal="center" vertical="center" wrapText="1"/>
    </xf>
    <xf numFmtId="49" fontId="19" fillId="0" borderId="1" xfId="49" applyNumberFormat="1" applyFont="1" applyFill="1" applyBorder="1" applyAlignment="1">
      <alignment horizontal="left" vertical="center" wrapText="1"/>
    </xf>
    <xf numFmtId="0" fontId="19" fillId="0" borderId="1" xfId="49" applyFont="1" applyFill="1" applyBorder="1" applyAlignment="1">
      <alignment horizontal="left" vertical="center" wrapText="1"/>
    </xf>
    <xf numFmtId="0" fontId="20" fillId="0" borderId="1" xfId="49" applyFont="1" applyFill="1" applyBorder="1" applyAlignment="1">
      <alignment horizontal="center" vertical="center" wrapText="1"/>
    </xf>
    <xf numFmtId="0" fontId="19" fillId="0" borderId="1" xfId="49" applyFont="1" applyFill="1" applyBorder="1" applyAlignment="1">
      <alignment horizontal="center" vertical="center" wrapText="1"/>
    </xf>
    <xf numFmtId="0" fontId="21" fillId="0" borderId="4" xfId="49" applyFont="1" applyFill="1" applyBorder="1" applyAlignment="1">
      <alignment horizontal="center" vertical="center" wrapText="1"/>
    </xf>
    <xf numFmtId="0" fontId="21" fillId="0" borderId="1" xfId="0" applyFont="1" applyFill="1" applyBorder="1" applyAlignment="1">
      <alignment horizontal="left" vertical="center" wrapText="1"/>
    </xf>
    <xf numFmtId="49" fontId="21" fillId="0" borderId="1" xfId="49" applyNumberFormat="1" applyFont="1" applyFill="1" applyBorder="1" applyAlignment="1">
      <alignment horizontal="left" vertical="center" wrapText="1"/>
    </xf>
    <xf numFmtId="9" fontId="21" fillId="0" borderId="1" xfId="49" applyNumberFormat="1" applyFont="1" applyFill="1" applyBorder="1" applyAlignment="1">
      <alignment horizontal="left" vertical="center" wrapText="1"/>
    </xf>
    <xf numFmtId="0" fontId="21" fillId="0" borderId="5" xfId="49" applyFont="1" applyFill="1" applyBorder="1" applyAlignment="1">
      <alignment horizontal="center" vertical="center" wrapText="1"/>
    </xf>
    <xf numFmtId="0" fontId="21" fillId="0" borderId="7" xfId="0" applyFont="1" applyFill="1" applyBorder="1" applyAlignment="1">
      <alignment horizontal="left" vertical="center" wrapText="1"/>
    </xf>
    <xf numFmtId="0" fontId="21" fillId="0" borderId="6" xfId="49" applyFont="1" applyFill="1" applyBorder="1" applyAlignment="1">
      <alignment horizontal="center" vertical="center" wrapText="1"/>
    </xf>
    <xf numFmtId="9" fontId="21" fillId="0" borderId="1" xfId="0" applyNumberFormat="1" applyFont="1" applyFill="1" applyBorder="1" applyAlignment="1">
      <alignment horizontal="left" vertical="center" wrapText="1"/>
    </xf>
    <xf numFmtId="0" fontId="10" fillId="0" borderId="1" xfId="0" applyFont="1" applyBorder="1" applyAlignment="1">
      <alignment horizontal="center" vertical="center" wrapText="1"/>
    </xf>
    <xf numFmtId="0" fontId="21" fillId="0" borderId="1" xfId="49" applyFont="1" applyFill="1" applyBorder="1" applyAlignment="1">
      <alignment horizontal="center" vertical="center" wrapText="1"/>
    </xf>
    <xf numFmtId="0" fontId="9" fillId="0" borderId="3" xfId="0" applyFont="1" applyFill="1" applyBorder="1" applyAlignment="1">
      <alignment horizontal="center" vertical="center" wrapText="1"/>
    </xf>
    <xf numFmtId="0" fontId="22" fillId="0" borderId="0" xfId="0" applyFont="1" applyAlignment="1">
      <alignment horizontal="left" vertical="center"/>
    </xf>
    <xf numFmtId="0" fontId="0" fillId="0" borderId="0" xfId="0" applyFont="1">
      <alignment vertical="center"/>
    </xf>
    <xf numFmtId="0" fontId="23" fillId="0" borderId="0" xfId="0" applyFont="1" applyAlignment="1">
      <alignment horizontal="center" vertical="center"/>
    </xf>
    <xf numFmtId="0" fontId="14"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4" fontId="10" fillId="0" borderId="2" xfId="0" applyNumberFormat="1" applyFont="1" applyBorder="1" applyAlignment="1">
      <alignment horizontal="center" vertical="center" wrapText="1"/>
    </xf>
    <xf numFmtId="0" fontId="10" fillId="0" borderId="2" xfId="0" applyFont="1" applyBorder="1" applyAlignment="1">
      <alignment vertical="center" wrapText="1"/>
    </xf>
    <xf numFmtId="0" fontId="9" fillId="0" borderId="3" xfId="0" applyFont="1" applyBorder="1" applyAlignment="1">
      <alignment vertical="center" wrapText="1"/>
    </xf>
    <xf numFmtId="4" fontId="9" fillId="0" borderId="3" xfId="0" applyNumberFormat="1" applyFont="1" applyBorder="1" applyAlignment="1">
      <alignment horizontal="center" vertical="center" wrapText="1"/>
    </xf>
    <xf numFmtId="0" fontId="9" fillId="0" borderId="8" xfId="0" applyFont="1" applyBorder="1" applyAlignment="1">
      <alignment vertical="center" wrapText="1"/>
    </xf>
    <xf numFmtId="0" fontId="10" fillId="0" borderId="3" xfId="0" applyFont="1" applyBorder="1" applyAlignment="1">
      <alignment horizontal="center" vertical="center" wrapText="1"/>
    </xf>
    <xf numFmtId="0" fontId="26" fillId="0" borderId="3"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9" fillId="0" borderId="1" xfId="0" applyFont="1" applyBorder="1" applyAlignment="1">
      <alignment vertical="center" wrapText="1"/>
    </xf>
    <xf numFmtId="4" fontId="9" fillId="0" borderId="1" xfId="0" applyNumberFormat="1" applyFont="1" applyBorder="1" applyAlignment="1">
      <alignment horizontal="center" vertical="center" wrapText="1"/>
    </xf>
    <xf numFmtId="0" fontId="9" fillId="0" borderId="7" xfId="0" applyFont="1" applyBorder="1" applyAlignment="1">
      <alignmen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vertical="center" wrapText="1"/>
    </xf>
    <xf numFmtId="4" fontId="9" fillId="0" borderId="9" xfId="0" applyNumberFormat="1" applyFont="1" applyBorder="1" applyAlignment="1">
      <alignment horizontal="center" vertical="center" wrapText="1"/>
    </xf>
    <xf numFmtId="0" fontId="9" fillId="0" borderId="10" xfId="0" applyFont="1" applyBorder="1" applyAlignment="1">
      <alignmen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left" vertical="center" wrapText="1"/>
    </xf>
    <xf numFmtId="0" fontId="27" fillId="0" borderId="1" xfId="0" applyFont="1" applyFill="1" applyBorder="1" applyAlignment="1">
      <alignment horizontal="center" vertical="center" wrapText="1"/>
    </xf>
    <xf numFmtId="0" fontId="9" fillId="0" borderId="13" xfId="0" applyFont="1" applyBorder="1" applyAlignment="1">
      <alignment horizontal="left" vertical="center" wrapText="1"/>
    </xf>
    <xf numFmtId="0" fontId="9" fillId="0" borderId="13" xfId="0" applyFont="1" applyBorder="1" applyAlignment="1">
      <alignment horizontal="center"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2" xfId="0" applyFont="1" applyBorder="1" applyAlignment="1">
      <alignment vertical="center" wrapText="1"/>
    </xf>
    <xf numFmtId="4" fontId="9" fillId="0" borderId="2" xfId="0" applyNumberFormat="1" applyFont="1" applyBorder="1" applyAlignment="1">
      <alignment horizontal="center" vertical="center" wrapText="1"/>
    </xf>
    <xf numFmtId="0" fontId="9" fillId="0" borderId="16" xfId="0" applyFont="1" applyBorder="1" applyAlignment="1">
      <alignment vertical="center" wrapText="1"/>
    </xf>
    <xf numFmtId="9" fontId="26" fillId="0" borderId="1" xfId="0" applyNumberFormat="1"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16" xfId="0" applyFont="1" applyBorder="1" applyAlignment="1">
      <alignment horizontal="left" vertical="center" wrapText="1"/>
    </xf>
    <xf numFmtId="0" fontId="14" fillId="0" borderId="0" xfId="0" applyFont="1" applyBorder="1" applyAlignment="1">
      <alignment horizontal="right" vertical="center" wrapText="1"/>
    </xf>
    <xf numFmtId="0" fontId="25" fillId="0" borderId="0" xfId="0" applyFont="1" applyBorder="1" applyAlignment="1">
      <alignment horizontal="right"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1" xfId="0" applyFont="1" applyFill="1" applyBorder="1" applyAlignment="1">
      <alignment horizontal="center" vertical="center" wrapText="1"/>
    </xf>
    <xf numFmtId="9" fontId="9" fillId="0" borderId="1" xfId="0" applyNumberFormat="1" applyFont="1" applyBorder="1" applyAlignment="1">
      <alignment horizontal="center" vertical="center" wrapText="1"/>
    </xf>
    <xf numFmtId="0" fontId="17" fillId="0" borderId="2" xfId="0" applyFont="1" applyBorder="1" applyAlignment="1">
      <alignment horizontal="left" vertical="center" wrapText="1"/>
    </xf>
    <xf numFmtId="4" fontId="17" fillId="0" borderId="2" xfId="0" applyNumberFormat="1" applyFont="1" applyBorder="1" applyAlignment="1">
      <alignment horizontal="center" vertical="center" wrapText="1"/>
    </xf>
    <xf numFmtId="0" fontId="17" fillId="0" borderId="2" xfId="0" applyFont="1" applyBorder="1" applyAlignment="1">
      <alignment vertical="center" wrapText="1"/>
    </xf>
    <xf numFmtId="0" fontId="18" fillId="0" borderId="2" xfId="0" applyFont="1" applyBorder="1" applyAlignment="1">
      <alignment vertical="center" wrapText="1"/>
    </xf>
    <xf numFmtId="4" fontId="18" fillId="0" borderId="2" xfId="0" applyNumberFormat="1" applyFont="1" applyBorder="1" applyAlignment="1">
      <alignment horizontal="center" vertical="center" wrapText="1"/>
    </xf>
    <xf numFmtId="0" fontId="28" fillId="0" borderId="2" xfId="0" applyFont="1" applyBorder="1" applyAlignment="1">
      <alignment horizontal="center" vertical="center" wrapText="1"/>
    </xf>
    <xf numFmtId="9" fontId="18" fillId="0" borderId="2" xfId="0" applyNumberFormat="1" applyFont="1" applyBorder="1" applyAlignment="1">
      <alignment vertical="center" wrapText="1"/>
    </xf>
    <xf numFmtId="0" fontId="18" fillId="0" borderId="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1" xfId="0" applyFont="1" applyBorder="1" applyAlignment="1">
      <alignment vertical="center" wrapText="1"/>
    </xf>
    <xf numFmtId="0" fontId="23" fillId="0" borderId="18" xfId="0" applyFont="1" applyBorder="1" applyAlignment="1">
      <alignment horizontal="center" vertical="center"/>
    </xf>
    <xf numFmtId="0" fontId="18" fillId="0" borderId="2" xfId="0" applyFont="1" applyFill="1" applyBorder="1" applyAlignment="1">
      <alignment vertical="center" wrapText="1"/>
    </xf>
    <xf numFmtId="9" fontId="18" fillId="0" borderId="2" xfId="0" applyNumberFormat="1" applyFont="1" applyBorder="1" applyAlignment="1">
      <alignment horizontal="center" vertical="center" wrapText="1"/>
    </xf>
    <xf numFmtId="0" fontId="18" fillId="0" borderId="3" xfId="0" applyFont="1" applyBorder="1" applyAlignment="1">
      <alignment vertical="center" wrapText="1"/>
    </xf>
    <xf numFmtId="4" fontId="18" fillId="0" borderId="3" xfId="0" applyNumberFormat="1" applyFont="1" applyBorder="1" applyAlignment="1">
      <alignment horizontal="center" vertical="center" wrapText="1"/>
    </xf>
    <xf numFmtId="0" fontId="17" fillId="0" borderId="3" xfId="0" applyFont="1" applyBorder="1" applyAlignment="1">
      <alignment vertical="center" wrapText="1"/>
    </xf>
    <xf numFmtId="0" fontId="18" fillId="0" borderId="1" xfId="0" applyFont="1" applyBorder="1" applyAlignment="1">
      <alignment vertical="center" wrapText="1"/>
    </xf>
    <xf numFmtId="4" fontId="18"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8" fillId="0" borderId="9" xfId="0" applyFont="1" applyBorder="1" applyAlignment="1">
      <alignment vertical="center" wrapText="1"/>
    </xf>
    <xf numFmtId="4" fontId="18" fillId="0" borderId="9" xfId="0" applyNumberFormat="1" applyFont="1" applyBorder="1" applyAlignment="1">
      <alignment horizontal="center" vertical="center" wrapText="1"/>
    </xf>
    <xf numFmtId="0" fontId="17" fillId="0" borderId="9" xfId="0" applyFont="1" applyBorder="1" applyAlignment="1">
      <alignment vertical="center" wrapText="1"/>
    </xf>
    <xf numFmtId="0" fontId="18" fillId="0" borderId="11" xfId="0" applyFont="1" applyBorder="1" applyAlignment="1">
      <alignment horizontal="center" vertical="center" wrapText="1"/>
    </xf>
    <xf numFmtId="4" fontId="18" fillId="0" borderId="11" xfId="0" applyNumberFormat="1" applyFont="1" applyBorder="1" applyAlignment="1">
      <alignment horizontal="center" vertical="center" wrapText="1"/>
    </xf>
    <xf numFmtId="0" fontId="18" fillId="0" borderId="13" xfId="0" applyFont="1" applyBorder="1" applyAlignment="1">
      <alignment horizontal="center" vertical="center" wrapText="1"/>
    </xf>
    <xf numFmtId="4" fontId="18" fillId="0" borderId="13" xfId="0" applyNumberFormat="1" applyFont="1" applyBorder="1" applyAlignment="1">
      <alignment horizontal="center" vertical="center" wrapText="1"/>
    </xf>
    <xf numFmtId="0" fontId="17" fillId="0" borderId="11" xfId="0" applyFont="1" applyBorder="1" applyAlignment="1">
      <alignment horizontal="left" vertical="center" wrapText="1"/>
    </xf>
    <xf numFmtId="0" fontId="17" fillId="0" borderId="13" xfId="0" applyFont="1" applyBorder="1" applyAlignment="1">
      <alignment horizontal="left" vertical="center" wrapText="1"/>
    </xf>
    <xf numFmtId="0" fontId="17" fillId="0" borderId="17" xfId="0" applyFont="1" applyBorder="1" applyAlignment="1">
      <alignment horizontal="left" vertical="center" wrapText="1"/>
    </xf>
    <xf numFmtId="0" fontId="18" fillId="0" borderId="17" xfId="0" applyFont="1" applyBorder="1" applyAlignment="1">
      <alignment horizontal="center" vertical="center" wrapText="1"/>
    </xf>
    <xf numFmtId="4" fontId="18" fillId="0" borderId="17" xfId="0" applyNumberFormat="1" applyFont="1" applyBorder="1" applyAlignment="1">
      <alignment horizontal="center" vertical="center" wrapText="1"/>
    </xf>
    <xf numFmtId="0" fontId="29" fillId="0" borderId="0" xfId="0" applyFont="1" applyBorder="1" applyAlignment="1">
      <alignment horizontal="center" vertical="center" wrapText="1"/>
    </xf>
    <xf numFmtId="0" fontId="16" fillId="0" borderId="2" xfId="0" applyFont="1" applyBorder="1" applyAlignment="1">
      <alignment vertical="center" wrapText="1"/>
    </xf>
    <xf numFmtId="4" fontId="16" fillId="0" borderId="2" xfId="0" applyNumberFormat="1" applyFont="1" applyBorder="1" applyAlignment="1">
      <alignment vertical="center" wrapText="1"/>
    </xf>
    <xf numFmtId="0" fontId="16" fillId="0" borderId="2" xfId="0" applyFont="1" applyBorder="1" applyAlignment="1">
      <alignment horizontal="left" vertical="center" wrapText="1"/>
    </xf>
    <xf numFmtId="0" fontId="28" fillId="3" borderId="2" xfId="0" applyFont="1" applyFill="1" applyBorder="1" applyAlignment="1">
      <alignment horizontal="left" vertical="center" wrapText="1"/>
    </xf>
    <xf numFmtId="4" fontId="28" fillId="0" borderId="2" xfId="0" applyNumberFormat="1" applyFont="1" applyBorder="1" applyAlignment="1">
      <alignment vertical="center" wrapText="1"/>
    </xf>
    <xf numFmtId="0" fontId="28" fillId="0" borderId="2" xfId="0" applyFont="1" applyBorder="1" applyAlignment="1">
      <alignment vertical="center" wrapText="1"/>
    </xf>
    <xf numFmtId="4" fontId="17" fillId="0" borderId="2" xfId="0" applyNumberFormat="1" applyFont="1" applyBorder="1" applyAlignment="1">
      <alignment vertical="center" wrapText="1"/>
    </xf>
    <xf numFmtId="0" fontId="17" fillId="3"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4" fontId="18" fillId="0" borderId="2" xfId="0" applyNumberFormat="1" applyFont="1" applyBorder="1" applyAlignment="1">
      <alignment vertical="center" wrapText="1"/>
    </xf>
    <xf numFmtId="4" fontId="18" fillId="0" borderId="2" xfId="0" applyNumberFormat="1" applyFont="1" applyBorder="1" applyAlignment="1">
      <alignment horizontal="right" vertical="center" wrapText="1"/>
    </xf>
    <xf numFmtId="0" fontId="16" fillId="3" borderId="2" xfId="0" applyFont="1" applyFill="1" applyBorder="1" applyAlignment="1">
      <alignment horizontal="left" vertical="center" wrapText="1"/>
    </xf>
    <xf numFmtId="4" fontId="17" fillId="0" borderId="2" xfId="0" applyNumberFormat="1" applyFont="1" applyBorder="1" applyAlignment="1">
      <alignment horizontal="right" vertical="center" wrapText="1"/>
    </xf>
    <xf numFmtId="0" fontId="28" fillId="3" borderId="2" xfId="0" applyFont="1" applyFill="1" applyBorder="1" applyAlignment="1">
      <alignment horizontal="center" vertical="center" wrapText="1"/>
    </xf>
    <xf numFmtId="0" fontId="18" fillId="0" borderId="2" xfId="0" applyFont="1" applyBorder="1" applyAlignment="1">
      <alignment horizontal="left" vertical="center" wrapText="1"/>
    </xf>
    <xf numFmtId="4" fontId="18" fillId="3" borderId="2" xfId="0" applyNumberFormat="1" applyFont="1" applyFill="1" applyBorder="1" applyAlignment="1">
      <alignment vertical="center" wrapText="1"/>
    </xf>
    <xf numFmtId="4" fontId="28" fillId="0" borderId="2" xfId="0" applyNumberFormat="1" applyFont="1" applyBorder="1" applyAlignment="1">
      <alignment horizontal="right" vertical="center" wrapText="1"/>
    </xf>
    <xf numFmtId="0" fontId="0" fillId="0" borderId="0" xfId="0" applyFont="1" applyFill="1" applyAlignment="1">
      <alignment vertical="center"/>
    </xf>
    <xf numFmtId="4" fontId="16" fillId="0" borderId="2" xfId="0" applyNumberFormat="1" applyFont="1" applyBorder="1" applyAlignment="1">
      <alignment horizontal="right" vertical="center" wrapText="1"/>
    </xf>
    <xf numFmtId="0" fontId="17" fillId="0" borderId="2" xfId="0" applyFont="1" applyFill="1" applyBorder="1" applyAlignment="1">
      <alignment vertical="center" wrapText="1"/>
    </xf>
    <xf numFmtId="4" fontId="17" fillId="0" borderId="2" xfId="0" applyNumberFormat="1" applyFont="1" applyFill="1" applyBorder="1" applyAlignment="1">
      <alignment horizontal="right" vertical="center" wrapText="1"/>
    </xf>
    <xf numFmtId="0" fontId="18" fillId="0" borderId="2" xfId="0" applyFont="1" applyFill="1" applyBorder="1" applyAlignment="1">
      <alignment horizontal="center" vertical="center" wrapText="1"/>
    </xf>
    <xf numFmtId="4" fontId="18" fillId="0" borderId="2" xfId="0" applyNumberFormat="1" applyFont="1" applyFill="1" applyBorder="1" applyAlignment="1">
      <alignment horizontal="right" vertical="center" wrapText="1"/>
    </xf>
    <xf numFmtId="0" fontId="18" fillId="3" borderId="2" xfId="0" applyFont="1" applyFill="1" applyBorder="1" applyAlignment="1">
      <alignment horizontal="center" vertical="center" wrapText="1"/>
    </xf>
    <xf numFmtId="49" fontId="18" fillId="0" borderId="2" xfId="0" applyNumberFormat="1" applyFont="1" applyBorder="1" applyAlignment="1">
      <alignment horizontal="center" vertical="center" wrapText="1"/>
    </xf>
    <xf numFmtId="49" fontId="18" fillId="3" borderId="2" xfId="0" applyNumberFormat="1" applyFont="1" applyFill="1" applyBorder="1" applyAlignment="1">
      <alignment horizontal="left" vertical="center" wrapText="1"/>
    </xf>
    <xf numFmtId="49" fontId="18" fillId="0" borderId="2" xfId="0" applyNumberFormat="1" applyFont="1" applyBorder="1" applyAlignment="1">
      <alignment horizontal="left" vertical="center" wrapText="1"/>
    </xf>
    <xf numFmtId="49" fontId="18" fillId="3" borderId="2" xfId="0" applyNumberFormat="1" applyFont="1" applyFill="1" applyBorder="1" applyAlignment="1">
      <alignment horizontal="center" vertical="center" wrapText="1"/>
    </xf>
    <xf numFmtId="0" fontId="18" fillId="0" borderId="2" xfId="0" applyFont="1" applyFill="1" applyBorder="1" applyAlignment="1">
      <alignment horizontal="left" vertical="center" wrapText="1"/>
    </xf>
    <xf numFmtId="4" fontId="18" fillId="0" borderId="2" xfId="0" applyNumberFormat="1" applyFont="1" applyFill="1" applyBorder="1" applyAlignment="1">
      <alignment vertical="center" wrapText="1"/>
    </xf>
    <xf numFmtId="4" fontId="17" fillId="0" borderId="16" xfId="0" applyNumberFormat="1" applyFont="1" applyBorder="1" applyAlignment="1">
      <alignment horizontal="right" vertical="center" wrapText="1"/>
    </xf>
    <xf numFmtId="0" fontId="0" fillId="0" borderId="1" xfId="0" applyBorder="1">
      <alignment vertical="center"/>
    </xf>
    <xf numFmtId="4" fontId="17" fillId="0" borderId="1" xfId="0" applyNumberFormat="1" applyFont="1" applyBorder="1" applyAlignment="1">
      <alignment horizontal="right" vertical="center" wrapText="1"/>
    </xf>
    <xf numFmtId="4" fontId="18" fillId="0" borderId="16" xfId="0" applyNumberFormat="1" applyFont="1" applyBorder="1" applyAlignment="1">
      <alignment horizontal="right" vertical="center" wrapText="1"/>
    </xf>
    <xf numFmtId="0" fontId="0" fillId="0" borderId="1" xfId="0" applyFont="1" applyBorder="1">
      <alignment vertical="center"/>
    </xf>
    <xf numFmtId="4" fontId="18" fillId="0" borderId="1" xfId="0" applyNumberFormat="1" applyFont="1" applyBorder="1" applyAlignment="1">
      <alignment horizontal="right" vertical="center" wrapText="1"/>
    </xf>
    <xf numFmtId="4" fontId="18" fillId="0" borderId="16" xfId="0" applyNumberFormat="1" applyFont="1" applyBorder="1" applyAlignment="1">
      <alignment vertical="center" wrapText="1"/>
    </xf>
    <xf numFmtId="4" fontId="17" fillId="0" borderId="19" xfId="0" applyNumberFormat="1" applyFont="1" applyBorder="1" applyAlignment="1">
      <alignment horizontal="right" vertical="center" wrapText="1"/>
    </xf>
    <xf numFmtId="4" fontId="18" fillId="0" borderId="19" xfId="0" applyNumberFormat="1" applyFont="1" applyBorder="1" applyAlignment="1">
      <alignment horizontal="right" vertical="center" wrapText="1"/>
    </xf>
    <xf numFmtId="49" fontId="17" fillId="0" borderId="2" xfId="0" applyNumberFormat="1" applyFont="1" applyBorder="1" applyAlignment="1">
      <alignment horizontal="left" vertical="center" wrapText="1"/>
    </xf>
    <xf numFmtId="49" fontId="18" fillId="0" borderId="2" xfId="0" applyNumberFormat="1" applyFont="1" applyBorder="1" applyAlignment="1">
      <alignment vertical="center" wrapText="1"/>
    </xf>
    <xf numFmtId="0" fontId="0" fillId="0" borderId="20" xfId="0" applyBorder="1">
      <alignment vertical="center"/>
    </xf>
    <xf numFmtId="0" fontId="0" fillId="0" borderId="3" xfId="0" applyBorder="1">
      <alignment vertical="center"/>
    </xf>
    <xf numFmtId="0" fontId="0" fillId="0" borderId="21" xfId="0" applyBorder="1">
      <alignment vertical="center"/>
    </xf>
    <xf numFmtId="0" fontId="0" fillId="0" borderId="1" xfId="0" applyBorder="1">
      <alignment vertical="center"/>
    </xf>
    <xf numFmtId="0" fontId="0" fillId="0" borderId="21" xfId="0" applyFont="1" applyBorder="1">
      <alignment vertical="center"/>
    </xf>
    <xf numFmtId="0" fontId="0" fillId="0" borderId="1" xfId="0" applyFont="1" applyBorder="1">
      <alignment vertical="center"/>
    </xf>
    <xf numFmtId="49" fontId="0" fillId="0" borderId="0" xfId="0" applyNumberFormat="1">
      <alignment vertical="center"/>
    </xf>
    <xf numFmtId="49" fontId="24" fillId="0" borderId="0" xfId="0" applyNumberFormat="1" applyFont="1" applyBorder="1" applyAlignment="1">
      <alignment horizontal="center" vertical="center" wrapText="1"/>
    </xf>
    <xf numFmtId="49" fontId="25" fillId="0" borderId="0" xfId="0" applyNumberFormat="1" applyFont="1" applyBorder="1" applyAlignment="1">
      <alignment vertical="center" wrapText="1"/>
    </xf>
    <xf numFmtId="49" fontId="16" fillId="0" borderId="2" xfId="0" applyNumberFormat="1" applyFont="1" applyBorder="1" applyAlignment="1">
      <alignment horizontal="center" vertical="center" wrapText="1"/>
    </xf>
    <xf numFmtId="49" fontId="16" fillId="0" borderId="2" xfId="0" applyNumberFormat="1" applyFont="1" applyBorder="1" applyAlignment="1">
      <alignment vertical="center" wrapText="1"/>
    </xf>
    <xf numFmtId="4" fontId="17" fillId="0" borderId="2" xfId="0" applyNumberFormat="1" applyFont="1" applyFill="1" applyBorder="1" applyAlignment="1">
      <alignment vertical="center" wrapText="1"/>
    </xf>
    <xf numFmtId="49" fontId="29" fillId="0" borderId="0" xfId="0" applyNumberFormat="1" applyFont="1" applyBorder="1" applyAlignment="1">
      <alignment horizontal="center" vertical="center" wrapText="1"/>
    </xf>
    <xf numFmtId="0" fontId="18" fillId="0" borderId="22" xfId="0" applyFont="1" applyBorder="1" applyAlignment="1">
      <alignment horizontal="left" vertical="center" wrapText="1"/>
    </xf>
    <xf numFmtId="0" fontId="18" fillId="3" borderId="9" xfId="0" applyFont="1" applyFill="1" applyBorder="1" applyAlignment="1">
      <alignment horizontal="center" vertical="center" wrapText="1"/>
    </xf>
    <xf numFmtId="0" fontId="18" fillId="0" borderId="23" xfId="0" applyFont="1" applyBorder="1" applyAlignment="1">
      <alignment horizontal="left" vertical="center" wrapText="1"/>
    </xf>
    <xf numFmtId="0" fontId="16" fillId="0" borderId="0" xfId="0" applyFont="1" applyBorder="1" applyAlignment="1">
      <alignment horizontal="right" vertical="center" wrapText="1"/>
    </xf>
    <xf numFmtId="178" fontId="17" fillId="0" borderId="2" xfId="0" applyNumberFormat="1" applyFont="1" applyBorder="1" applyAlignment="1">
      <alignment horizontal="right" vertical="center" wrapText="1"/>
    </xf>
    <xf numFmtId="178" fontId="18" fillId="0" borderId="2" xfId="0" applyNumberFormat="1" applyFont="1" applyBorder="1" applyAlignment="1">
      <alignment horizontal="right" vertical="center" wrapText="1"/>
    </xf>
    <xf numFmtId="0" fontId="18" fillId="0" borderId="0" xfId="0" applyFont="1" applyBorder="1" applyAlignment="1">
      <alignment vertical="center" wrapText="1"/>
    </xf>
    <xf numFmtId="49" fontId="18" fillId="0" borderId="2" xfId="0" applyNumberFormat="1" applyFont="1" applyFill="1" applyBorder="1" applyAlignment="1">
      <alignment horizontal="left" vertical="center" wrapText="1"/>
    </xf>
    <xf numFmtId="176" fontId="0" fillId="0" borderId="0" xfId="0" applyNumberFormat="1" applyFont="1">
      <alignment vertical="center"/>
    </xf>
    <xf numFmtId="0" fontId="28" fillId="0" borderId="0" xfId="0" applyFont="1" applyBorder="1" applyAlignment="1">
      <alignment vertical="center" wrapText="1"/>
    </xf>
    <xf numFmtId="0" fontId="17" fillId="0" borderId="0" xfId="0" applyFont="1" applyBorder="1" applyAlignment="1">
      <alignment vertical="center" wrapText="1"/>
    </xf>
    <xf numFmtId="49" fontId="17" fillId="0" borderId="2" xfId="0" applyNumberFormat="1" applyFont="1" applyBorder="1" applyAlignment="1">
      <alignment horizontal="center" vertical="center" wrapText="1"/>
    </xf>
    <xf numFmtId="49" fontId="17" fillId="0" borderId="2" xfId="0" applyNumberFormat="1" applyFont="1" applyBorder="1" applyAlignment="1">
      <alignment vertical="center" wrapText="1"/>
    </xf>
    <xf numFmtId="0" fontId="17" fillId="3" borderId="2" xfId="0" applyFont="1" applyFill="1" applyBorder="1" applyAlignment="1">
      <alignment vertical="center" wrapText="1"/>
    </xf>
    <xf numFmtId="0" fontId="25" fillId="0" borderId="2" xfId="0" applyFont="1" applyFill="1" applyBorder="1" applyAlignment="1">
      <alignment vertical="center" wrapText="1"/>
    </xf>
    <xf numFmtId="0" fontId="14" fillId="0" borderId="2" xfId="0" applyFont="1" applyFill="1" applyBorder="1" applyAlignment="1">
      <alignment vertical="center" wrapText="1"/>
    </xf>
    <xf numFmtId="0" fontId="17" fillId="0" borderId="3" xfId="0" applyFont="1" applyBorder="1" applyAlignment="1">
      <alignment horizontal="left" vertical="center" wrapText="1"/>
    </xf>
    <xf numFmtId="4" fontId="17" fillId="0" borderId="3" xfId="0" applyNumberFormat="1" applyFont="1" applyBorder="1" applyAlignment="1">
      <alignment vertical="center" wrapText="1"/>
    </xf>
    <xf numFmtId="0" fontId="17" fillId="3" borderId="1" xfId="0" applyFont="1" applyFill="1" applyBorder="1" applyAlignment="1">
      <alignment vertical="center" wrapText="1"/>
    </xf>
    <xf numFmtId="0" fontId="17" fillId="3" borderId="1" xfId="0" applyFont="1" applyFill="1" applyBorder="1" applyAlignment="1">
      <alignment horizontal="left" vertical="center" wrapText="1"/>
    </xf>
    <xf numFmtId="4" fontId="17" fillId="3" borderId="1" xfId="0" applyNumberFormat="1" applyFont="1" applyFill="1" applyBorder="1" applyAlignment="1">
      <alignment vertical="center" wrapText="1"/>
    </xf>
    <xf numFmtId="4" fontId="17" fillId="0" borderId="1" xfId="0" applyNumberFormat="1" applyFont="1" applyFill="1" applyBorder="1" applyAlignment="1">
      <alignment vertical="center" wrapText="1"/>
    </xf>
    <xf numFmtId="0" fontId="28" fillId="3" borderId="1" xfId="0" applyFont="1" applyFill="1" applyBorder="1" applyAlignment="1">
      <alignment horizontal="center" vertical="center" wrapText="1"/>
    </xf>
    <xf numFmtId="0" fontId="25" fillId="0" borderId="1" xfId="0" applyFont="1" applyFill="1" applyBorder="1" applyAlignment="1">
      <alignment vertical="center" wrapText="1"/>
    </xf>
    <xf numFmtId="0" fontId="18" fillId="3" borderId="1" xfId="0" applyFont="1" applyFill="1" applyBorder="1" applyAlignment="1">
      <alignment horizontal="left" vertical="center" wrapText="1"/>
    </xf>
    <xf numFmtId="0" fontId="28" fillId="3" borderId="1" xfId="0" applyFont="1" applyFill="1" applyBorder="1" applyAlignment="1">
      <alignment horizontal="left" vertical="center" wrapText="1"/>
    </xf>
    <xf numFmtId="4" fontId="18" fillId="3"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8" fillId="3" borderId="1" xfId="0"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49" fontId="17" fillId="3" borderId="1" xfId="0" applyNumberFormat="1" applyFont="1" applyFill="1" applyBorder="1" applyAlignment="1">
      <alignment horizontal="left" vertical="center" wrapText="1"/>
    </xf>
    <xf numFmtId="49" fontId="18" fillId="0" borderId="1" xfId="0" applyNumberFormat="1" applyFont="1" applyBorder="1" applyAlignment="1">
      <alignment horizontal="center" vertical="center" wrapText="1"/>
    </xf>
    <xf numFmtId="49" fontId="18" fillId="3"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4" fontId="17" fillId="0" borderId="1" xfId="0" applyNumberFormat="1" applyFont="1" applyBorder="1" applyAlignment="1">
      <alignment vertical="center" wrapText="1"/>
    </xf>
    <xf numFmtId="4" fontId="18" fillId="0" borderId="1" xfId="0" applyNumberFormat="1" applyFont="1" applyBorder="1" applyAlignment="1">
      <alignment vertical="center" wrapText="1"/>
    </xf>
    <xf numFmtId="0" fontId="28" fillId="0" borderId="1" xfId="0" applyFont="1" applyBorder="1" applyAlignment="1">
      <alignment vertical="center" wrapText="1"/>
    </xf>
    <xf numFmtId="0" fontId="16" fillId="3" borderId="1" xfId="0" applyFont="1" applyFill="1" applyBorder="1" applyAlignment="1">
      <alignment horizontal="left" vertical="center" wrapText="1"/>
    </xf>
    <xf numFmtId="4" fontId="16"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5" fillId="0" borderId="0" xfId="0" applyFont="1" applyBorder="1" applyAlignment="1">
      <alignment horizontal="left" vertical="center" wrapText="1"/>
    </xf>
    <xf numFmtId="0" fontId="14" fillId="0" borderId="2" xfId="0" applyFont="1" applyBorder="1" applyAlignment="1">
      <alignment vertical="center" wrapText="1"/>
    </xf>
    <xf numFmtId="4" fontId="16" fillId="3" borderId="2" xfId="0" applyNumberFormat="1" applyFont="1" applyFill="1" applyBorder="1" applyAlignment="1">
      <alignment vertical="center" wrapText="1"/>
    </xf>
    <xf numFmtId="0" fontId="25" fillId="0" borderId="2" xfId="0" applyFont="1" applyBorder="1" applyAlignment="1">
      <alignment vertical="center" wrapText="1"/>
    </xf>
    <xf numFmtId="0" fontId="16" fillId="3" borderId="2" xfId="0" applyFont="1" applyFill="1" applyBorder="1" applyAlignment="1">
      <alignment vertical="center" wrapText="1"/>
    </xf>
    <xf numFmtId="0" fontId="28" fillId="3" borderId="2" xfId="0" applyFont="1" applyFill="1" applyBorder="1" applyAlignment="1">
      <alignment vertical="center" wrapText="1"/>
    </xf>
    <xf numFmtId="4" fontId="28" fillId="3" borderId="2" xfId="0" applyNumberFormat="1" applyFont="1" applyFill="1" applyBorder="1" applyAlignment="1">
      <alignment vertical="center" wrapText="1"/>
    </xf>
    <xf numFmtId="0" fontId="16" fillId="3" borderId="2" xfId="0" applyFont="1" applyFill="1" applyBorder="1" applyAlignment="1">
      <alignment horizontal="center" vertical="center" wrapText="1"/>
    </xf>
    <xf numFmtId="49" fontId="28" fillId="3" borderId="2" xfId="0" applyNumberFormat="1" applyFont="1" applyFill="1" applyBorder="1" applyAlignment="1">
      <alignment horizontal="center" vertical="center" wrapText="1"/>
    </xf>
    <xf numFmtId="4" fontId="17" fillId="3" borderId="2" xfId="0" applyNumberFormat="1" applyFont="1" applyFill="1" applyBorder="1" applyAlignment="1">
      <alignment vertical="center" wrapText="1"/>
    </xf>
    <xf numFmtId="0" fontId="30" fillId="0" borderId="0" xfId="0" applyFont="1" applyBorder="1" applyAlignment="1">
      <alignment horizontal="center" vertical="center" wrapText="1"/>
    </xf>
    <xf numFmtId="0" fontId="0" fillId="0" borderId="0" xfId="0" applyBorder="1">
      <alignment vertical="center"/>
    </xf>
    <xf numFmtId="0" fontId="25" fillId="0" borderId="2" xfId="0" applyFont="1" applyBorder="1" applyAlignment="1">
      <alignment horizontal="left" vertical="center" wrapText="1"/>
    </xf>
    <xf numFmtId="0" fontId="31" fillId="0" borderId="2" xfId="0" applyFont="1" applyBorder="1" applyAlignment="1">
      <alignment horizontal="center" vertical="center" wrapText="1"/>
    </xf>
    <xf numFmtId="0" fontId="31" fillId="0" borderId="2" xfId="0" applyFont="1" applyFill="1" applyBorder="1" applyAlignment="1">
      <alignment horizontal="left" vertical="center" wrapText="1"/>
    </xf>
    <xf numFmtId="0" fontId="31" fillId="0" borderId="0" xfId="0" applyFont="1" applyBorder="1" applyAlignment="1">
      <alignment horizontal="left" vertical="center" wrapText="1"/>
    </xf>
    <xf numFmtId="0" fontId="31" fillId="0" borderId="11" xfId="0" applyFont="1" applyBorder="1" applyAlignment="1">
      <alignment horizontal="center" vertical="center" wrapText="1"/>
    </xf>
    <xf numFmtId="0" fontId="31" fillId="0" borderId="11" xfId="0" applyFont="1" applyFill="1" applyBorder="1" applyAlignment="1">
      <alignment horizontal="left" vertical="center" wrapText="1"/>
    </xf>
    <xf numFmtId="0" fontId="31" fillId="0" borderId="1" xfId="0" applyFont="1" applyBorder="1" applyAlignment="1">
      <alignment horizontal="center" vertical="center" wrapText="1"/>
    </xf>
    <xf numFmtId="0" fontId="31" fillId="0" borderId="1" xfId="0" applyFont="1" applyFill="1" applyBorder="1" applyAlignment="1">
      <alignment horizontal="left" vertical="center" wrapText="1"/>
    </xf>
    <xf numFmtId="0" fontId="0" fillId="0" borderId="1" xfId="0" applyFill="1" applyBorder="1">
      <alignment vertical="center"/>
    </xf>
    <xf numFmtId="0" fontId="0" fillId="0" borderId="0" xfId="0" applyFill="1">
      <alignment vertical="center"/>
    </xf>
    <xf numFmtId="0" fontId="32"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30" fillId="0" borderId="0" xfId="0" applyFont="1" applyFill="1" applyBorder="1" applyAlignment="1">
      <alignment vertical="center" wrapText="1"/>
    </xf>
    <xf numFmtId="0" fontId="30" fillId="0" borderId="0" xfId="0" applyFont="1" applyFill="1" applyBorder="1" applyAlignment="1">
      <alignment horizontal="left" vertical="center" wrapText="1"/>
    </xf>
    <xf numFmtId="0" fontId="14" fillId="0" borderId="0"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08;&#24180;&#39044;&#20915;&#31639;\2023&#24180;&#39044;&#31639;\&#25919;&#24220;&#37319;&#36141;&#39044;&#31639;&#32534;&#21046;&#22635;&#25253;&#65288;&#25913;&#65289;(1)(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填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N5" sqref="N5"/>
    </sheetView>
  </sheetViews>
  <sheetFormatPr defaultColWidth="10" defaultRowHeight="13.5" outlineLevelRow="7"/>
  <cols>
    <col min="1" max="1" width="3.625" style="187" customWidth="1"/>
    <col min="2" max="2" width="3.75" style="187" customWidth="1"/>
    <col min="3" max="3" width="4.625" style="187" customWidth="1"/>
    <col min="4" max="4" width="19.25" style="187" customWidth="1"/>
    <col min="5" max="10" width="9.75" style="187" customWidth="1"/>
    <col min="11" max="16384" width="10" style="187"/>
  </cols>
  <sheetData>
    <row r="1" s="187" customFormat="1" ht="73.35" customHeight="1" spans="1:9">
      <c r="A1" s="287" t="s">
        <v>0</v>
      </c>
      <c r="B1" s="287"/>
      <c r="C1" s="287"/>
      <c r="D1" s="287"/>
      <c r="E1" s="287"/>
      <c r="F1" s="287"/>
      <c r="G1" s="287"/>
      <c r="H1" s="287"/>
      <c r="I1" s="287"/>
    </row>
    <row r="2" s="187" customFormat="1" ht="23.25" customHeight="1" spans="1:9">
      <c r="A2" s="288"/>
      <c r="B2" s="288"/>
      <c r="C2" s="288"/>
      <c r="D2" s="288"/>
      <c r="E2" s="288"/>
      <c r="F2" s="288"/>
      <c r="G2" s="288"/>
      <c r="H2" s="288"/>
      <c r="I2" s="288"/>
    </row>
    <row r="3" s="187" customFormat="1" ht="21.6" customHeight="1" spans="1:9">
      <c r="A3" s="288"/>
      <c r="B3" s="288"/>
      <c r="C3" s="288"/>
      <c r="D3" s="288"/>
      <c r="E3" s="288"/>
      <c r="F3" s="288"/>
      <c r="G3" s="288"/>
      <c r="H3" s="288"/>
      <c r="I3" s="288"/>
    </row>
    <row r="4" s="187" customFormat="1" ht="64.7" customHeight="1" spans="1:9">
      <c r="A4" s="289"/>
      <c r="B4" s="290"/>
      <c r="C4" s="291"/>
      <c r="D4" s="289" t="s">
        <v>1</v>
      </c>
      <c r="E4" s="290" t="s">
        <v>2</v>
      </c>
      <c r="F4" s="290"/>
      <c r="G4" s="290"/>
      <c r="H4" s="290"/>
      <c r="I4" s="291"/>
    </row>
    <row r="5" s="187" customFormat="1" ht="195.75" customHeight="1" spans="1:9">
      <c r="A5" s="289"/>
      <c r="B5" s="290"/>
      <c r="C5" s="291"/>
      <c r="D5" s="289" t="s">
        <v>3</v>
      </c>
      <c r="E5" s="290" t="s">
        <v>4</v>
      </c>
      <c r="F5" s="290"/>
      <c r="G5" s="290"/>
      <c r="H5" s="290"/>
      <c r="I5" s="291"/>
    </row>
    <row r="6" s="187" customFormat="1" ht="16.35" customHeight="1"/>
    <row r="7" s="187" customFormat="1" ht="16.35" customHeight="1"/>
    <row r="8" s="187" customFormat="1" ht="16.35" customHeight="1" spans="4:4">
      <c r="D8" s="29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130" zoomScaleNormal="130" topLeftCell="A17" workbookViewId="0">
      <selection activeCell="E32" sqref="E32"/>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50"/>
      <c r="B1" s="50"/>
      <c r="C1" s="50"/>
      <c r="D1" s="50"/>
      <c r="E1" s="130" t="s">
        <v>359</v>
      </c>
    </row>
    <row r="2" ht="40.5" customHeight="1" spans="1:5">
      <c r="A2" s="169" t="s">
        <v>14</v>
      </c>
      <c r="B2" s="169"/>
      <c r="C2" s="169"/>
      <c r="D2" s="169"/>
      <c r="E2" s="169"/>
    </row>
    <row r="3" ht="33.6" customHeight="1" spans="1:5">
      <c r="A3" s="52" t="s">
        <v>32</v>
      </c>
      <c r="B3" s="52"/>
      <c r="C3" s="52"/>
      <c r="D3" s="52"/>
      <c r="E3" s="227" t="s">
        <v>33</v>
      </c>
    </row>
    <row r="4" ht="38.85" customHeight="1" spans="1:5">
      <c r="A4" s="95" t="s">
        <v>360</v>
      </c>
      <c r="B4" s="95"/>
      <c r="C4" s="95" t="s">
        <v>361</v>
      </c>
      <c r="D4" s="95"/>
      <c r="E4" s="95"/>
    </row>
    <row r="5" ht="22.9" customHeight="1" spans="1:5">
      <c r="A5" s="95" t="s">
        <v>362</v>
      </c>
      <c r="B5" s="95" t="s">
        <v>176</v>
      </c>
      <c r="C5" s="95" t="s">
        <v>137</v>
      </c>
      <c r="D5" s="95" t="s">
        <v>318</v>
      </c>
      <c r="E5" s="95" t="s">
        <v>319</v>
      </c>
    </row>
    <row r="6" ht="26.45" customHeight="1" spans="1:5">
      <c r="A6" s="136" t="s">
        <v>363</v>
      </c>
      <c r="B6" s="136" t="s">
        <v>297</v>
      </c>
      <c r="C6" s="228">
        <v>2856.366876</v>
      </c>
      <c r="D6" s="228">
        <v>2856.366876</v>
      </c>
      <c r="E6" s="228"/>
    </row>
    <row r="7" ht="26.45" customHeight="1" spans="1:5">
      <c r="A7" s="184" t="s">
        <v>364</v>
      </c>
      <c r="B7" s="184" t="s">
        <v>365</v>
      </c>
      <c r="C7" s="229">
        <v>292.66312</v>
      </c>
      <c r="D7" s="229">
        <v>292.66312</v>
      </c>
      <c r="E7" s="229"/>
    </row>
    <row r="8" ht="26.45" customHeight="1" spans="1:5">
      <c r="A8" s="184" t="s">
        <v>366</v>
      </c>
      <c r="B8" s="184" t="s">
        <v>367</v>
      </c>
      <c r="C8" s="229">
        <v>146.33156</v>
      </c>
      <c r="D8" s="229">
        <v>146.33156</v>
      </c>
      <c r="E8" s="229"/>
    </row>
    <row r="9" ht="26.45" customHeight="1" spans="1:5">
      <c r="A9" s="184" t="s">
        <v>368</v>
      </c>
      <c r="B9" s="184" t="s">
        <v>369</v>
      </c>
      <c r="C9" s="229">
        <v>64.122998</v>
      </c>
      <c r="D9" s="229">
        <v>64.122998</v>
      </c>
      <c r="E9" s="229"/>
    </row>
    <row r="10" ht="26.45" customHeight="1" spans="1:5">
      <c r="A10" s="184" t="s">
        <v>370</v>
      </c>
      <c r="B10" s="184" t="s">
        <v>371</v>
      </c>
      <c r="C10" s="229">
        <v>155.47732</v>
      </c>
      <c r="D10" s="229">
        <v>155.47732</v>
      </c>
      <c r="E10" s="229"/>
    </row>
    <row r="11" ht="26.45" customHeight="1" spans="1:5">
      <c r="A11" s="184" t="s">
        <v>372</v>
      </c>
      <c r="B11" s="184" t="s">
        <v>373</v>
      </c>
      <c r="C11" s="229">
        <v>638.9544</v>
      </c>
      <c r="D11" s="229">
        <v>638.9544</v>
      </c>
      <c r="E11" s="229"/>
    </row>
    <row r="12" ht="26.45" customHeight="1" spans="1:5">
      <c r="A12" s="184" t="s">
        <v>374</v>
      </c>
      <c r="B12" s="184" t="s">
        <v>375</v>
      </c>
      <c r="C12" s="229">
        <v>1190.19</v>
      </c>
      <c r="D12" s="229">
        <v>1190.19</v>
      </c>
      <c r="E12" s="229"/>
    </row>
    <row r="13" ht="26.45" customHeight="1" spans="1:5">
      <c r="A13" s="184" t="s">
        <v>376</v>
      </c>
      <c r="B13" s="184" t="s">
        <v>377</v>
      </c>
      <c r="C13" s="229">
        <v>99.1825</v>
      </c>
      <c r="D13" s="229">
        <v>99.1825</v>
      </c>
      <c r="E13" s="229"/>
    </row>
    <row r="14" ht="26.45" customHeight="1" spans="1:5">
      <c r="A14" s="184" t="s">
        <v>378</v>
      </c>
      <c r="B14" s="184" t="s">
        <v>379</v>
      </c>
      <c r="C14" s="229">
        <v>49.947632</v>
      </c>
      <c r="D14" s="229">
        <v>49.947632</v>
      </c>
      <c r="E14" s="229"/>
    </row>
    <row r="15" ht="26.45" customHeight="1" spans="1:5">
      <c r="A15" s="184" t="s">
        <v>380</v>
      </c>
      <c r="B15" s="184" t="s">
        <v>381</v>
      </c>
      <c r="C15" s="229">
        <v>219.497346</v>
      </c>
      <c r="D15" s="229">
        <v>219.497346</v>
      </c>
      <c r="E15" s="229"/>
    </row>
    <row r="16" ht="26.45" customHeight="1" spans="1:5">
      <c r="A16" s="136" t="s">
        <v>382</v>
      </c>
      <c r="B16" s="136" t="s">
        <v>383</v>
      </c>
      <c r="C16" s="228">
        <v>580.7896</v>
      </c>
      <c r="D16" s="228"/>
      <c r="E16" s="228">
        <v>580.7896</v>
      </c>
    </row>
    <row r="17" ht="26.45" customHeight="1" spans="1:5">
      <c r="A17" s="184" t="s">
        <v>384</v>
      </c>
      <c r="B17" s="184" t="s">
        <v>385</v>
      </c>
      <c r="C17" s="229">
        <v>15</v>
      </c>
      <c r="D17" s="229"/>
      <c r="E17" s="229">
        <v>15</v>
      </c>
    </row>
    <row r="18" ht="26.45" customHeight="1" spans="1:5">
      <c r="A18" s="184" t="s">
        <v>386</v>
      </c>
      <c r="B18" s="184" t="s">
        <v>387</v>
      </c>
      <c r="C18" s="229">
        <v>36.1</v>
      </c>
      <c r="D18" s="229"/>
      <c r="E18" s="229">
        <v>36.1</v>
      </c>
    </row>
    <row r="19" ht="26.45" customHeight="1" spans="1:5">
      <c r="A19" s="184" t="s">
        <v>388</v>
      </c>
      <c r="B19" s="184" t="s">
        <v>389</v>
      </c>
      <c r="C19" s="229">
        <v>6</v>
      </c>
      <c r="D19" s="229"/>
      <c r="E19" s="229">
        <v>6</v>
      </c>
    </row>
    <row r="20" ht="26.45" customHeight="1" spans="1:5">
      <c r="A20" s="184" t="s">
        <v>390</v>
      </c>
      <c r="B20" s="184" t="s">
        <v>391</v>
      </c>
      <c r="C20" s="229">
        <v>153.3</v>
      </c>
      <c r="D20" s="229"/>
      <c r="E20" s="229">
        <v>153.3</v>
      </c>
    </row>
    <row r="21" ht="26.45" customHeight="1" spans="1:5">
      <c r="A21" s="184" t="s">
        <v>392</v>
      </c>
      <c r="B21" s="184" t="s">
        <v>393</v>
      </c>
      <c r="C21" s="229">
        <v>171.336</v>
      </c>
      <c r="D21" s="229"/>
      <c r="E21" s="229">
        <v>171.336</v>
      </c>
    </row>
    <row r="22" ht="26.45" customHeight="1" spans="1:5">
      <c r="A22" s="184" t="s">
        <v>394</v>
      </c>
      <c r="B22" s="184" t="s">
        <v>395</v>
      </c>
      <c r="C22" s="229">
        <v>10.0536</v>
      </c>
      <c r="D22" s="229"/>
      <c r="E22" s="229">
        <v>10.0536</v>
      </c>
    </row>
    <row r="23" ht="26.45" customHeight="1" spans="1:5">
      <c r="A23" s="184" t="s">
        <v>396</v>
      </c>
      <c r="B23" s="184" t="s">
        <v>397</v>
      </c>
      <c r="C23" s="229">
        <v>30</v>
      </c>
      <c r="D23" s="229"/>
      <c r="E23" s="229">
        <v>30</v>
      </c>
    </row>
    <row r="24" ht="26.45" customHeight="1" spans="1:5">
      <c r="A24" s="184" t="s">
        <v>398</v>
      </c>
      <c r="B24" s="184" t="s">
        <v>399</v>
      </c>
      <c r="C24" s="229">
        <v>30</v>
      </c>
      <c r="D24" s="229"/>
      <c r="E24" s="229">
        <v>30</v>
      </c>
    </row>
    <row r="25" ht="26.45" customHeight="1" spans="1:5">
      <c r="A25" s="184" t="s">
        <v>400</v>
      </c>
      <c r="B25" s="184" t="s">
        <v>401</v>
      </c>
      <c r="C25" s="229">
        <v>30</v>
      </c>
      <c r="D25" s="229"/>
      <c r="E25" s="229">
        <v>30</v>
      </c>
    </row>
    <row r="26" ht="26.45" customHeight="1" spans="1:5">
      <c r="A26" s="184" t="s">
        <v>402</v>
      </c>
      <c r="B26" s="184" t="s">
        <v>403</v>
      </c>
      <c r="C26" s="229">
        <v>60</v>
      </c>
      <c r="D26" s="229"/>
      <c r="E26" s="229">
        <v>60</v>
      </c>
    </row>
    <row r="27" ht="26.45" customHeight="1" spans="1:5">
      <c r="A27" s="184" t="s">
        <v>404</v>
      </c>
      <c r="B27" s="184" t="s">
        <v>405</v>
      </c>
      <c r="C27" s="229">
        <v>15</v>
      </c>
      <c r="D27" s="229"/>
      <c r="E27" s="229">
        <v>15</v>
      </c>
    </row>
    <row r="28" ht="26.45" customHeight="1" spans="1:5">
      <c r="A28" s="184" t="s">
        <v>406</v>
      </c>
      <c r="B28" s="184" t="s">
        <v>407</v>
      </c>
      <c r="C28" s="229">
        <v>15</v>
      </c>
      <c r="D28" s="229"/>
      <c r="E28" s="229">
        <v>15</v>
      </c>
    </row>
    <row r="29" ht="26.45" customHeight="1" spans="1:5">
      <c r="A29" s="184" t="s">
        <v>408</v>
      </c>
      <c r="B29" s="184" t="s">
        <v>409</v>
      </c>
      <c r="C29" s="229">
        <v>9</v>
      </c>
      <c r="D29" s="229"/>
      <c r="E29" s="229">
        <v>9</v>
      </c>
    </row>
    <row r="30" ht="26.45" customHeight="1" spans="1:5">
      <c r="A30" s="136" t="s">
        <v>410</v>
      </c>
      <c r="B30" s="136" t="s">
        <v>268</v>
      </c>
      <c r="C30" s="228">
        <v>10.692</v>
      </c>
      <c r="D30" s="228">
        <v>10.692</v>
      </c>
      <c r="E30" s="228"/>
    </row>
    <row r="31" ht="26.45" customHeight="1" spans="1:5">
      <c r="A31" s="184" t="s">
        <v>411</v>
      </c>
      <c r="B31" s="184" t="s">
        <v>412</v>
      </c>
      <c r="C31" s="229">
        <v>10.692</v>
      </c>
      <c r="D31" s="229">
        <v>10.692</v>
      </c>
      <c r="E31" s="229"/>
    </row>
    <row r="32" ht="22.9" customHeight="1" spans="1:5">
      <c r="A32" s="53" t="s">
        <v>137</v>
      </c>
      <c r="B32" s="53"/>
      <c r="C32" s="228">
        <v>3447.848476</v>
      </c>
      <c r="D32" s="228">
        <v>2867.058876</v>
      </c>
      <c r="E32" s="228">
        <v>580.7896</v>
      </c>
    </row>
    <row r="33" ht="16.35" customHeight="1" spans="1:5">
      <c r="A33" s="230"/>
      <c r="B33" s="230"/>
      <c r="C33" s="230"/>
      <c r="D33" s="230"/>
      <c r="E33" s="230"/>
    </row>
  </sheetData>
  <mergeCells count="6">
    <mergeCell ref="A2:E2"/>
    <mergeCell ref="A3:D3"/>
    <mergeCell ref="A4:B4"/>
    <mergeCell ref="C4:E4"/>
    <mergeCell ref="A32:B32"/>
    <mergeCell ref="A33:B33"/>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5"/>
  <sheetViews>
    <sheetView tabSelected="1" zoomScale="110" zoomScaleNormal="110" topLeftCell="A2" workbookViewId="0">
      <selection activeCell="H10" sqref="H10"/>
    </sheetView>
  </sheetViews>
  <sheetFormatPr defaultColWidth="10" defaultRowHeight="13.5"/>
  <cols>
    <col min="1" max="1" width="4.375" customWidth="1"/>
    <col min="2" max="2" width="4.75" style="217" customWidth="1"/>
    <col min="3" max="3" width="5.375" style="217"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s>
  <sheetData>
    <row r="1" ht="16.35" customHeight="1" spans="1:14">
      <c r="A1" s="50"/>
      <c r="M1" s="130" t="s">
        <v>413</v>
      </c>
      <c r="N1" s="130"/>
    </row>
    <row r="2" ht="44.85" customHeight="1" spans="1:14">
      <c r="A2" s="169" t="s">
        <v>15</v>
      </c>
      <c r="B2" s="223"/>
      <c r="C2" s="223"/>
      <c r="D2" s="169"/>
      <c r="E2" s="169"/>
      <c r="F2" s="169"/>
      <c r="G2" s="169"/>
      <c r="H2" s="169"/>
      <c r="I2" s="169"/>
      <c r="J2" s="169"/>
      <c r="K2" s="169"/>
      <c r="L2" s="169"/>
      <c r="M2" s="169"/>
      <c r="N2" s="169"/>
    </row>
    <row r="3" ht="22.35" customHeight="1" spans="1:14">
      <c r="A3" s="93" t="s">
        <v>32</v>
      </c>
      <c r="B3" s="219"/>
      <c r="C3" s="219"/>
      <c r="D3" s="93"/>
      <c r="E3" s="93"/>
      <c r="F3" s="93"/>
      <c r="G3" s="93"/>
      <c r="H3" s="93"/>
      <c r="I3" s="93"/>
      <c r="J3" s="93"/>
      <c r="K3" s="93"/>
      <c r="L3" s="93"/>
      <c r="M3" s="131" t="s">
        <v>33</v>
      </c>
      <c r="N3" s="131"/>
    </row>
    <row r="4" ht="42.2" customHeight="1" spans="1:16">
      <c r="A4" s="95" t="s">
        <v>174</v>
      </c>
      <c r="B4" s="220"/>
      <c r="C4" s="220"/>
      <c r="D4" s="95" t="s">
        <v>257</v>
      </c>
      <c r="E4" s="95" t="s">
        <v>258</v>
      </c>
      <c r="F4" s="95" t="s">
        <v>296</v>
      </c>
      <c r="G4" s="95" t="s">
        <v>260</v>
      </c>
      <c r="H4" s="95"/>
      <c r="I4" s="95"/>
      <c r="J4" s="95"/>
      <c r="K4" s="95"/>
      <c r="L4" s="95" t="s">
        <v>264</v>
      </c>
      <c r="M4" s="95"/>
      <c r="N4" s="95"/>
      <c r="O4" s="49"/>
      <c r="P4" s="49"/>
    </row>
    <row r="5" ht="39.6" customHeight="1" spans="1:16">
      <c r="A5" s="95" t="s">
        <v>182</v>
      </c>
      <c r="B5" s="220" t="s">
        <v>183</v>
      </c>
      <c r="C5" s="220" t="s">
        <v>184</v>
      </c>
      <c r="D5" s="95"/>
      <c r="E5" s="95"/>
      <c r="F5" s="95"/>
      <c r="G5" s="95" t="s">
        <v>137</v>
      </c>
      <c r="H5" s="95" t="s">
        <v>414</v>
      </c>
      <c r="I5" s="95" t="s">
        <v>415</v>
      </c>
      <c r="J5" s="95" t="s">
        <v>416</v>
      </c>
      <c r="K5" s="95" t="s">
        <v>417</v>
      </c>
      <c r="L5" s="95" t="s">
        <v>137</v>
      </c>
      <c r="M5" s="95" t="s">
        <v>297</v>
      </c>
      <c r="N5" s="95" t="s">
        <v>418</v>
      </c>
      <c r="O5" s="49"/>
      <c r="P5" s="49"/>
    </row>
    <row r="6" customFormat="1" ht="22.9" customHeight="1" spans="1:16">
      <c r="A6" s="170"/>
      <c r="B6" s="221"/>
      <c r="C6" s="221"/>
      <c r="D6" s="170"/>
      <c r="E6" s="170" t="s">
        <v>137</v>
      </c>
      <c r="F6" s="188">
        <v>2856.366876</v>
      </c>
      <c r="G6" s="188">
        <v>108.375408</v>
      </c>
      <c r="H6" s="188">
        <v>74.0181</v>
      </c>
      <c r="I6" s="188">
        <v>24.005292</v>
      </c>
      <c r="J6" s="188">
        <v>8.416224</v>
      </c>
      <c r="K6" s="188">
        <v>1.935792</v>
      </c>
      <c r="L6" s="188">
        <v>2747.991468</v>
      </c>
      <c r="M6" s="188">
        <v>2747.991468</v>
      </c>
      <c r="N6" s="188"/>
      <c r="O6" s="49"/>
      <c r="P6" s="49"/>
    </row>
    <row r="7" customFormat="1" ht="22.9" customHeight="1" spans="1:16">
      <c r="A7" s="170"/>
      <c r="B7" s="221"/>
      <c r="C7" s="221"/>
      <c r="D7" s="172" t="s">
        <v>155</v>
      </c>
      <c r="E7" s="172" t="s">
        <v>156</v>
      </c>
      <c r="F7" s="188">
        <v>2856.366876</v>
      </c>
      <c r="G7" s="188">
        <v>108.375408</v>
      </c>
      <c r="H7" s="188">
        <v>74.0181</v>
      </c>
      <c r="I7" s="188">
        <v>24.005292</v>
      </c>
      <c r="J7" s="188">
        <v>8.416224</v>
      </c>
      <c r="K7" s="188">
        <v>1.935792</v>
      </c>
      <c r="L7" s="188">
        <v>2747.991468</v>
      </c>
      <c r="M7" s="188">
        <v>2747.991468</v>
      </c>
      <c r="N7" s="188"/>
      <c r="O7" s="49"/>
      <c r="P7" s="49"/>
    </row>
    <row r="8" customFormat="1" ht="22.9" customHeight="1" spans="1:14">
      <c r="A8" s="189"/>
      <c r="B8" s="189"/>
      <c r="C8" s="189"/>
      <c r="D8" s="177" t="s">
        <v>157</v>
      </c>
      <c r="E8" s="177" t="s">
        <v>158</v>
      </c>
      <c r="F8" s="190">
        <v>108.375408</v>
      </c>
      <c r="G8" s="190">
        <v>108.375408</v>
      </c>
      <c r="H8" s="190">
        <v>74.0181</v>
      </c>
      <c r="I8" s="190">
        <v>24.005292</v>
      </c>
      <c r="J8" s="190">
        <v>8.416224</v>
      </c>
      <c r="K8" s="190">
        <v>1.935792</v>
      </c>
      <c r="L8" s="190"/>
      <c r="M8" s="190"/>
      <c r="N8" s="190"/>
    </row>
    <row r="9" customFormat="1" ht="22.9" customHeight="1" spans="1:14">
      <c r="A9" s="191" t="s">
        <v>186</v>
      </c>
      <c r="B9" s="191"/>
      <c r="C9" s="191"/>
      <c r="D9" s="178" t="s">
        <v>419</v>
      </c>
      <c r="E9" s="149" t="s">
        <v>188</v>
      </c>
      <c r="F9" s="192">
        <f t="shared" ref="F9:I9" si="0">F10+F13</f>
        <v>18.0438</v>
      </c>
      <c r="G9" s="192">
        <f t="shared" si="0"/>
        <v>18.0438</v>
      </c>
      <c r="H9" s="192"/>
      <c r="I9" s="192">
        <f t="shared" si="0"/>
        <v>18.0438</v>
      </c>
      <c r="J9" s="190"/>
      <c r="K9" s="190"/>
      <c r="L9" s="190"/>
      <c r="M9" s="190"/>
      <c r="N9" s="190"/>
    </row>
    <row r="10" customFormat="1" ht="22.9" customHeight="1" spans="1:14">
      <c r="A10" s="191" t="s">
        <v>186</v>
      </c>
      <c r="B10" s="193" t="s">
        <v>189</v>
      </c>
      <c r="C10" s="191"/>
      <c r="D10" s="178" t="s">
        <v>419</v>
      </c>
      <c r="E10" s="149" t="s">
        <v>321</v>
      </c>
      <c r="F10" s="192">
        <f t="shared" ref="F10:I10" si="1">F11+F12</f>
        <v>16.832448</v>
      </c>
      <c r="G10" s="192">
        <f t="shared" si="1"/>
        <v>16.832448</v>
      </c>
      <c r="H10" s="192"/>
      <c r="I10" s="192">
        <f t="shared" si="1"/>
        <v>16.832448</v>
      </c>
      <c r="J10" s="190"/>
      <c r="K10" s="190"/>
      <c r="L10" s="190"/>
      <c r="M10" s="190"/>
      <c r="N10" s="190"/>
    </row>
    <row r="11" customFormat="1" ht="22.9" customHeight="1" spans="1:14">
      <c r="A11" s="193" t="s">
        <v>186</v>
      </c>
      <c r="B11" s="193" t="s">
        <v>189</v>
      </c>
      <c r="C11" s="193" t="s">
        <v>189</v>
      </c>
      <c r="D11" s="178" t="s">
        <v>419</v>
      </c>
      <c r="E11" s="149" t="s">
        <v>323</v>
      </c>
      <c r="F11" s="199">
        <v>11.221632</v>
      </c>
      <c r="G11" s="199">
        <v>11.221632</v>
      </c>
      <c r="H11" s="192"/>
      <c r="I11" s="192">
        <v>11.221632</v>
      </c>
      <c r="J11" s="192"/>
      <c r="K11" s="192"/>
      <c r="L11" s="199"/>
      <c r="M11" s="192"/>
      <c r="N11" s="192"/>
    </row>
    <row r="12" customFormat="1" ht="22.9" customHeight="1" spans="1:14">
      <c r="A12" s="193" t="s">
        <v>186</v>
      </c>
      <c r="B12" s="193" t="s">
        <v>189</v>
      </c>
      <c r="C12" s="193" t="s">
        <v>194</v>
      </c>
      <c r="D12" s="178" t="s">
        <v>419</v>
      </c>
      <c r="E12" s="149" t="s">
        <v>325</v>
      </c>
      <c r="F12" s="199">
        <v>5.610816</v>
      </c>
      <c r="G12" s="199">
        <v>5.610816</v>
      </c>
      <c r="H12" s="192"/>
      <c r="I12" s="192">
        <v>5.610816</v>
      </c>
      <c r="J12" s="192"/>
      <c r="K12" s="192"/>
      <c r="L12" s="199"/>
      <c r="M12" s="192"/>
      <c r="N12" s="192"/>
    </row>
    <row r="13" customFormat="1" ht="22.9" customHeight="1" spans="1:14">
      <c r="A13" s="191" t="s">
        <v>186</v>
      </c>
      <c r="B13" s="193" t="s">
        <v>197</v>
      </c>
      <c r="C13" s="191"/>
      <c r="D13" s="178" t="s">
        <v>419</v>
      </c>
      <c r="E13" s="149" t="s">
        <v>279</v>
      </c>
      <c r="F13" s="199">
        <v>1.211352</v>
      </c>
      <c r="G13" s="199">
        <v>1.211352</v>
      </c>
      <c r="H13" s="192"/>
      <c r="I13" s="192">
        <v>1.211352</v>
      </c>
      <c r="J13" s="192"/>
      <c r="K13" s="192"/>
      <c r="L13" s="199"/>
      <c r="M13" s="192"/>
      <c r="N13" s="192"/>
    </row>
    <row r="14" customFormat="1" ht="22.9" customHeight="1" spans="1:14">
      <c r="A14" s="193" t="s">
        <v>186</v>
      </c>
      <c r="B14" s="193" t="s">
        <v>197</v>
      </c>
      <c r="C14" s="193" t="s">
        <v>197</v>
      </c>
      <c r="D14" s="178" t="s">
        <v>419</v>
      </c>
      <c r="E14" s="149" t="s">
        <v>199</v>
      </c>
      <c r="F14" s="199">
        <v>1.211352</v>
      </c>
      <c r="G14" s="199">
        <v>1.211352</v>
      </c>
      <c r="H14" s="192"/>
      <c r="I14" s="192">
        <v>1.211352</v>
      </c>
      <c r="J14" s="192"/>
      <c r="K14" s="192"/>
      <c r="L14" s="199"/>
      <c r="M14" s="192"/>
      <c r="N14" s="192"/>
    </row>
    <row r="15" customFormat="1" ht="22.9" customHeight="1" spans="1:14">
      <c r="A15" s="191" t="s">
        <v>202</v>
      </c>
      <c r="B15" s="191"/>
      <c r="C15" s="191"/>
      <c r="D15" s="178" t="s">
        <v>419</v>
      </c>
      <c r="E15" s="149" t="s">
        <v>204</v>
      </c>
      <c r="F15" s="199">
        <v>5.961492</v>
      </c>
      <c r="G15" s="199">
        <v>5.961492</v>
      </c>
      <c r="H15" s="192"/>
      <c r="I15" s="192">
        <v>5.961492</v>
      </c>
      <c r="J15" s="192"/>
      <c r="K15" s="192"/>
      <c r="L15" s="199"/>
      <c r="M15" s="192"/>
      <c r="N15" s="192"/>
    </row>
    <row r="16" customFormat="1" ht="22.9" customHeight="1" spans="1:14">
      <c r="A16" s="191" t="s">
        <v>202</v>
      </c>
      <c r="B16" s="193" t="s">
        <v>205</v>
      </c>
      <c r="C16" s="191"/>
      <c r="D16" s="178" t="s">
        <v>419</v>
      </c>
      <c r="E16" s="149" t="s">
        <v>329</v>
      </c>
      <c r="F16" s="199">
        <v>5.961492</v>
      </c>
      <c r="G16" s="199">
        <v>5.961492</v>
      </c>
      <c r="H16" s="192"/>
      <c r="I16" s="192">
        <v>5.961492</v>
      </c>
      <c r="J16" s="192"/>
      <c r="K16" s="192"/>
      <c r="L16" s="199"/>
      <c r="M16" s="192"/>
      <c r="N16" s="192"/>
    </row>
    <row r="17" customFormat="1" ht="22.9" customHeight="1" spans="1:14">
      <c r="A17" s="193" t="s">
        <v>202</v>
      </c>
      <c r="B17" s="193" t="s">
        <v>205</v>
      </c>
      <c r="C17" s="193" t="s">
        <v>208</v>
      </c>
      <c r="D17" s="178" t="s">
        <v>419</v>
      </c>
      <c r="E17" s="149" t="s">
        <v>331</v>
      </c>
      <c r="F17" s="199">
        <v>5.961492</v>
      </c>
      <c r="G17" s="199">
        <v>5.961492</v>
      </c>
      <c r="H17" s="192"/>
      <c r="I17" s="192">
        <v>5.961492</v>
      </c>
      <c r="J17" s="192"/>
      <c r="K17" s="192"/>
      <c r="L17" s="199"/>
      <c r="M17" s="192"/>
      <c r="N17" s="192"/>
    </row>
    <row r="18" customFormat="1" ht="22.9" customHeight="1" spans="1:14">
      <c r="A18" s="191" t="s">
        <v>211</v>
      </c>
      <c r="B18" s="191"/>
      <c r="C18" s="191"/>
      <c r="D18" s="178" t="s">
        <v>419</v>
      </c>
      <c r="E18" s="149" t="s">
        <v>213</v>
      </c>
      <c r="F18" s="199">
        <v>75.953892</v>
      </c>
      <c r="G18" s="199">
        <v>75.953892</v>
      </c>
      <c r="H18" s="192">
        <v>74.0181</v>
      </c>
      <c r="I18" s="192"/>
      <c r="J18" s="192"/>
      <c r="K18" s="192">
        <v>1.935792</v>
      </c>
      <c r="L18" s="199"/>
      <c r="M18" s="192"/>
      <c r="N18" s="192"/>
    </row>
    <row r="19" customFormat="1" ht="22.9" customHeight="1" spans="1:14">
      <c r="A19" s="191" t="s">
        <v>211</v>
      </c>
      <c r="B19" s="193" t="s">
        <v>208</v>
      </c>
      <c r="C19" s="191"/>
      <c r="D19" s="178" t="s">
        <v>419</v>
      </c>
      <c r="E19" s="149" t="s">
        <v>294</v>
      </c>
      <c r="F19" s="199">
        <v>75.953892</v>
      </c>
      <c r="G19" s="199">
        <v>75.953892</v>
      </c>
      <c r="H19" s="192">
        <v>74.0181</v>
      </c>
      <c r="I19" s="192"/>
      <c r="J19" s="192"/>
      <c r="K19" s="192">
        <v>1.935792</v>
      </c>
      <c r="L19" s="199"/>
      <c r="M19" s="192"/>
      <c r="N19" s="192"/>
    </row>
    <row r="20" customFormat="1" ht="22.9" customHeight="1" spans="1:14">
      <c r="A20" s="193" t="s">
        <v>211</v>
      </c>
      <c r="B20" s="193" t="s">
        <v>208</v>
      </c>
      <c r="C20" s="193" t="s">
        <v>208</v>
      </c>
      <c r="D20" s="178" t="s">
        <v>419</v>
      </c>
      <c r="E20" s="149" t="s">
        <v>334</v>
      </c>
      <c r="F20" s="199">
        <v>75.953892</v>
      </c>
      <c r="G20" s="199">
        <v>75.953892</v>
      </c>
      <c r="H20" s="192">
        <v>74.0181</v>
      </c>
      <c r="I20" s="192"/>
      <c r="J20" s="192"/>
      <c r="K20" s="192">
        <v>1.935792</v>
      </c>
      <c r="L20" s="199"/>
      <c r="M20" s="192"/>
      <c r="N20" s="192"/>
    </row>
    <row r="21" customFormat="1" ht="22.9" customHeight="1" spans="1:14">
      <c r="A21" s="191" t="s">
        <v>221</v>
      </c>
      <c r="B21" s="191"/>
      <c r="C21" s="191"/>
      <c r="D21" s="178" t="s">
        <v>419</v>
      </c>
      <c r="E21" s="149" t="s">
        <v>223</v>
      </c>
      <c r="F21" s="199">
        <v>8.416224</v>
      </c>
      <c r="G21" s="199">
        <v>8.416224</v>
      </c>
      <c r="H21" s="192"/>
      <c r="I21" s="192"/>
      <c r="J21" s="192">
        <v>8.416224</v>
      </c>
      <c r="K21" s="192"/>
      <c r="L21" s="199"/>
      <c r="M21" s="192"/>
      <c r="N21" s="192"/>
    </row>
    <row r="22" customFormat="1" ht="22.9" customHeight="1" spans="1:14">
      <c r="A22" s="191" t="s">
        <v>221</v>
      </c>
      <c r="B22" s="193" t="s">
        <v>218</v>
      </c>
      <c r="C22" s="191"/>
      <c r="D22" s="178" t="s">
        <v>419</v>
      </c>
      <c r="E22" s="149" t="s">
        <v>338</v>
      </c>
      <c r="F22" s="199">
        <v>8.416224</v>
      </c>
      <c r="G22" s="199">
        <v>8.416224</v>
      </c>
      <c r="H22" s="192"/>
      <c r="I22" s="192"/>
      <c r="J22" s="192">
        <v>8.416224</v>
      </c>
      <c r="K22" s="192"/>
      <c r="L22" s="199"/>
      <c r="M22" s="192"/>
      <c r="N22" s="192"/>
    </row>
    <row r="23" customFormat="1" ht="22.9" customHeight="1" spans="1:14">
      <c r="A23" s="193" t="s">
        <v>221</v>
      </c>
      <c r="B23" s="193" t="s">
        <v>218</v>
      </c>
      <c r="C23" s="193" t="s">
        <v>208</v>
      </c>
      <c r="D23" s="178" t="s">
        <v>419</v>
      </c>
      <c r="E23" s="149" t="s">
        <v>339</v>
      </c>
      <c r="F23" s="199">
        <v>8.416224</v>
      </c>
      <c r="G23" s="199">
        <v>8.416224</v>
      </c>
      <c r="H23" s="192"/>
      <c r="I23" s="192"/>
      <c r="J23" s="192">
        <v>8.416224</v>
      </c>
      <c r="K23" s="192"/>
      <c r="L23" s="199"/>
      <c r="M23" s="192"/>
      <c r="N23" s="192"/>
    </row>
    <row r="24" customFormat="1" ht="22.9" customHeight="1" spans="1:14">
      <c r="A24" s="138"/>
      <c r="B24" s="138"/>
      <c r="C24" s="138"/>
      <c r="D24" s="177" t="s">
        <v>159</v>
      </c>
      <c r="E24" s="177" t="s">
        <v>160</v>
      </c>
      <c r="F24" s="182">
        <v>1346.670421</v>
      </c>
      <c r="G24" s="182"/>
      <c r="H24" s="182"/>
      <c r="I24" s="182"/>
      <c r="J24" s="182"/>
      <c r="K24" s="182"/>
      <c r="L24" s="182">
        <v>1346.670421</v>
      </c>
      <c r="M24" s="182">
        <v>1346.670421</v>
      </c>
      <c r="N24" s="182"/>
    </row>
    <row r="25" customFormat="1" ht="22.9" customHeight="1" spans="1:14">
      <c r="A25" s="143" t="s">
        <v>186</v>
      </c>
      <c r="B25" s="143"/>
      <c r="C25" s="143"/>
      <c r="D25" s="178" t="s">
        <v>159</v>
      </c>
      <c r="E25" s="184" t="s">
        <v>274</v>
      </c>
      <c r="F25" s="180">
        <v>248.911679</v>
      </c>
      <c r="G25" s="180"/>
      <c r="H25" s="180"/>
      <c r="I25" s="180"/>
      <c r="J25" s="180"/>
      <c r="K25" s="180"/>
      <c r="L25" s="180">
        <v>248.911679</v>
      </c>
      <c r="M25" s="180">
        <v>248.911679</v>
      </c>
      <c r="N25" s="182"/>
    </row>
    <row r="26" customFormat="1" ht="22.9" customHeight="1" spans="1:14">
      <c r="A26" s="143" t="s">
        <v>186</v>
      </c>
      <c r="B26" s="143" t="s">
        <v>189</v>
      </c>
      <c r="C26" s="143"/>
      <c r="D26" s="178" t="s">
        <v>159</v>
      </c>
      <c r="E26" s="184" t="s">
        <v>275</v>
      </c>
      <c r="F26" s="180">
        <v>205.144416</v>
      </c>
      <c r="G26" s="180"/>
      <c r="H26" s="180"/>
      <c r="I26" s="180"/>
      <c r="J26" s="180"/>
      <c r="K26" s="180"/>
      <c r="L26" s="180">
        <v>205.144416</v>
      </c>
      <c r="M26" s="180">
        <v>205.144416</v>
      </c>
      <c r="N26" s="182"/>
    </row>
    <row r="27" customFormat="1" ht="22.9" customHeight="1" spans="1:14">
      <c r="A27" s="193" t="s">
        <v>186</v>
      </c>
      <c r="B27" s="193" t="s">
        <v>189</v>
      </c>
      <c r="C27" s="193" t="s">
        <v>189</v>
      </c>
      <c r="D27" s="178" t="s">
        <v>159</v>
      </c>
      <c r="E27" s="178" t="s">
        <v>276</v>
      </c>
      <c r="F27" s="179">
        <v>136.762944</v>
      </c>
      <c r="G27" s="179"/>
      <c r="H27" s="180"/>
      <c r="I27" s="180"/>
      <c r="J27" s="180"/>
      <c r="K27" s="180"/>
      <c r="L27" s="179">
        <v>136.762944</v>
      </c>
      <c r="M27" s="179">
        <v>136.762944</v>
      </c>
      <c r="N27" s="180"/>
    </row>
    <row r="28" customFormat="1" ht="22.9" customHeight="1" spans="1:14">
      <c r="A28" s="193" t="s">
        <v>186</v>
      </c>
      <c r="B28" s="193" t="s">
        <v>189</v>
      </c>
      <c r="C28" s="193" t="s">
        <v>194</v>
      </c>
      <c r="D28" s="178" t="s">
        <v>159</v>
      </c>
      <c r="E28" s="178" t="s">
        <v>277</v>
      </c>
      <c r="F28" s="179">
        <v>68.381472</v>
      </c>
      <c r="G28" s="179"/>
      <c r="H28" s="180"/>
      <c r="I28" s="180"/>
      <c r="J28" s="180"/>
      <c r="K28" s="180"/>
      <c r="L28" s="179">
        <v>68.381472</v>
      </c>
      <c r="M28" s="179">
        <v>68.381472</v>
      </c>
      <c r="N28" s="182"/>
    </row>
    <row r="29" customFormat="1" ht="22.9" customHeight="1" spans="1:14">
      <c r="A29" s="143" t="s">
        <v>186</v>
      </c>
      <c r="B29" s="143" t="s">
        <v>197</v>
      </c>
      <c r="C29" s="143"/>
      <c r="D29" s="178" t="s">
        <v>159</v>
      </c>
      <c r="E29" s="184" t="s">
        <v>278</v>
      </c>
      <c r="F29" s="180">
        <v>43.767263</v>
      </c>
      <c r="G29" s="180"/>
      <c r="H29" s="180"/>
      <c r="I29" s="180"/>
      <c r="J29" s="180"/>
      <c r="K29" s="180"/>
      <c r="L29" s="180">
        <v>43.767263</v>
      </c>
      <c r="M29" s="180">
        <v>43.767263</v>
      </c>
      <c r="N29" s="182"/>
    </row>
    <row r="30" customFormat="1" ht="22.9" customHeight="1" spans="1:14">
      <c r="A30" s="193" t="s">
        <v>186</v>
      </c>
      <c r="B30" s="193" t="s">
        <v>197</v>
      </c>
      <c r="C30" s="193" t="s">
        <v>197</v>
      </c>
      <c r="D30" s="178" t="s">
        <v>159</v>
      </c>
      <c r="E30" s="178" t="s">
        <v>279</v>
      </c>
      <c r="F30" s="179">
        <v>43.767263</v>
      </c>
      <c r="G30" s="179"/>
      <c r="H30" s="180"/>
      <c r="I30" s="180"/>
      <c r="J30" s="180"/>
      <c r="K30" s="180"/>
      <c r="L30" s="179">
        <v>43.767263</v>
      </c>
      <c r="M30" s="179">
        <v>43.767263</v>
      </c>
      <c r="N30" s="180"/>
    </row>
    <row r="31" customFormat="1" ht="22.9" customHeight="1" spans="1:14">
      <c r="A31" s="143" t="s">
        <v>202</v>
      </c>
      <c r="B31" s="143"/>
      <c r="C31" s="143"/>
      <c r="D31" s="178" t="s">
        <v>159</v>
      </c>
      <c r="E31" s="184" t="s">
        <v>280</v>
      </c>
      <c r="F31" s="180">
        <v>72.655314</v>
      </c>
      <c r="G31" s="180"/>
      <c r="H31" s="180"/>
      <c r="I31" s="180"/>
      <c r="J31" s="180"/>
      <c r="K31" s="180"/>
      <c r="L31" s="180">
        <v>72.655314</v>
      </c>
      <c r="M31" s="180">
        <v>72.655314</v>
      </c>
      <c r="N31" s="180"/>
    </row>
    <row r="32" customFormat="1" ht="22.9" customHeight="1" spans="1:14">
      <c r="A32" s="143" t="s">
        <v>202</v>
      </c>
      <c r="B32" s="143" t="s">
        <v>205</v>
      </c>
      <c r="C32" s="143"/>
      <c r="D32" s="178" t="s">
        <v>159</v>
      </c>
      <c r="E32" s="184" t="s">
        <v>281</v>
      </c>
      <c r="F32" s="180">
        <v>72.655314</v>
      </c>
      <c r="G32" s="180"/>
      <c r="H32" s="180"/>
      <c r="I32" s="180"/>
      <c r="J32" s="180"/>
      <c r="K32" s="180"/>
      <c r="L32" s="180">
        <v>72.655314</v>
      </c>
      <c r="M32" s="180">
        <v>72.655314</v>
      </c>
      <c r="N32" s="182"/>
    </row>
    <row r="33" customFormat="1" ht="22.9" customHeight="1" spans="1:14">
      <c r="A33" s="193" t="s">
        <v>202</v>
      </c>
      <c r="B33" s="193" t="s">
        <v>205</v>
      </c>
      <c r="C33" s="197" t="s">
        <v>218</v>
      </c>
      <c r="D33" s="178" t="s">
        <v>159</v>
      </c>
      <c r="E33" s="178" t="s">
        <v>282</v>
      </c>
      <c r="F33" s="179">
        <v>72.655314</v>
      </c>
      <c r="G33" s="179"/>
      <c r="H33" s="180"/>
      <c r="I33" s="180"/>
      <c r="J33" s="180"/>
      <c r="K33" s="180"/>
      <c r="L33" s="179">
        <v>72.655314</v>
      </c>
      <c r="M33" s="179">
        <v>72.655314</v>
      </c>
      <c r="N33" s="180"/>
    </row>
    <row r="34" customFormat="1" ht="22.9" customHeight="1" spans="1:14">
      <c r="A34" s="143" t="s">
        <v>211</v>
      </c>
      <c r="B34" s="143"/>
      <c r="C34" s="143"/>
      <c r="D34" s="178" t="s">
        <v>159</v>
      </c>
      <c r="E34" s="184" t="s">
        <v>244</v>
      </c>
      <c r="F34" s="180">
        <v>922.53122</v>
      </c>
      <c r="G34" s="180"/>
      <c r="H34" s="180"/>
      <c r="I34" s="180"/>
      <c r="J34" s="180"/>
      <c r="K34" s="180"/>
      <c r="L34" s="180">
        <v>922.53122</v>
      </c>
      <c r="M34" s="180">
        <v>922.53122</v>
      </c>
      <c r="N34" s="182"/>
    </row>
    <row r="35" customFormat="1" ht="22.9" customHeight="1" spans="1:14">
      <c r="A35" s="143" t="s">
        <v>211</v>
      </c>
      <c r="B35" s="143" t="s">
        <v>208</v>
      </c>
      <c r="C35" s="143"/>
      <c r="D35" s="178" t="s">
        <v>159</v>
      </c>
      <c r="E35" s="184" t="s">
        <v>283</v>
      </c>
      <c r="F35" s="180">
        <v>922.53122</v>
      </c>
      <c r="G35" s="180"/>
      <c r="H35" s="180"/>
      <c r="I35" s="180"/>
      <c r="J35" s="180"/>
      <c r="K35" s="180"/>
      <c r="L35" s="180">
        <v>922.53122</v>
      </c>
      <c r="M35" s="180">
        <v>922.53122</v>
      </c>
      <c r="N35" s="182"/>
    </row>
    <row r="36" customFormat="1" ht="22.9" customHeight="1" spans="1:14">
      <c r="A36" s="193" t="s">
        <v>211</v>
      </c>
      <c r="B36" s="193" t="s">
        <v>208</v>
      </c>
      <c r="C36" s="193" t="s">
        <v>230</v>
      </c>
      <c r="D36" s="178" t="s">
        <v>159</v>
      </c>
      <c r="E36" s="178" t="s">
        <v>284</v>
      </c>
      <c r="F36" s="179">
        <v>922.53122</v>
      </c>
      <c r="G36" s="179"/>
      <c r="H36" s="180"/>
      <c r="I36" s="180"/>
      <c r="J36" s="180"/>
      <c r="K36" s="180"/>
      <c r="L36" s="179">
        <v>922.53122</v>
      </c>
      <c r="M36" s="179">
        <v>922.53122</v>
      </c>
      <c r="N36" s="180"/>
    </row>
    <row r="37" customFormat="1" ht="22.9" customHeight="1" spans="1:14">
      <c r="A37" s="143" t="s">
        <v>221</v>
      </c>
      <c r="B37" s="143"/>
      <c r="C37" s="143"/>
      <c r="D37" s="178" t="s">
        <v>159</v>
      </c>
      <c r="E37" s="184" t="s">
        <v>285</v>
      </c>
      <c r="F37" s="180">
        <v>102.572208</v>
      </c>
      <c r="G37" s="180"/>
      <c r="H37" s="180"/>
      <c r="I37" s="180"/>
      <c r="J37" s="180"/>
      <c r="K37" s="180"/>
      <c r="L37" s="180">
        <v>102.572208</v>
      </c>
      <c r="M37" s="180">
        <v>102.572208</v>
      </c>
      <c r="N37" s="182"/>
    </row>
    <row r="38" customFormat="1" ht="22.9" customHeight="1" spans="1:14">
      <c r="A38" s="143" t="s">
        <v>221</v>
      </c>
      <c r="B38" s="143" t="s">
        <v>218</v>
      </c>
      <c r="C38" s="143"/>
      <c r="D38" s="178" t="s">
        <v>159</v>
      </c>
      <c r="E38" s="184" t="s">
        <v>286</v>
      </c>
      <c r="F38" s="180">
        <v>102.572208</v>
      </c>
      <c r="G38" s="180"/>
      <c r="H38" s="180"/>
      <c r="I38" s="180"/>
      <c r="J38" s="180"/>
      <c r="K38" s="180"/>
      <c r="L38" s="180">
        <v>102.572208</v>
      </c>
      <c r="M38" s="180">
        <v>102.572208</v>
      </c>
      <c r="N38" s="182"/>
    </row>
    <row r="39" customFormat="1" ht="22.9" customHeight="1" spans="1:14">
      <c r="A39" s="193" t="s">
        <v>221</v>
      </c>
      <c r="B39" s="193" t="s">
        <v>218</v>
      </c>
      <c r="C39" s="193" t="s">
        <v>208</v>
      </c>
      <c r="D39" s="178" t="s">
        <v>159</v>
      </c>
      <c r="E39" s="178" t="s">
        <v>287</v>
      </c>
      <c r="F39" s="179">
        <v>102.572208</v>
      </c>
      <c r="G39" s="179"/>
      <c r="H39" s="180"/>
      <c r="I39" s="180"/>
      <c r="J39" s="180"/>
      <c r="K39" s="180"/>
      <c r="L39" s="179">
        <v>102.572208</v>
      </c>
      <c r="M39" s="179">
        <v>102.572208</v>
      </c>
      <c r="N39" s="180"/>
    </row>
    <row r="40" customFormat="1" ht="22.9" customHeight="1" spans="1:14">
      <c r="A40" s="138"/>
      <c r="B40" s="138"/>
      <c r="C40" s="138"/>
      <c r="D40" s="177" t="s">
        <v>161</v>
      </c>
      <c r="E40" s="177" t="s">
        <v>162</v>
      </c>
      <c r="F40" s="182">
        <v>369.779201</v>
      </c>
      <c r="G40" s="182"/>
      <c r="H40" s="182"/>
      <c r="I40" s="182"/>
      <c r="J40" s="182"/>
      <c r="K40" s="182"/>
      <c r="L40" s="182">
        <v>369.779201</v>
      </c>
      <c r="M40" s="182">
        <v>369.779201</v>
      </c>
      <c r="N40" s="182"/>
    </row>
    <row r="41" customFormat="1" ht="22.9" customHeight="1" spans="1:14">
      <c r="A41" s="194" t="s">
        <v>186</v>
      </c>
      <c r="B41" s="194"/>
      <c r="C41" s="194"/>
      <c r="D41" s="195" t="s">
        <v>161</v>
      </c>
      <c r="E41" s="196" t="s">
        <v>274</v>
      </c>
      <c r="F41" s="180">
        <v>59.7474</v>
      </c>
      <c r="G41" s="180"/>
      <c r="H41" s="180"/>
      <c r="I41" s="180"/>
      <c r="J41" s="180"/>
      <c r="K41" s="180"/>
      <c r="L41" s="180">
        <v>59.7474</v>
      </c>
      <c r="M41" s="180">
        <v>59.7474</v>
      </c>
      <c r="N41" s="180"/>
    </row>
    <row r="42" customFormat="1" ht="22.9" customHeight="1" spans="1:14">
      <c r="A42" s="194" t="s">
        <v>186</v>
      </c>
      <c r="B42" s="194" t="s">
        <v>189</v>
      </c>
      <c r="C42" s="194"/>
      <c r="D42" s="195" t="s">
        <v>161</v>
      </c>
      <c r="E42" s="196" t="s">
        <v>275</v>
      </c>
      <c r="F42" s="180">
        <v>57.357504</v>
      </c>
      <c r="G42" s="180"/>
      <c r="H42" s="180"/>
      <c r="I42" s="180"/>
      <c r="J42" s="180"/>
      <c r="K42" s="180"/>
      <c r="L42" s="180">
        <v>57.357504</v>
      </c>
      <c r="M42" s="180">
        <v>57.357504</v>
      </c>
      <c r="N42" s="180"/>
    </row>
    <row r="43" customFormat="1" ht="22.9" customHeight="1" spans="1:14">
      <c r="A43" s="197" t="s">
        <v>186</v>
      </c>
      <c r="B43" s="197" t="s">
        <v>189</v>
      </c>
      <c r="C43" s="197" t="s">
        <v>189</v>
      </c>
      <c r="D43" s="195" t="s">
        <v>161</v>
      </c>
      <c r="E43" s="195" t="s">
        <v>276</v>
      </c>
      <c r="F43" s="179">
        <v>38.238336</v>
      </c>
      <c r="G43" s="179"/>
      <c r="H43" s="180"/>
      <c r="I43" s="180"/>
      <c r="J43" s="180"/>
      <c r="K43" s="180"/>
      <c r="L43" s="179">
        <v>38.238336</v>
      </c>
      <c r="M43" s="179">
        <v>38.238336</v>
      </c>
      <c r="N43" s="180"/>
    </row>
    <row r="44" customFormat="1" ht="22.9" customHeight="1" spans="1:14">
      <c r="A44" s="197" t="s">
        <v>186</v>
      </c>
      <c r="B44" s="197" t="s">
        <v>189</v>
      </c>
      <c r="C44" s="197" t="s">
        <v>194</v>
      </c>
      <c r="D44" s="195" t="s">
        <v>161</v>
      </c>
      <c r="E44" s="195" t="s">
        <v>277</v>
      </c>
      <c r="F44" s="179">
        <v>19.119168</v>
      </c>
      <c r="G44" s="180"/>
      <c r="H44" s="180"/>
      <c r="I44" s="180"/>
      <c r="J44" s="180"/>
      <c r="K44" s="180"/>
      <c r="L44" s="179">
        <v>19.119168</v>
      </c>
      <c r="M44" s="179">
        <v>19.119168</v>
      </c>
      <c r="N44" s="180"/>
    </row>
    <row r="45" customFormat="1" ht="22.9" customHeight="1" spans="1:14">
      <c r="A45" s="194" t="s">
        <v>186</v>
      </c>
      <c r="B45" s="194" t="s">
        <v>197</v>
      </c>
      <c r="C45" s="194"/>
      <c r="D45" s="195" t="s">
        <v>161</v>
      </c>
      <c r="E45" s="196" t="s">
        <v>278</v>
      </c>
      <c r="F45" s="180">
        <v>2.389896</v>
      </c>
      <c r="G45" s="180"/>
      <c r="H45" s="180"/>
      <c r="I45" s="180"/>
      <c r="J45" s="180"/>
      <c r="K45" s="180"/>
      <c r="L45" s="180">
        <v>2.389896</v>
      </c>
      <c r="M45" s="180">
        <v>2.389896</v>
      </c>
      <c r="N45" s="180"/>
    </row>
    <row r="46" customFormat="1" ht="22.9" customHeight="1" spans="1:14">
      <c r="A46" s="197" t="s">
        <v>186</v>
      </c>
      <c r="B46" s="197" t="s">
        <v>197</v>
      </c>
      <c r="C46" s="197" t="s">
        <v>197</v>
      </c>
      <c r="D46" s="195" t="s">
        <v>161</v>
      </c>
      <c r="E46" s="195" t="s">
        <v>279</v>
      </c>
      <c r="F46" s="179">
        <v>2.389896</v>
      </c>
      <c r="G46" s="179"/>
      <c r="H46" s="180"/>
      <c r="I46" s="180"/>
      <c r="J46" s="180"/>
      <c r="K46" s="180"/>
      <c r="L46" s="179">
        <v>2.389896</v>
      </c>
      <c r="M46" s="179">
        <v>2.389896</v>
      </c>
      <c r="N46" s="180"/>
    </row>
    <row r="47" customFormat="1" ht="22.9" customHeight="1" spans="1:14">
      <c r="A47" s="194" t="s">
        <v>202</v>
      </c>
      <c r="B47" s="194"/>
      <c r="C47" s="194"/>
      <c r="D47" s="195" t="s">
        <v>161</v>
      </c>
      <c r="E47" s="196" t="s">
        <v>280</v>
      </c>
      <c r="F47" s="180">
        <v>20.314116</v>
      </c>
      <c r="G47" s="179"/>
      <c r="H47" s="180"/>
      <c r="I47" s="180"/>
      <c r="J47" s="180"/>
      <c r="K47" s="180"/>
      <c r="L47" s="180">
        <v>20.314116</v>
      </c>
      <c r="M47" s="180">
        <v>20.314116</v>
      </c>
      <c r="N47" s="180"/>
    </row>
    <row r="48" customFormat="1" ht="22.9" customHeight="1" spans="1:14">
      <c r="A48" s="194" t="s">
        <v>202</v>
      </c>
      <c r="B48" s="194" t="s">
        <v>205</v>
      </c>
      <c r="C48" s="194"/>
      <c r="D48" s="195" t="s">
        <v>161</v>
      </c>
      <c r="E48" s="196" t="s">
        <v>281</v>
      </c>
      <c r="F48" s="180">
        <v>20.314116</v>
      </c>
      <c r="G48" s="180"/>
      <c r="H48" s="180"/>
      <c r="I48" s="180"/>
      <c r="J48" s="180"/>
      <c r="K48" s="180"/>
      <c r="L48" s="180">
        <v>20.314116</v>
      </c>
      <c r="M48" s="180">
        <v>20.314116</v>
      </c>
      <c r="N48" s="180"/>
    </row>
    <row r="49" customFormat="1" ht="22.9" customHeight="1" spans="1:14">
      <c r="A49" s="197" t="s">
        <v>202</v>
      </c>
      <c r="B49" s="197" t="s">
        <v>205</v>
      </c>
      <c r="C49" s="197" t="s">
        <v>218</v>
      </c>
      <c r="D49" s="195" t="s">
        <v>161</v>
      </c>
      <c r="E49" s="195" t="s">
        <v>288</v>
      </c>
      <c r="F49" s="179">
        <v>20.314116</v>
      </c>
      <c r="G49" s="179"/>
      <c r="H49" s="180"/>
      <c r="I49" s="180"/>
      <c r="J49" s="180"/>
      <c r="K49" s="180"/>
      <c r="L49" s="179">
        <v>20.314116</v>
      </c>
      <c r="M49" s="179">
        <v>20.314116</v>
      </c>
      <c r="N49" s="180"/>
    </row>
    <row r="50" customFormat="1" ht="22.9" customHeight="1" spans="1:14">
      <c r="A50" s="194" t="s">
        <v>211</v>
      </c>
      <c r="B50" s="194"/>
      <c r="C50" s="194"/>
      <c r="D50" s="195" t="s">
        <v>161</v>
      </c>
      <c r="E50" s="196" t="s">
        <v>244</v>
      </c>
      <c r="F50" s="180">
        <v>261.038927</v>
      </c>
      <c r="G50" s="180"/>
      <c r="H50" s="180"/>
      <c r="I50" s="180"/>
      <c r="J50" s="180"/>
      <c r="K50" s="180"/>
      <c r="L50" s="180">
        <v>261.038927</v>
      </c>
      <c r="M50" s="180">
        <v>261.038927</v>
      </c>
      <c r="N50" s="180"/>
    </row>
    <row r="51" customFormat="1" ht="22.9" customHeight="1" spans="1:14">
      <c r="A51" s="194" t="s">
        <v>211</v>
      </c>
      <c r="B51" s="194" t="s">
        <v>189</v>
      </c>
      <c r="C51" s="194"/>
      <c r="D51" s="195" t="s">
        <v>161</v>
      </c>
      <c r="E51" s="196" t="s">
        <v>289</v>
      </c>
      <c r="F51" s="180">
        <v>261.038927</v>
      </c>
      <c r="G51" s="180"/>
      <c r="H51" s="180"/>
      <c r="I51" s="180"/>
      <c r="J51" s="180"/>
      <c r="K51" s="180"/>
      <c r="L51" s="180">
        <v>261.038927</v>
      </c>
      <c r="M51" s="180">
        <v>261.038927</v>
      </c>
      <c r="N51" s="180"/>
    </row>
    <row r="52" customFormat="1" ht="22.9" customHeight="1" spans="1:14">
      <c r="A52" s="197" t="s">
        <v>211</v>
      </c>
      <c r="B52" s="197" t="s">
        <v>189</v>
      </c>
      <c r="C52" s="197" t="s">
        <v>208</v>
      </c>
      <c r="D52" s="195" t="s">
        <v>161</v>
      </c>
      <c r="E52" s="195" t="s">
        <v>290</v>
      </c>
      <c r="F52" s="179">
        <v>261.038927</v>
      </c>
      <c r="G52" s="179"/>
      <c r="H52" s="180"/>
      <c r="I52" s="180"/>
      <c r="J52" s="180"/>
      <c r="K52" s="180"/>
      <c r="L52" s="179">
        <v>261.038927</v>
      </c>
      <c r="M52" s="179">
        <v>261.038927</v>
      </c>
      <c r="N52" s="180"/>
    </row>
    <row r="53" customFormat="1" ht="22.9" customHeight="1" spans="1:14">
      <c r="A53" s="194" t="s">
        <v>221</v>
      </c>
      <c r="B53" s="194"/>
      <c r="C53" s="194"/>
      <c r="D53" s="195" t="s">
        <v>161</v>
      </c>
      <c r="E53" s="196" t="s">
        <v>285</v>
      </c>
      <c r="F53" s="180">
        <v>28.678758</v>
      </c>
      <c r="G53" s="180"/>
      <c r="H53" s="180"/>
      <c r="I53" s="180"/>
      <c r="J53" s="180"/>
      <c r="K53" s="180"/>
      <c r="L53" s="180">
        <v>28.678758</v>
      </c>
      <c r="M53" s="180">
        <v>28.678758</v>
      </c>
      <c r="N53" s="180"/>
    </row>
    <row r="54" customFormat="1" ht="22.9" customHeight="1" spans="1:14">
      <c r="A54" s="194" t="s">
        <v>221</v>
      </c>
      <c r="B54" s="194" t="s">
        <v>218</v>
      </c>
      <c r="C54" s="194"/>
      <c r="D54" s="195" t="s">
        <v>161</v>
      </c>
      <c r="E54" s="196" t="s">
        <v>286</v>
      </c>
      <c r="F54" s="180">
        <v>28.678758</v>
      </c>
      <c r="G54" s="180"/>
      <c r="H54" s="180"/>
      <c r="I54" s="180"/>
      <c r="J54" s="180"/>
      <c r="K54" s="180"/>
      <c r="L54" s="180">
        <v>28.678758</v>
      </c>
      <c r="M54" s="180">
        <v>28.678758</v>
      </c>
      <c r="N54" s="180"/>
    </row>
    <row r="55" customFormat="1" ht="22.9" customHeight="1" spans="1:14">
      <c r="A55" s="197" t="s">
        <v>221</v>
      </c>
      <c r="B55" s="197" t="s">
        <v>218</v>
      </c>
      <c r="C55" s="197" t="s">
        <v>208</v>
      </c>
      <c r="D55" s="195" t="s">
        <v>161</v>
      </c>
      <c r="E55" s="195" t="s">
        <v>287</v>
      </c>
      <c r="F55" s="179">
        <v>28.678758</v>
      </c>
      <c r="G55" s="179"/>
      <c r="H55" s="180"/>
      <c r="I55" s="180"/>
      <c r="J55" s="180"/>
      <c r="K55" s="180"/>
      <c r="L55" s="179">
        <v>28.678758</v>
      </c>
      <c r="M55" s="179">
        <v>28.678758</v>
      </c>
      <c r="N55" s="180"/>
    </row>
    <row r="56" s="89" customFormat="1" ht="22.8" customHeight="1" spans="1:14">
      <c r="A56" s="138"/>
      <c r="B56" s="138"/>
      <c r="C56" s="138"/>
      <c r="D56" s="177" t="s">
        <v>163</v>
      </c>
      <c r="E56" s="177" t="s">
        <v>164</v>
      </c>
      <c r="F56" s="182">
        <v>66.148226</v>
      </c>
      <c r="G56" s="182"/>
      <c r="H56" s="182"/>
      <c r="I56" s="182"/>
      <c r="J56" s="182"/>
      <c r="K56" s="182"/>
      <c r="L56" s="182">
        <v>66.148226</v>
      </c>
      <c r="M56" s="182">
        <v>66.148226</v>
      </c>
      <c r="N56" s="182"/>
    </row>
    <row r="57" s="89" customFormat="1" ht="22.8" customHeight="1" spans="1:14">
      <c r="A57" s="194" t="s">
        <v>186</v>
      </c>
      <c r="B57" s="194"/>
      <c r="C57" s="194"/>
      <c r="D57" s="178" t="s">
        <v>163</v>
      </c>
      <c r="E57" s="196" t="s">
        <v>274</v>
      </c>
      <c r="F57" s="182">
        <v>11.503922</v>
      </c>
      <c r="G57" s="182"/>
      <c r="H57" s="182"/>
      <c r="I57" s="182"/>
      <c r="J57" s="182"/>
      <c r="K57" s="182"/>
      <c r="L57" s="182">
        <v>11.503922</v>
      </c>
      <c r="M57" s="182">
        <v>11.503922</v>
      </c>
      <c r="N57" s="182"/>
    </row>
    <row r="58" s="89" customFormat="1" ht="22.8" customHeight="1" spans="1:14">
      <c r="A58" s="194" t="s">
        <v>186</v>
      </c>
      <c r="B58" s="194" t="s">
        <v>189</v>
      </c>
      <c r="C58" s="194"/>
      <c r="D58" s="178" t="s">
        <v>163</v>
      </c>
      <c r="E58" s="196" t="s">
        <v>275</v>
      </c>
      <c r="F58" s="180">
        <v>10.173312</v>
      </c>
      <c r="G58" s="180"/>
      <c r="H58" s="180"/>
      <c r="I58" s="180"/>
      <c r="J58" s="180"/>
      <c r="K58" s="180"/>
      <c r="L58" s="180">
        <v>10.173312</v>
      </c>
      <c r="M58" s="180">
        <v>10.173312</v>
      </c>
      <c r="N58" s="182"/>
    </row>
    <row r="59" s="89" customFormat="1" ht="22.8" customHeight="1" spans="1:14">
      <c r="A59" s="197" t="s">
        <v>186</v>
      </c>
      <c r="B59" s="197" t="s">
        <v>189</v>
      </c>
      <c r="C59" s="197" t="s">
        <v>189</v>
      </c>
      <c r="D59" s="178" t="s">
        <v>163</v>
      </c>
      <c r="E59" s="195" t="s">
        <v>276</v>
      </c>
      <c r="F59" s="179">
        <v>6.782208</v>
      </c>
      <c r="G59" s="179"/>
      <c r="H59" s="180"/>
      <c r="I59" s="180"/>
      <c r="J59" s="180"/>
      <c r="K59" s="180"/>
      <c r="L59" s="179">
        <v>6.782208</v>
      </c>
      <c r="M59" s="180">
        <v>6.782208</v>
      </c>
      <c r="N59" s="180"/>
    </row>
    <row r="60" s="89" customFormat="1" ht="22.8" customHeight="1" spans="1:14">
      <c r="A60" s="197" t="s">
        <v>186</v>
      </c>
      <c r="B60" s="197" t="s">
        <v>189</v>
      </c>
      <c r="C60" s="197" t="s">
        <v>194</v>
      </c>
      <c r="D60" s="178" t="s">
        <v>163</v>
      </c>
      <c r="E60" s="195" t="s">
        <v>277</v>
      </c>
      <c r="F60" s="179">
        <v>3.391104</v>
      </c>
      <c r="G60" s="179"/>
      <c r="H60" s="180"/>
      <c r="I60" s="180"/>
      <c r="J60" s="180"/>
      <c r="K60" s="180"/>
      <c r="L60" s="179">
        <v>3.391104</v>
      </c>
      <c r="M60" s="180">
        <v>3.391104</v>
      </c>
      <c r="N60" s="180"/>
    </row>
    <row r="61" s="89" customFormat="1" ht="22.8" customHeight="1" spans="1:14">
      <c r="A61" s="194" t="s">
        <v>186</v>
      </c>
      <c r="B61" s="194" t="s">
        <v>197</v>
      </c>
      <c r="C61" s="194"/>
      <c r="D61" s="178" t="s">
        <v>163</v>
      </c>
      <c r="E61" s="196" t="s">
        <v>278</v>
      </c>
      <c r="F61" s="180">
        <v>1.33061</v>
      </c>
      <c r="G61" s="180"/>
      <c r="H61" s="180"/>
      <c r="I61" s="180"/>
      <c r="J61" s="180"/>
      <c r="K61" s="180"/>
      <c r="L61" s="180">
        <v>1.33061</v>
      </c>
      <c r="M61" s="180">
        <v>1.33061</v>
      </c>
      <c r="N61" s="182"/>
    </row>
    <row r="62" s="89" customFormat="1" ht="22.8" customHeight="1" spans="1:14">
      <c r="A62" s="197" t="s">
        <v>186</v>
      </c>
      <c r="B62" s="197" t="s">
        <v>197</v>
      </c>
      <c r="C62" s="197" t="s">
        <v>197</v>
      </c>
      <c r="D62" s="178" t="s">
        <v>163</v>
      </c>
      <c r="E62" s="195" t="s">
        <v>279</v>
      </c>
      <c r="F62" s="179">
        <v>1.33061</v>
      </c>
      <c r="G62" s="179"/>
      <c r="H62" s="180"/>
      <c r="I62" s="180"/>
      <c r="J62" s="180"/>
      <c r="K62" s="180"/>
      <c r="L62" s="179">
        <v>1.33061</v>
      </c>
      <c r="M62" s="180">
        <v>1.33061</v>
      </c>
      <c r="N62" s="180"/>
    </row>
    <row r="63" s="89" customFormat="1" ht="22.8" customHeight="1" spans="1:14">
      <c r="A63" s="194" t="s">
        <v>202</v>
      </c>
      <c r="B63" s="194"/>
      <c r="C63" s="194"/>
      <c r="D63" s="178" t="s">
        <v>163</v>
      </c>
      <c r="E63" s="196" t="s">
        <v>280</v>
      </c>
      <c r="F63" s="180">
        <v>3.603048</v>
      </c>
      <c r="G63" s="180"/>
      <c r="H63" s="180"/>
      <c r="I63" s="180"/>
      <c r="J63" s="180"/>
      <c r="K63" s="180"/>
      <c r="L63" s="180">
        <v>3.603048</v>
      </c>
      <c r="M63" s="180">
        <v>3.603048</v>
      </c>
      <c r="N63" s="182"/>
    </row>
    <row r="64" s="89" customFormat="1" ht="22.8" customHeight="1" spans="1:14">
      <c r="A64" s="194" t="s">
        <v>202</v>
      </c>
      <c r="B64" s="194" t="s">
        <v>205</v>
      </c>
      <c r="C64" s="194"/>
      <c r="D64" s="178" t="s">
        <v>163</v>
      </c>
      <c r="E64" s="196" t="s">
        <v>281</v>
      </c>
      <c r="F64" s="180">
        <v>3.603048</v>
      </c>
      <c r="G64" s="180"/>
      <c r="H64" s="180"/>
      <c r="I64" s="180"/>
      <c r="J64" s="180"/>
      <c r="K64" s="180"/>
      <c r="L64" s="180">
        <v>3.603048</v>
      </c>
      <c r="M64" s="180">
        <v>3.603048</v>
      </c>
      <c r="N64" s="182"/>
    </row>
    <row r="65" s="89" customFormat="1" ht="22.8" customHeight="1" spans="1:14">
      <c r="A65" s="197" t="s">
        <v>202</v>
      </c>
      <c r="B65" s="197" t="s">
        <v>205</v>
      </c>
      <c r="C65" s="197" t="s">
        <v>218</v>
      </c>
      <c r="D65" s="178" t="s">
        <v>163</v>
      </c>
      <c r="E65" s="195" t="s">
        <v>282</v>
      </c>
      <c r="F65" s="179">
        <v>3.603048</v>
      </c>
      <c r="G65" s="179"/>
      <c r="H65" s="180"/>
      <c r="I65" s="180"/>
      <c r="J65" s="180"/>
      <c r="K65" s="180"/>
      <c r="L65" s="179">
        <v>3.603048</v>
      </c>
      <c r="M65" s="180">
        <v>3.603048</v>
      </c>
      <c r="N65" s="180"/>
    </row>
    <row r="66" s="89" customFormat="1" ht="22.8" customHeight="1" spans="1:14">
      <c r="A66" s="194" t="s">
        <v>211</v>
      </c>
      <c r="B66" s="194"/>
      <c r="C66" s="194"/>
      <c r="D66" s="178" t="s">
        <v>163</v>
      </c>
      <c r="E66" s="196" t="s">
        <v>244</v>
      </c>
      <c r="F66" s="180">
        <v>45.9546</v>
      </c>
      <c r="G66" s="180"/>
      <c r="H66" s="180"/>
      <c r="I66" s="180"/>
      <c r="J66" s="180"/>
      <c r="K66" s="180"/>
      <c r="L66" s="180">
        <v>45.9546</v>
      </c>
      <c r="M66" s="180">
        <v>45.9546</v>
      </c>
      <c r="N66" s="182"/>
    </row>
    <row r="67" s="89" customFormat="1" ht="22.8" customHeight="1" spans="1:14">
      <c r="A67" s="197" t="s">
        <v>211</v>
      </c>
      <c r="B67" s="197" t="s">
        <v>240</v>
      </c>
      <c r="C67" s="197"/>
      <c r="D67" s="178" t="s">
        <v>163</v>
      </c>
      <c r="E67" s="195" t="s">
        <v>292</v>
      </c>
      <c r="F67" s="180">
        <v>45.9546</v>
      </c>
      <c r="G67" s="180"/>
      <c r="H67" s="180"/>
      <c r="I67" s="180"/>
      <c r="J67" s="180"/>
      <c r="K67" s="180"/>
      <c r="L67" s="180">
        <v>45.9546</v>
      </c>
      <c r="M67" s="180">
        <v>45.9546</v>
      </c>
      <c r="N67" s="182"/>
    </row>
    <row r="68" s="89" customFormat="1" ht="22.8" customHeight="1" spans="1:14">
      <c r="A68" s="194">
        <v>212</v>
      </c>
      <c r="B68" s="194" t="s">
        <v>240</v>
      </c>
      <c r="C68" s="194">
        <v>99</v>
      </c>
      <c r="D68" s="178" t="s">
        <v>163</v>
      </c>
      <c r="E68" s="196" t="s">
        <v>248</v>
      </c>
      <c r="F68" s="179">
        <v>45.9546</v>
      </c>
      <c r="G68" s="179"/>
      <c r="H68" s="180"/>
      <c r="I68" s="180"/>
      <c r="J68" s="180"/>
      <c r="K68" s="180"/>
      <c r="L68" s="179">
        <v>45.9546</v>
      </c>
      <c r="M68" s="180">
        <v>45.9546</v>
      </c>
      <c r="N68" s="180"/>
    </row>
    <row r="69" s="89" customFormat="1" ht="22.8" customHeight="1" spans="1:14">
      <c r="A69" s="194" t="s">
        <v>221</v>
      </c>
      <c r="B69" s="194"/>
      <c r="C69" s="194"/>
      <c r="D69" s="178" t="s">
        <v>163</v>
      </c>
      <c r="E69" s="196" t="s">
        <v>285</v>
      </c>
      <c r="F69" s="180">
        <v>5.086656</v>
      </c>
      <c r="G69" s="180"/>
      <c r="H69" s="180"/>
      <c r="I69" s="180"/>
      <c r="J69" s="180"/>
      <c r="K69" s="180"/>
      <c r="L69" s="180">
        <v>5.086656</v>
      </c>
      <c r="M69" s="180">
        <v>5.086656</v>
      </c>
      <c r="N69" s="182"/>
    </row>
    <row r="70" s="89" customFormat="1" ht="22.8" customHeight="1" spans="1:14">
      <c r="A70" s="194" t="s">
        <v>221</v>
      </c>
      <c r="B70" s="194" t="s">
        <v>218</v>
      </c>
      <c r="C70" s="194"/>
      <c r="D70" s="178" t="s">
        <v>163</v>
      </c>
      <c r="E70" s="196" t="s">
        <v>286</v>
      </c>
      <c r="F70" s="180">
        <v>5.086656</v>
      </c>
      <c r="G70" s="180"/>
      <c r="H70" s="180"/>
      <c r="I70" s="180"/>
      <c r="J70" s="180"/>
      <c r="K70" s="180"/>
      <c r="L70" s="180">
        <v>5.086656</v>
      </c>
      <c r="M70" s="180">
        <v>5.086656</v>
      </c>
      <c r="N70" s="182"/>
    </row>
    <row r="71" s="89" customFormat="1" ht="22.8" customHeight="1" spans="1:14">
      <c r="A71" s="197" t="s">
        <v>221</v>
      </c>
      <c r="B71" s="197" t="s">
        <v>218</v>
      </c>
      <c r="C71" s="197" t="s">
        <v>208</v>
      </c>
      <c r="D71" s="178" t="s">
        <v>163</v>
      </c>
      <c r="E71" s="195" t="s">
        <v>287</v>
      </c>
      <c r="F71" s="179">
        <v>5.086656</v>
      </c>
      <c r="G71" s="179"/>
      <c r="H71" s="180"/>
      <c r="I71" s="180"/>
      <c r="J71" s="180"/>
      <c r="K71" s="180"/>
      <c r="L71" s="179">
        <v>5.086656</v>
      </c>
      <c r="M71" s="180">
        <v>5.086656</v>
      </c>
      <c r="N71" s="180"/>
    </row>
    <row r="72" s="89" customFormat="1" ht="22.8" customHeight="1" spans="1:14">
      <c r="A72" s="138"/>
      <c r="B72" s="138"/>
      <c r="C72" s="138"/>
      <c r="D72" s="177" t="s">
        <v>165</v>
      </c>
      <c r="E72" s="177" t="s">
        <v>166</v>
      </c>
      <c r="F72" s="182">
        <v>199.845943</v>
      </c>
      <c r="G72" s="182"/>
      <c r="H72" s="182"/>
      <c r="I72" s="182"/>
      <c r="J72" s="182"/>
      <c r="K72" s="182"/>
      <c r="L72" s="182">
        <v>199.845943</v>
      </c>
      <c r="M72" s="182">
        <v>199.845943</v>
      </c>
      <c r="N72" s="182"/>
    </row>
    <row r="73" s="89" customFormat="1" ht="22.8" customHeight="1" spans="1:14">
      <c r="A73" s="143" t="s">
        <v>186</v>
      </c>
      <c r="B73" s="143"/>
      <c r="C73" s="143"/>
      <c r="D73" s="178" t="s">
        <v>165</v>
      </c>
      <c r="E73" s="184" t="s">
        <v>274</v>
      </c>
      <c r="F73" s="180">
        <v>34.879747</v>
      </c>
      <c r="G73" s="180"/>
      <c r="H73" s="180"/>
      <c r="I73" s="180"/>
      <c r="J73" s="180"/>
      <c r="K73" s="180"/>
      <c r="L73" s="180">
        <v>34.879747</v>
      </c>
      <c r="M73" s="180">
        <v>34.879747</v>
      </c>
      <c r="N73" s="182"/>
    </row>
    <row r="74" s="89" customFormat="1" ht="22.8" customHeight="1" spans="1:14">
      <c r="A74" s="143" t="s">
        <v>186</v>
      </c>
      <c r="B74" s="143" t="s">
        <v>189</v>
      </c>
      <c r="C74" s="143"/>
      <c r="D74" s="178" t="s">
        <v>165</v>
      </c>
      <c r="E74" s="184" t="s">
        <v>275</v>
      </c>
      <c r="F74" s="180">
        <v>30.731904</v>
      </c>
      <c r="G74" s="180"/>
      <c r="H74" s="180"/>
      <c r="I74" s="180"/>
      <c r="J74" s="180"/>
      <c r="K74" s="180"/>
      <c r="L74" s="180">
        <v>30.731904</v>
      </c>
      <c r="M74" s="180">
        <v>30.731904</v>
      </c>
      <c r="N74" s="182"/>
    </row>
    <row r="75" s="89" customFormat="1" ht="22.8" customHeight="1" spans="1:14">
      <c r="A75" s="193" t="s">
        <v>186</v>
      </c>
      <c r="B75" s="193" t="s">
        <v>189</v>
      </c>
      <c r="C75" s="193" t="s">
        <v>189</v>
      </c>
      <c r="D75" s="178" t="s">
        <v>165</v>
      </c>
      <c r="E75" s="178" t="s">
        <v>276</v>
      </c>
      <c r="F75" s="179">
        <v>20.487936</v>
      </c>
      <c r="G75" s="179"/>
      <c r="H75" s="180"/>
      <c r="I75" s="180"/>
      <c r="J75" s="180"/>
      <c r="K75" s="180"/>
      <c r="L75" s="179">
        <v>20.487936</v>
      </c>
      <c r="M75" s="179">
        <v>20.487936</v>
      </c>
      <c r="N75" s="180"/>
    </row>
    <row r="76" s="89" customFormat="1" ht="22.8" customHeight="1" spans="1:14">
      <c r="A76" s="193" t="s">
        <v>186</v>
      </c>
      <c r="B76" s="193" t="s">
        <v>189</v>
      </c>
      <c r="C76" s="193" t="s">
        <v>194</v>
      </c>
      <c r="D76" s="178" t="s">
        <v>165</v>
      </c>
      <c r="E76" s="178" t="s">
        <v>277</v>
      </c>
      <c r="F76" s="179">
        <v>10.243968</v>
      </c>
      <c r="G76" s="179"/>
      <c r="H76" s="180"/>
      <c r="I76" s="180"/>
      <c r="J76" s="180"/>
      <c r="K76" s="180"/>
      <c r="L76" s="179">
        <v>10.243968</v>
      </c>
      <c r="M76" s="179">
        <v>10.243968</v>
      </c>
      <c r="N76" s="180"/>
    </row>
    <row r="77" s="89" customFormat="1" ht="22.8" customHeight="1" spans="1:14">
      <c r="A77" s="143" t="s">
        <v>186</v>
      </c>
      <c r="B77" s="143" t="s">
        <v>197</v>
      </c>
      <c r="C77" s="143"/>
      <c r="D77" s="178" t="s">
        <v>165</v>
      </c>
      <c r="E77" s="184" t="s">
        <v>278</v>
      </c>
      <c r="F77" s="180">
        <v>4.147843</v>
      </c>
      <c r="G77" s="180"/>
      <c r="H77" s="180"/>
      <c r="I77" s="180"/>
      <c r="J77" s="180"/>
      <c r="K77" s="180"/>
      <c r="L77" s="180">
        <v>4.147843</v>
      </c>
      <c r="M77" s="180">
        <v>4.147843</v>
      </c>
      <c r="N77" s="182"/>
    </row>
    <row r="78" s="89" customFormat="1" ht="22.8" customHeight="1" spans="1:14">
      <c r="A78" s="193" t="s">
        <v>186</v>
      </c>
      <c r="B78" s="193" t="s">
        <v>197</v>
      </c>
      <c r="C78" s="193" t="s">
        <v>197</v>
      </c>
      <c r="D78" s="178" t="s">
        <v>165</v>
      </c>
      <c r="E78" s="178" t="s">
        <v>279</v>
      </c>
      <c r="F78" s="179">
        <v>4.147843</v>
      </c>
      <c r="G78" s="179"/>
      <c r="H78" s="180"/>
      <c r="I78" s="180"/>
      <c r="J78" s="180"/>
      <c r="K78" s="180"/>
      <c r="L78" s="179">
        <v>4.147843</v>
      </c>
      <c r="M78" s="179">
        <v>4.147843</v>
      </c>
      <c r="N78" s="180"/>
    </row>
    <row r="79" s="89" customFormat="1" ht="22.8" customHeight="1" spans="1:14">
      <c r="A79" s="143" t="s">
        <v>202</v>
      </c>
      <c r="B79" s="143"/>
      <c r="C79" s="143"/>
      <c r="D79" s="178" t="s">
        <v>165</v>
      </c>
      <c r="E79" s="184" t="s">
        <v>280</v>
      </c>
      <c r="F79" s="180">
        <v>10.884216</v>
      </c>
      <c r="G79" s="180"/>
      <c r="H79" s="180"/>
      <c r="I79" s="180"/>
      <c r="J79" s="180"/>
      <c r="K79" s="180"/>
      <c r="L79" s="180">
        <v>10.884216</v>
      </c>
      <c r="M79" s="180">
        <v>10.884216</v>
      </c>
      <c r="N79" s="182"/>
    </row>
    <row r="80" s="89" customFormat="1" ht="22.8" customHeight="1" spans="1:14">
      <c r="A80" s="143" t="s">
        <v>202</v>
      </c>
      <c r="B80" s="143" t="s">
        <v>205</v>
      </c>
      <c r="C80" s="143"/>
      <c r="D80" s="178" t="s">
        <v>165</v>
      </c>
      <c r="E80" s="184" t="s">
        <v>281</v>
      </c>
      <c r="F80" s="180">
        <v>10.884216</v>
      </c>
      <c r="G80" s="180"/>
      <c r="H80" s="180"/>
      <c r="I80" s="180"/>
      <c r="J80" s="180"/>
      <c r="K80" s="180"/>
      <c r="L80" s="180">
        <v>10.884216</v>
      </c>
      <c r="M80" s="180">
        <v>10.884216</v>
      </c>
      <c r="N80" s="182"/>
    </row>
    <row r="81" s="89" customFormat="1" ht="22.8" customHeight="1" spans="1:14">
      <c r="A81" s="193" t="s">
        <v>202</v>
      </c>
      <c r="B81" s="193" t="s">
        <v>205</v>
      </c>
      <c r="C81" s="197" t="s">
        <v>218</v>
      </c>
      <c r="D81" s="178" t="s">
        <v>165</v>
      </c>
      <c r="E81" s="178" t="s">
        <v>282</v>
      </c>
      <c r="F81" s="179">
        <v>10.884216</v>
      </c>
      <c r="G81" s="179"/>
      <c r="H81" s="180"/>
      <c r="I81" s="180"/>
      <c r="J81" s="180"/>
      <c r="K81" s="180"/>
      <c r="L81" s="179">
        <v>10.884216</v>
      </c>
      <c r="M81" s="179">
        <v>10.884216</v>
      </c>
      <c r="N81" s="180"/>
    </row>
    <row r="82" s="89" customFormat="1" ht="22.8" customHeight="1" spans="1:14">
      <c r="A82" s="143" t="s">
        <v>211</v>
      </c>
      <c r="B82" s="143"/>
      <c r="C82" s="143"/>
      <c r="D82" s="178" t="s">
        <v>165</v>
      </c>
      <c r="E82" s="184" t="s">
        <v>244</v>
      </c>
      <c r="F82" s="180">
        <v>138.716028</v>
      </c>
      <c r="G82" s="180"/>
      <c r="H82" s="180"/>
      <c r="I82" s="180"/>
      <c r="J82" s="180"/>
      <c r="K82" s="180"/>
      <c r="L82" s="180">
        <v>138.716028</v>
      </c>
      <c r="M82" s="180">
        <v>138.716028</v>
      </c>
      <c r="N82" s="182"/>
    </row>
    <row r="83" s="89" customFormat="1" ht="22.8" customHeight="1" spans="1:14">
      <c r="A83" s="191" t="s">
        <v>211</v>
      </c>
      <c r="B83" s="191" t="s">
        <v>240</v>
      </c>
      <c r="C83" s="191"/>
      <c r="D83" s="178" t="s">
        <v>165</v>
      </c>
      <c r="E83" s="198" t="s">
        <v>292</v>
      </c>
      <c r="F83" s="180">
        <v>138.716028</v>
      </c>
      <c r="G83" s="180"/>
      <c r="H83" s="180"/>
      <c r="I83" s="180"/>
      <c r="J83" s="180"/>
      <c r="K83" s="180"/>
      <c r="L83" s="180">
        <v>138.716028</v>
      </c>
      <c r="M83" s="180">
        <v>138.716028</v>
      </c>
      <c r="N83" s="182"/>
    </row>
    <row r="84" s="89" customFormat="1" ht="22.8" customHeight="1" spans="1:14">
      <c r="A84" s="193" t="s">
        <v>211</v>
      </c>
      <c r="B84" s="193" t="s">
        <v>240</v>
      </c>
      <c r="C84" s="193" t="s">
        <v>197</v>
      </c>
      <c r="D84" s="178" t="s">
        <v>165</v>
      </c>
      <c r="E84" s="178" t="s">
        <v>248</v>
      </c>
      <c r="F84" s="179">
        <v>138.716028</v>
      </c>
      <c r="G84" s="179"/>
      <c r="H84" s="180"/>
      <c r="I84" s="180"/>
      <c r="J84" s="180"/>
      <c r="K84" s="180"/>
      <c r="L84" s="179">
        <v>138.716028</v>
      </c>
      <c r="M84" s="179">
        <v>138.716028</v>
      </c>
      <c r="N84" s="180"/>
    </row>
    <row r="85" s="89" customFormat="1" ht="22.8" customHeight="1" spans="1:14">
      <c r="A85" s="143" t="s">
        <v>221</v>
      </c>
      <c r="B85" s="143"/>
      <c r="C85" s="143"/>
      <c r="D85" s="184" t="s">
        <v>165</v>
      </c>
      <c r="E85" s="184" t="s">
        <v>285</v>
      </c>
      <c r="F85" s="180">
        <v>15.365952</v>
      </c>
      <c r="G85" s="180"/>
      <c r="H85" s="180"/>
      <c r="I85" s="180"/>
      <c r="J85" s="180"/>
      <c r="K85" s="180"/>
      <c r="L85" s="180">
        <v>15.365952</v>
      </c>
      <c r="M85" s="180">
        <v>15.365952</v>
      </c>
      <c r="N85" s="182"/>
    </row>
    <row r="86" s="89" customFormat="1" ht="22.8" customHeight="1" spans="1:14">
      <c r="A86" s="143" t="s">
        <v>221</v>
      </c>
      <c r="B86" s="143" t="s">
        <v>218</v>
      </c>
      <c r="C86" s="143"/>
      <c r="D86" s="184" t="s">
        <v>165</v>
      </c>
      <c r="E86" s="184" t="s">
        <v>286</v>
      </c>
      <c r="F86" s="180">
        <v>15.365952</v>
      </c>
      <c r="G86" s="180"/>
      <c r="H86" s="180"/>
      <c r="I86" s="180"/>
      <c r="J86" s="180"/>
      <c r="K86" s="180"/>
      <c r="L86" s="180">
        <v>15.365952</v>
      </c>
      <c r="M86" s="180">
        <v>15.365952</v>
      </c>
      <c r="N86" s="182"/>
    </row>
    <row r="87" s="89" customFormat="1" ht="22.8" customHeight="1" spans="1:14">
      <c r="A87" s="193" t="s">
        <v>221</v>
      </c>
      <c r="B87" s="193" t="s">
        <v>218</v>
      </c>
      <c r="C87" s="193" t="s">
        <v>208</v>
      </c>
      <c r="D87" s="178" t="s">
        <v>165</v>
      </c>
      <c r="E87" s="184" t="s">
        <v>287</v>
      </c>
      <c r="F87" s="179">
        <v>15.365952</v>
      </c>
      <c r="G87" s="179"/>
      <c r="H87" s="180"/>
      <c r="I87" s="180"/>
      <c r="J87" s="180"/>
      <c r="K87" s="180"/>
      <c r="L87" s="179">
        <v>15.365952</v>
      </c>
      <c r="M87" s="179">
        <v>15.365952</v>
      </c>
      <c r="N87" s="180"/>
    </row>
    <row r="88" s="89" customFormat="1" ht="22.8" customHeight="1" spans="1:14">
      <c r="A88" s="138"/>
      <c r="B88" s="138"/>
      <c r="C88" s="138"/>
      <c r="D88" s="177" t="s">
        <v>167</v>
      </c>
      <c r="E88" s="177" t="s">
        <v>168</v>
      </c>
      <c r="F88" s="182">
        <v>135.310397</v>
      </c>
      <c r="G88" s="182"/>
      <c r="H88" s="182"/>
      <c r="I88" s="182"/>
      <c r="J88" s="182"/>
      <c r="K88" s="182"/>
      <c r="L88" s="182">
        <v>135.310397</v>
      </c>
      <c r="M88" s="182">
        <v>135.310397</v>
      </c>
      <c r="N88" s="182"/>
    </row>
    <row r="89" s="89" customFormat="1" ht="22.8" customHeight="1" spans="1:14">
      <c r="A89" s="143" t="s">
        <v>186</v>
      </c>
      <c r="B89" s="143"/>
      <c r="C89" s="143"/>
      <c r="D89" s="178" t="s">
        <v>167</v>
      </c>
      <c r="E89" s="196" t="s">
        <v>274</v>
      </c>
      <c r="F89" s="180">
        <v>23.495405</v>
      </c>
      <c r="G89" s="180"/>
      <c r="H89" s="180"/>
      <c r="I89" s="180"/>
      <c r="J89" s="180"/>
      <c r="K89" s="180"/>
      <c r="L89" s="180">
        <v>23.495405</v>
      </c>
      <c r="M89" s="180">
        <v>23.495405</v>
      </c>
      <c r="N89" s="182"/>
    </row>
    <row r="90" s="89" customFormat="1" ht="22.8" customHeight="1" spans="1:14">
      <c r="A90" s="143" t="s">
        <v>186</v>
      </c>
      <c r="B90" s="143" t="s">
        <v>189</v>
      </c>
      <c r="C90" s="143"/>
      <c r="D90" s="178" t="s">
        <v>167</v>
      </c>
      <c r="E90" s="196" t="s">
        <v>275</v>
      </c>
      <c r="F90" s="180">
        <v>20.828736</v>
      </c>
      <c r="G90" s="180"/>
      <c r="H90" s="180"/>
      <c r="I90" s="180"/>
      <c r="J90" s="180"/>
      <c r="K90" s="180"/>
      <c r="L90" s="180">
        <v>20.828736</v>
      </c>
      <c r="M90" s="180">
        <v>20.828736</v>
      </c>
      <c r="N90" s="182"/>
    </row>
    <row r="91" s="89" customFormat="1" ht="22.8" customHeight="1" spans="1:14">
      <c r="A91" s="193" t="s">
        <v>186</v>
      </c>
      <c r="B91" s="193" t="s">
        <v>189</v>
      </c>
      <c r="C91" s="193" t="s">
        <v>189</v>
      </c>
      <c r="D91" s="178" t="s">
        <v>167</v>
      </c>
      <c r="E91" s="195" t="s">
        <v>276</v>
      </c>
      <c r="F91" s="179">
        <v>13.885824</v>
      </c>
      <c r="G91" s="179"/>
      <c r="H91" s="180"/>
      <c r="I91" s="180"/>
      <c r="J91" s="180"/>
      <c r="K91" s="180"/>
      <c r="L91" s="179">
        <v>13.885824</v>
      </c>
      <c r="M91" s="180">
        <v>13.885824</v>
      </c>
      <c r="N91" s="180"/>
    </row>
    <row r="92" s="89" customFormat="1" ht="22.8" customHeight="1" spans="1:14">
      <c r="A92" s="193" t="s">
        <v>186</v>
      </c>
      <c r="B92" s="193" t="s">
        <v>189</v>
      </c>
      <c r="C92" s="193" t="s">
        <v>194</v>
      </c>
      <c r="D92" s="178" t="s">
        <v>167</v>
      </c>
      <c r="E92" s="195" t="s">
        <v>277</v>
      </c>
      <c r="F92" s="179">
        <v>6.942912</v>
      </c>
      <c r="G92" s="179"/>
      <c r="H92" s="180"/>
      <c r="I92" s="180"/>
      <c r="J92" s="180"/>
      <c r="K92" s="180"/>
      <c r="L92" s="179">
        <v>6.942912</v>
      </c>
      <c r="M92" s="180">
        <v>6.942912</v>
      </c>
      <c r="N92" s="180"/>
    </row>
    <row r="93" s="89" customFormat="1" ht="22.8" customHeight="1" spans="1:14">
      <c r="A93" s="143" t="s">
        <v>186</v>
      </c>
      <c r="B93" s="143" t="s">
        <v>197</v>
      </c>
      <c r="C93" s="143"/>
      <c r="D93" s="178" t="s">
        <v>167</v>
      </c>
      <c r="E93" s="196" t="s">
        <v>278</v>
      </c>
      <c r="F93" s="180">
        <v>2.666669</v>
      </c>
      <c r="G93" s="180"/>
      <c r="H93" s="180"/>
      <c r="I93" s="180"/>
      <c r="J93" s="180"/>
      <c r="K93" s="180"/>
      <c r="L93" s="180">
        <v>2.666669</v>
      </c>
      <c r="M93" s="180">
        <v>2.666669</v>
      </c>
      <c r="N93" s="182"/>
    </row>
    <row r="94" s="89" customFormat="1" ht="22.8" customHeight="1" spans="1:14">
      <c r="A94" s="193" t="s">
        <v>186</v>
      </c>
      <c r="B94" s="193" t="s">
        <v>197</v>
      </c>
      <c r="C94" s="193" t="s">
        <v>197</v>
      </c>
      <c r="D94" s="178" t="s">
        <v>167</v>
      </c>
      <c r="E94" s="195" t="s">
        <v>279</v>
      </c>
      <c r="F94" s="179">
        <v>2.666669</v>
      </c>
      <c r="G94" s="179"/>
      <c r="H94" s="180"/>
      <c r="I94" s="180"/>
      <c r="J94" s="180"/>
      <c r="K94" s="180"/>
      <c r="L94" s="179">
        <v>2.666669</v>
      </c>
      <c r="M94" s="180">
        <v>2.666669</v>
      </c>
      <c r="N94" s="180"/>
    </row>
    <row r="95" s="89" customFormat="1" ht="22.8" customHeight="1" spans="1:14">
      <c r="A95" s="143" t="s">
        <v>202</v>
      </c>
      <c r="B95" s="143"/>
      <c r="C95" s="143"/>
      <c r="D95" s="178" t="s">
        <v>167</v>
      </c>
      <c r="E95" s="196" t="s">
        <v>280</v>
      </c>
      <c r="F95" s="180">
        <v>7.376844</v>
      </c>
      <c r="G95" s="180"/>
      <c r="H95" s="180"/>
      <c r="I95" s="180"/>
      <c r="J95" s="180"/>
      <c r="K95" s="180"/>
      <c r="L95" s="180">
        <v>7.376844</v>
      </c>
      <c r="M95" s="180">
        <v>7.376844</v>
      </c>
      <c r="N95" s="182"/>
    </row>
    <row r="96" s="89" customFormat="1" ht="22.8" customHeight="1" spans="1:14">
      <c r="A96" s="143" t="s">
        <v>202</v>
      </c>
      <c r="B96" s="143" t="s">
        <v>205</v>
      </c>
      <c r="C96" s="143"/>
      <c r="D96" s="178" t="s">
        <v>167</v>
      </c>
      <c r="E96" s="196" t="s">
        <v>281</v>
      </c>
      <c r="F96" s="180">
        <v>7.376844</v>
      </c>
      <c r="G96" s="180"/>
      <c r="H96" s="180"/>
      <c r="I96" s="180"/>
      <c r="J96" s="180"/>
      <c r="K96" s="180"/>
      <c r="L96" s="180">
        <v>7.376844</v>
      </c>
      <c r="M96" s="180">
        <v>7.376844</v>
      </c>
      <c r="N96" s="182"/>
    </row>
    <row r="97" s="89" customFormat="1" ht="22.8" customHeight="1" spans="1:14">
      <c r="A97" s="193" t="s">
        <v>202</v>
      </c>
      <c r="B97" s="193" t="s">
        <v>205</v>
      </c>
      <c r="C97" s="197" t="s">
        <v>218</v>
      </c>
      <c r="D97" s="178" t="s">
        <v>167</v>
      </c>
      <c r="E97" s="195" t="s">
        <v>282</v>
      </c>
      <c r="F97" s="179">
        <v>7.376844</v>
      </c>
      <c r="G97" s="179"/>
      <c r="H97" s="180"/>
      <c r="I97" s="180"/>
      <c r="J97" s="180"/>
      <c r="K97" s="180"/>
      <c r="L97" s="179">
        <v>7.376844</v>
      </c>
      <c r="M97" s="180">
        <v>7.376844</v>
      </c>
      <c r="N97" s="180"/>
    </row>
    <row r="98" s="89" customFormat="1" ht="22.8" customHeight="1" spans="1:14">
      <c r="A98" s="143" t="s">
        <v>211</v>
      </c>
      <c r="B98" s="143"/>
      <c r="C98" s="143"/>
      <c r="D98" s="178" t="s">
        <v>167</v>
      </c>
      <c r="E98" s="196" t="s">
        <v>244</v>
      </c>
      <c r="F98" s="180">
        <v>94.02378</v>
      </c>
      <c r="G98" s="180"/>
      <c r="H98" s="180"/>
      <c r="I98" s="180"/>
      <c r="J98" s="180"/>
      <c r="K98" s="180"/>
      <c r="L98" s="180">
        <v>94.02378</v>
      </c>
      <c r="M98" s="180">
        <v>94.02378</v>
      </c>
      <c r="N98" s="182"/>
    </row>
    <row r="99" s="89" customFormat="1" ht="22.8" customHeight="1" spans="1:14">
      <c r="A99" s="143" t="s">
        <v>211</v>
      </c>
      <c r="B99" s="143" t="s">
        <v>240</v>
      </c>
      <c r="C99" s="143"/>
      <c r="D99" s="178" t="s">
        <v>167</v>
      </c>
      <c r="E99" s="196" t="s">
        <v>292</v>
      </c>
      <c r="F99" s="180">
        <v>94.02378</v>
      </c>
      <c r="G99" s="180"/>
      <c r="H99" s="180"/>
      <c r="I99" s="180"/>
      <c r="J99" s="180"/>
      <c r="K99" s="180"/>
      <c r="L99" s="180">
        <v>94.02378</v>
      </c>
      <c r="M99" s="180">
        <v>94.02378</v>
      </c>
      <c r="N99" s="182"/>
    </row>
    <row r="100" s="89" customFormat="1" ht="22.8" customHeight="1" spans="1:14">
      <c r="A100" s="193" t="s">
        <v>211</v>
      </c>
      <c r="B100" s="193" t="s">
        <v>240</v>
      </c>
      <c r="C100" s="193" t="s">
        <v>240</v>
      </c>
      <c r="D100" s="178" t="s">
        <v>167</v>
      </c>
      <c r="E100" s="195" t="s">
        <v>293</v>
      </c>
      <c r="F100" s="179">
        <v>94.02378</v>
      </c>
      <c r="G100" s="179"/>
      <c r="H100" s="180"/>
      <c r="I100" s="180"/>
      <c r="J100" s="180"/>
      <c r="K100" s="180"/>
      <c r="L100" s="179">
        <v>94.02378</v>
      </c>
      <c r="M100" s="180">
        <v>94.02378</v>
      </c>
      <c r="N100" s="180"/>
    </row>
    <row r="101" s="89" customFormat="1" ht="22.8" customHeight="1" spans="1:14">
      <c r="A101" s="143" t="s">
        <v>221</v>
      </c>
      <c r="B101" s="143"/>
      <c r="C101" s="143"/>
      <c r="D101" s="178" t="s">
        <v>167</v>
      </c>
      <c r="E101" s="196" t="s">
        <v>285</v>
      </c>
      <c r="F101" s="180">
        <v>10.414368</v>
      </c>
      <c r="G101" s="180"/>
      <c r="H101" s="180"/>
      <c r="I101" s="180"/>
      <c r="J101" s="180"/>
      <c r="K101" s="180"/>
      <c r="L101" s="180">
        <v>10.414368</v>
      </c>
      <c r="M101" s="180">
        <v>10.414368</v>
      </c>
      <c r="N101" s="182"/>
    </row>
    <row r="102" s="89" customFormat="1" ht="22.8" customHeight="1" spans="1:14">
      <c r="A102" s="143" t="s">
        <v>221</v>
      </c>
      <c r="B102" s="143" t="s">
        <v>218</v>
      </c>
      <c r="C102" s="143"/>
      <c r="D102" s="178" t="s">
        <v>167</v>
      </c>
      <c r="E102" s="196" t="s">
        <v>286</v>
      </c>
      <c r="F102" s="180">
        <v>10.414368</v>
      </c>
      <c r="G102" s="180"/>
      <c r="H102" s="180"/>
      <c r="I102" s="180"/>
      <c r="J102" s="180"/>
      <c r="K102" s="180"/>
      <c r="L102" s="180">
        <v>10.414368</v>
      </c>
      <c r="M102" s="180">
        <v>10.414368</v>
      </c>
      <c r="N102" s="182"/>
    </row>
    <row r="103" s="89" customFormat="1" ht="22.8" customHeight="1" spans="1:14">
      <c r="A103" s="193" t="s">
        <v>221</v>
      </c>
      <c r="B103" s="193" t="s">
        <v>218</v>
      </c>
      <c r="C103" s="193" t="s">
        <v>208</v>
      </c>
      <c r="D103" s="178" t="s">
        <v>167</v>
      </c>
      <c r="E103" s="195" t="s">
        <v>287</v>
      </c>
      <c r="F103" s="179">
        <v>10.414368</v>
      </c>
      <c r="G103" s="179"/>
      <c r="H103" s="180"/>
      <c r="I103" s="180"/>
      <c r="J103" s="180"/>
      <c r="K103" s="180"/>
      <c r="L103" s="179">
        <v>10.414368</v>
      </c>
      <c r="M103" s="180">
        <v>10.414368</v>
      </c>
      <c r="N103" s="180"/>
    </row>
    <row r="104" customFormat="1" ht="22.9" customHeight="1" spans="1:14">
      <c r="A104" s="138"/>
      <c r="B104" s="138"/>
      <c r="C104" s="138"/>
      <c r="D104" s="177" t="s">
        <v>169</v>
      </c>
      <c r="E104" s="177" t="s">
        <v>170</v>
      </c>
      <c r="F104" s="182">
        <v>488.994</v>
      </c>
      <c r="G104" s="182"/>
      <c r="H104" s="182"/>
      <c r="I104" s="182"/>
      <c r="J104" s="182"/>
      <c r="K104" s="182"/>
      <c r="L104" s="182">
        <v>488.994</v>
      </c>
      <c r="M104" s="182">
        <v>488.994</v>
      </c>
      <c r="N104" s="182"/>
    </row>
    <row r="105" customFormat="1" ht="22.9" customHeight="1" spans="1:14">
      <c r="A105" s="143" t="s">
        <v>186</v>
      </c>
      <c r="B105" s="143"/>
      <c r="C105" s="143"/>
      <c r="D105" s="178" t="s">
        <v>169</v>
      </c>
      <c r="E105" s="184" t="s">
        <v>274</v>
      </c>
      <c r="F105" s="180">
        <v>81.318</v>
      </c>
      <c r="G105" s="180"/>
      <c r="H105" s="180"/>
      <c r="I105" s="180"/>
      <c r="J105" s="180"/>
      <c r="K105" s="180"/>
      <c r="L105" s="180">
        <v>81.318</v>
      </c>
      <c r="M105" s="180">
        <v>81.318</v>
      </c>
      <c r="N105" s="182"/>
    </row>
    <row r="106" customFormat="1" ht="22.9" customHeight="1" spans="1:14">
      <c r="A106" s="143" t="s">
        <v>186</v>
      </c>
      <c r="B106" s="143" t="s">
        <v>189</v>
      </c>
      <c r="C106" s="143"/>
      <c r="D106" s="178" t="s">
        <v>169</v>
      </c>
      <c r="E106" s="184" t="s">
        <v>275</v>
      </c>
      <c r="F106" s="180">
        <v>75.939</v>
      </c>
      <c r="G106" s="180"/>
      <c r="H106" s="180"/>
      <c r="I106" s="180"/>
      <c r="J106" s="180"/>
      <c r="K106" s="180"/>
      <c r="L106" s="180">
        <v>75.939</v>
      </c>
      <c r="M106" s="180">
        <v>75.939</v>
      </c>
      <c r="N106" s="182"/>
    </row>
    <row r="107" customFormat="1" ht="22.9" customHeight="1" spans="1:14">
      <c r="A107" s="193" t="s">
        <v>186</v>
      </c>
      <c r="B107" s="193" t="s">
        <v>189</v>
      </c>
      <c r="C107" s="193" t="s">
        <v>189</v>
      </c>
      <c r="D107" s="178" t="s">
        <v>169</v>
      </c>
      <c r="E107" s="184" t="s">
        <v>276</v>
      </c>
      <c r="F107" s="179">
        <v>50.626</v>
      </c>
      <c r="G107" s="179"/>
      <c r="H107" s="180"/>
      <c r="I107" s="180"/>
      <c r="J107" s="180"/>
      <c r="K107" s="180"/>
      <c r="L107" s="179">
        <v>50.626</v>
      </c>
      <c r="M107" s="180">
        <v>50.626</v>
      </c>
      <c r="N107" s="180"/>
    </row>
    <row r="108" customFormat="1" ht="22.9" customHeight="1" spans="1:14">
      <c r="A108" s="193" t="s">
        <v>186</v>
      </c>
      <c r="B108" s="193" t="s">
        <v>189</v>
      </c>
      <c r="C108" s="193" t="s">
        <v>194</v>
      </c>
      <c r="D108" s="178" t="s">
        <v>169</v>
      </c>
      <c r="E108" s="184" t="s">
        <v>277</v>
      </c>
      <c r="F108" s="179">
        <v>25.313</v>
      </c>
      <c r="G108" s="179"/>
      <c r="H108" s="180"/>
      <c r="I108" s="180"/>
      <c r="J108" s="180"/>
      <c r="K108" s="180"/>
      <c r="L108" s="179">
        <v>25.313</v>
      </c>
      <c r="M108" s="180">
        <v>25.313</v>
      </c>
      <c r="N108" s="180"/>
    </row>
    <row r="109" customFormat="1" ht="22.9" customHeight="1" spans="1:14">
      <c r="A109" s="143" t="s">
        <v>186</v>
      </c>
      <c r="B109" s="143" t="s">
        <v>197</v>
      </c>
      <c r="C109" s="143"/>
      <c r="D109" s="178" t="s">
        <v>169</v>
      </c>
      <c r="E109" s="184" t="s">
        <v>278</v>
      </c>
      <c r="F109" s="180">
        <v>5.379</v>
      </c>
      <c r="G109" s="180"/>
      <c r="H109" s="180"/>
      <c r="I109" s="180"/>
      <c r="J109" s="180"/>
      <c r="K109" s="180"/>
      <c r="L109" s="180">
        <v>5.379</v>
      </c>
      <c r="M109" s="180">
        <v>5.379</v>
      </c>
      <c r="N109" s="182"/>
    </row>
    <row r="110" customFormat="1" ht="22.9" customHeight="1" spans="1:14">
      <c r="A110" s="193" t="s">
        <v>186</v>
      </c>
      <c r="B110" s="193" t="s">
        <v>197</v>
      </c>
      <c r="C110" s="193" t="s">
        <v>197</v>
      </c>
      <c r="D110" s="178" t="s">
        <v>169</v>
      </c>
      <c r="E110" s="184" t="s">
        <v>279</v>
      </c>
      <c r="F110" s="179">
        <v>5.379</v>
      </c>
      <c r="G110" s="179"/>
      <c r="H110" s="180"/>
      <c r="I110" s="180"/>
      <c r="J110" s="180"/>
      <c r="K110" s="180"/>
      <c r="L110" s="179">
        <v>5.379</v>
      </c>
      <c r="M110" s="180">
        <v>5.379</v>
      </c>
      <c r="N110" s="180"/>
    </row>
    <row r="111" customFormat="1" ht="22.9" customHeight="1" spans="1:14">
      <c r="A111" s="143" t="s">
        <v>202</v>
      </c>
      <c r="B111" s="143"/>
      <c r="C111" s="143"/>
      <c r="D111" s="178" t="s">
        <v>169</v>
      </c>
      <c r="E111" s="184" t="s">
        <v>280</v>
      </c>
      <c r="F111" s="180">
        <v>26.8951</v>
      </c>
      <c r="G111" s="180"/>
      <c r="H111" s="180"/>
      <c r="I111" s="180"/>
      <c r="J111" s="180"/>
      <c r="K111" s="180"/>
      <c r="L111" s="180">
        <v>26.8951</v>
      </c>
      <c r="M111" s="180">
        <v>26.8951</v>
      </c>
      <c r="N111" s="182"/>
    </row>
    <row r="112" customFormat="1" ht="22.9" customHeight="1" spans="1:14">
      <c r="A112" s="143" t="s">
        <v>202</v>
      </c>
      <c r="B112" s="143" t="s">
        <v>205</v>
      </c>
      <c r="C112" s="143"/>
      <c r="D112" s="178" t="s">
        <v>169</v>
      </c>
      <c r="E112" s="184" t="s">
        <v>281</v>
      </c>
      <c r="F112" s="180">
        <v>26.8951</v>
      </c>
      <c r="G112" s="180"/>
      <c r="H112" s="180"/>
      <c r="I112" s="180"/>
      <c r="J112" s="180"/>
      <c r="K112" s="180"/>
      <c r="L112" s="180">
        <v>26.8951</v>
      </c>
      <c r="M112" s="180">
        <v>26.8951</v>
      </c>
      <c r="N112" s="182"/>
    </row>
    <row r="113" customFormat="1" ht="22.9" customHeight="1" spans="1:14">
      <c r="A113" s="193" t="s">
        <v>202</v>
      </c>
      <c r="B113" s="193" t="s">
        <v>205</v>
      </c>
      <c r="C113" s="197" t="s">
        <v>218</v>
      </c>
      <c r="D113" s="178" t="s">
        <v>169</v>
      </c>
      <c r="E113" s="178" t="s">
        <v>282</v>
      </c>
      <c r="F113" s="179">
        <v>26.8951</v>
      </c>
      <c r="G113" s="179"/>
      <c r="H113" s="180"/>
      <c r="I113" s="180"/>
      <c r="J113" s="180"/>
      <c r="K113" s="180"/>
      <c r="L113" s="179">
        <v>26.8951</v>
      </c>
      <c r="M113" s="180">
        <v>26.8951</v>
      </c>
      <c r="N113" s="180"/>
    </row>
    <row r="114" customFormat="1" ht="22.9" customHeight="1" spans="1:14">
      <c r="A114" s="143" t="s">
        <v>211</v>
      </c>
      <c r="B114" s="143"/>
      <c r="C114" s="143"/>
      <c r="D114" s="178" t="s">
        <v>169</v>
      </c>
      <c r="E114" s="184" t="s">
        <v>244</v>
      </c>
      <c r="F114" s="180">
        <v>342.8114</v>
      </c>
      <c r="G114" s="180"/>
      <c r="H114" s="180"/>
      <c r="I114" s="180"/>
      <c r="J114" s="180"/>
      <c r="K114" s="180"/>
      <c r="L114" s="180">
        <v>342.8114</v>
      </c>
      <c r="M114" s="180">
        <v>342.8114</v>
      </c>
      <c r="N114" s="182"/>
    </row>
    <row r="115" customFormat="1" ht="22.9" customHeight="1" spans="1:14">
      <c r="A115" s="143" t="s">
        <v>211</v>
      </c>
      <c r="B115" s="143" t="s">
        <v>208</v>
      </c>
      <c r="C115" s="143"/>
      <c r="D115" s="178" t="s">
        <v>169</v>
      </c>
      <c r="E115" s="184" t="s">
        <v>283</v>
      </c>
      <c r="F115" s="180">
        <v>342.8114</v>
      </c>
      <c r="G115" s="180"/>
      <c r="H115" s="180"/>
      <c r="I115" s="180"/>
      <c r="J115" s="180"/>
      <c r="K115" s="180"/>
      <c r="L115" s="180">
        <v>342.8114</v>
      </c>
      <c r="M115" s="180">
        <v>342.8114</v>
      </c>
      <c r="N115" s="182"/>
    </row>
    <row r="116" customFormat="1" ht="22.9" customHeight="1" spans="1:14">
      <c r="A116" s="193" t="s">
        <v>211</v>
      </c>
      <c r="B116" s="193" t="s">
        <v>208</v>
      </c>
      <c r="C116" s="193" t="s">
        <v>208</v>
      </c>
      <c r="D116" s="178" t="s">
        <v>169</v>
      </c>
      <c r="E116" s="184" t="s">
        <v>294</v>
      </c>
      <c r="F116" s="179">
        <v>342.8114</v>
      </c>
      <c r="G116" s="179"/>
      <c r="H116" s="180"/>
      <c r="I116" s="180"/>
      <c r="J116" s="180"/>
      <c r="K116" s="180"/>
      <c r="L116" s="179">
        <v>342.8114</v>
      </c>
      <c r="M116" s="180">
        <v>342.8114</v>
      </c>
      <c r="N116" s="180"/>
    </row>
    <row r="117" customFormat="1" ht="22.9" customHeight="1" spans="1:14">
      <c r="A117" s="143" t="s">
        <v>221</v>
      </c>
      <c r="B117" s="143"/>
      <c r="C117" s="143"/>
      <c r="D117" s="178" t="s">
        <v>169</v>
      </c>
      <c r="E117" s="184" t="s">
        <v>285</v>
      </c>
      <c r="F117" s="180">
        <v>37.9695</v>
      </c>
      <c r="G117" s="180"/>
      <c r="H117" s="180"/>
      <c r="I117" s="180"/>
      <c r="J117" s="180"/>
      <c r="K117" s="180"/>
      <c r="L117" s="180">
        <v>37.9695</v>
      </c>
      <c r="M117" s="180">
        <v>37.9695</v>
      </c>
      <c r="N117" s="182"/>
    </row>
    <row r="118" customFormat="1" ht="22.9" customHeight="1" spans="1:14">
      <c r="A118" s="64" t="s">
        <v>221</v>
      </c>
      <c r="B118" s="64" t="s">
        <v>218</v>
      </c>
      <c r="C118" s="64"/>
      <c r="D118" s="178" t="s">
        <v>169</v>
      </c>
      <c r="E118" s="224" t="s">
        <v>286</v>
      </c>
      <c r="F118" s="180">
        <v>37.9695</v>
      </c>
      <c r="G118" s="180"/>
      <c r="H118" s="180"/>
      <c r="I118" s="180"/>
      <c r="J118" s="180"/>
      <c r="K118" s="180"/>
      <c r="L118" s="180">
        <v>37.9695</v>
      </c>
      <c r="M118" s="180">
        <v>37.9695</v>
      </c>
      <c r="N118" s="182"/>
    </row>
    <row r="119" customFormat="1" ht="22.9" customHeight="1" spans="1:14">
      <c r="A119" s="225" t="s">
        <v>221</v>
      </c>
      <c r="B119" s="225" t="s">
        <v>218</v>
      </c>
      <c r="C119" s="225" t="s">
        <v>208</v>
      </c>
      <c r="D119" s="178" t="s">
        <v>169</v>
      </c>
      <c r="E119" s="226" t="s">
        <v>287</v>
      </c>
      <c r="F119" s="179">
        <v>37.9695</v>
      </c>
      <c r="G119" s="179"/>
      <c r="H119" s="180"/>
      <c r="I119" s="180"/>
      <c r="J119" s="180"/>
      <c r="K119" s="180"/>
      <c r="L119" s="179">
        <v>37.9695</v>
      </c>
      <c r="M119" s="180">
        <v>37.9695</v>
      </c>
      <c r="N119" s="180"/>
    </row>
    <row r="120" customFormat="1" ht="22.9" customHeight="1" spans="1:14">
      <c r="A120" s="138"/>
      <c r="B120" s="138"/>
      <c r="C120" s="138"/>
      <c r="D120" s="177" t="s">
        <v>171</v>
      </c>
      <c r="E120" s="177" t="s">
        <v>172</v>
      </c>
      <c r="F120" s="182">
        <v>141.24328</v>
      </c>
      <c r="G120" s="182"/>
      <c r="H120" s="182"/>
      <c r="I120" s="182"/>
      <c r="J120" s="182"/>
      <c r="K120" s="182"/>
      <c r="L120" s="182">
        <v>141.24328</v>
      </c>
      <c r="M120" s="182">
        <v>141.24328</v>
      </c>
      <c r="N120" s="182"/>
    </row>
    <row r="121" s="89" customFormat="1" ht="22.9" customHeight="1" spans="1:14">
      <c r="A121" s="143" t="s">
        <v>186</v>
      </c>
      <c r="B121" s="143"/>
      <c r="C121" s="143"/>
      <c r="D121" s="178" t="s">
        <v>171</v>
      </c>
      <c r="E121" s="184" t="s">
        <v>274</v>
      </c>
      <c r="F121" s="180">
        <v>23.544798</v>
      </c>
      <c r="G121" s="180"/>
      <c r="H121" s="180"/>
      <c r="I121" s="180"/>
      <c r="J121" s="180"/>
      <c r="K121" s="180"/>
      <c r="L121" s="180">
        <v>23.544798</v>
      </c>
      <c r="M121" s="180">
        <v>23.544798</v>
      </c>
      <c r="N121" s="180"/>
    </row>
    <row r="122" s="89" customFormat="1" ht="22.9" customHeight="1" spans="1:14">
      <c r="A122" s="143" t="s">
        <v>186</v>
      </c>
      <c r="B122" s="143" t="s">
        <v>189</v>
      </c>
      <c r="C122" s="143"/>
      <c r="D122" s="178" t="s">
        <v>171</v>
      </c>
      <c r="E122" s="184" t="s">
        <v>275</v>
      </c>
      <c r="F122" s="180">
        <v>21.98736</v>
      </c>
      <c r="G122" s="180"/>
      <c r="H122" s="180"/>
      <c r="I122" s="180"/>
      <c r="J122" s="180"/>
      <c r="K122" s="180"/>
      <c r="L122" s="180">
        <v>21.98736</v>
      </c>
      <c r="M122" s="180">
        <v>21.98736</v>
      </c>
      <c r="N122" s="180"/>
    </row>
    <row r="123" s="89" customFormat="1" ht="22.9" customHeight="1" spans="1:14">
      <c r="A123" s="193" t="s">
        <v>186</v>
      </c>
      <c r="B123" s="193" t="s">
        <v>189</v>
      </c>
      <c r="C123" s="193" t="s">
        <v>189</v>
      </c>
      <c r="D123" s="178" t="s">
        <v>171</v>
      </c>
      <c r="E123" s="184" t="s">
        <v>276</v>
      </c>
      <c r="F123" s="179">
        <v>14.65824</v>
      </c>
      <c r="G123" s="179"/>
      <c r="H123" s="180"/>
      <c r="I123" s="180"/>
      <c r="J123" s="180"/>
      <c r="K123" s="180"/>
      <c r="L123" s="179">
        <v>14.65824</v>
      </c>
      <c r="M123" s="179">
        <v>14.65824</v>
      </c>
      <c r="N123" s="180"/>
    </row>
    <row r="124" s="89" customFormat="1" ht="22.9" customHeight="1" spans="1:14">
      <c r="A124" s="193" t="s">
        <v>186</v>
      </c>
      <c r="B124" s="193" t="s">
        <v>189</v>
      </c>
      <c r="C124" s="193" t="s">
        <v>194</v>
      </c>
      <c r="D124" s="178" t="s">
        <v>171</v>
      </c>
      <c r="E124" s="184" t="s">
        <v>277</v>
      </c>
      <c r="F124" s="179">
        <v>7.32912</v>
      </c>
      <c r="G124" s="180"/>
      <c r="H124" s="180"/>
      <c r="I124" s="180"/>
      <c r="J124" s="180"/>
      <c r="K124" s="180"/>
      <c r="L124" s="179">
        <v>7.32912</v>
      </c>
      <c r="M124" s="179">
        <v>7.32912</v>
      </c>
      <c r="N124" s="180"/>
    </row>
    <row r="125" s="89" customFormat="1" ht="22.9" customHeight="1" spans="1:14">
      <c r="A125" s="143" t="s">
        <v>186</v>
      </c>
      <c r="B125" s="143" t="s">
        <v>197</v>
      </c>
      <c r="C125" s="143"/>
      <c r="D125" s="178" t="s">
        <v>171</v>
      </c>
      <c r="E125" s="184" t="s">
        <v>278</v>
      </c>
      <c r="F125" s="180">
        <v>1.557438</v>
      </c>
      <c r="G125" s="180"/>
      <c r="H125" s="180"/>
      <c r="I125" s="180"/>
      <c r="J125" s="180"/>
      <c r="K125" s="180"/>
      <c r="L125" s="180">
        <v>1.557438</v>
      </c>
      <c r="M125" s="180">
        <v>1.557438</v>
      </c>
      <c r="N125" s="180"/>
    </row>
    <row r="126" s="89" customFormat="1" ht="22.9" customHeight="1" spans="1:14">
      <c r="A126" s="193" t="s">
        <v>186</v>
      </c>
      <c r="B126" s="193" t="s">
        <v>197</v>
      </c>
      <c r="C126" s="193" t="s">
        <v>197</v>
      </c>
      <c r="D126" s="178" t="s">
        <v>171</v>
      </c>
      <c r="E126" s="184" t="s">
        <v>279</v>
      </c>
      <c r="F126" s="179">
        <v>1.557438</v>
      </c>
      <c r="G126" s="179"/>
      <c r="H126" s="180"/>
      <c r="I126" s="180"/>
      <c r="J126" s="180"/>
      <c r="K126" s="180"/>
      <c r="L126" s="179">
        <v>1.557438</v>
      </c>
      <c r="M126" s="179">
        <v>1.557438</v>
      </c>
      <c r="N126" s="180"/>
    </row>
    <row r="127" s="89" customFormat="1" ht="22.9" customHeight="1" spans="1:14">
      <c r="A127" s="143" t="s">
        <v>202</v>
      </c>
      <c r="B127" s="143"/>
      <c r="C127" s="143"/>
      <c r="D127" s="178" t="s">
        <v>171</v>
      </c>
      <c r="E127" s="184" t="s">
        <v>280</v>
      </c>
      <c r="F127" s="180">
        <v>7.78719</v>
      </c>
      <c r="G127" s="179"/>
      <c r="H127" s="180"/>
      <c r="I127" s="180"/>
      <c r="J127" s="180"/>
      <c r="K127" s="180"/>
      <c r="L127" s="180">
        <v>7.78719</v>
      </c>
      <c r="M127" s="180">
        <v>7.78719</v>
      </c>
      <c r="N127" s="180"/>
    </row>
    <row r="128" s="89" customFormat="1" ht="22.9" customHeight="1" spans="1:14">
      <c r="A128" s="143" t="s">
        <v>202</v>
      </c>
      <c r="B128" s="143" t="s">
        <v>205</v>
      </c>
      <c r="C128" s="143"/>
      <c r="D128" s="178" t="s">
        <v>171</v>
      </c>
      <c r="E128" s="184" t="s">
        <v>281</v>
      </c>
      <c r="F128" s="180">
        <v>7.78719</v>
      </c>
      <c r="G128" s="180"/>
      <c r="H128" s="180"/>
      <c r="I128" s="180"/>
      <c r="J128" s="180"/>
      <c r="K128" s="180"/>
      <c r="L128" s="180">
        <v>7.78719</v>
      </c>
      <c r="M128" s="180">
        <v>7.78719</v>
      </c>
      <c r="N128" s="180"/>
    </row>
    <row r="129" s="89" customFormat="1" ht="22.9" customHeight="1" spans="1:14">
      <c r="A129" s="193" t="s">
        <v>202</v>
      </c>
      <c r="B129" s="193" t="s">
        <v>205</v>
      </c>
      <c r="C129" s="197" t="s">
        <v>218</v>
      </c>
      <c r="D129" s="178" t="s">
        <v>171</v>
      </c>
      <c r="E129" s="184" t="s">
        <v>282</v>
      </c>
      <c r="F129" s="179">
        <v>7.78719</v>
      </c>
      <c r="G129" s="179"/>
      <c r="H129" s="180"/>
      <c r="I129" s="180"/>
      <c r="J129" s="180"/>
      <c r="K129" s="180"/>
      <c r="L129" s="179">
        <v>7.78719</v>
      </c>
      <c r="M129" s="179">
        <v>7.78719</v>
      </c>
      <c r="N129" s="180"/>
    </row>
    <row r="130" s="89" customFormat="1" ht="22.9" customHeight="1" spans="1:14">
      <c r="A130" s="143" t="s">
        <v>211</v>
      </c>
      <c r="B130" s="143"/>
      <c r="C130" s="143"/>
      <c r="D130" s="178" t="s">
        <v>171</v>
      </c>
      <c r="E130" s="184" t="s">
        <v>244</v>
      </c>
      <c r="F130" s="180">
        <v>98.917612</v>
      </c>
      <c r="G130" s="180"/>
      <c r="H130" s="180"/>
      <c r="I130" s="180"/>
      <c r="J130" s="180"/>
      <c r="K130" s="180"/>
      <c r="L130" s="180">
        <v>98.917612</v>
      </c>
      <c r="M130" s="180">
        <v>98.917612</v>
      </c>
      <c r="N130" s="180"/>
    </row>
    <row r="131" s="89" customFormat="1" ht="22.9" customHeight="1" spans="1:14">
      <c r="A131" s="143" t="s">
        <v>211</v>
      </c>
      <c r="B131" s="143" t="s">
        <v>189</v>
      </c>
      <c r="C131" s="143"/>
      <c r="D131" s="178" t="s">
        <v>171</v>
      </c>
      <c r="E131" s="184" t="s">
        <v>289</v>
      </c>
      <c r="F131" s="180">
        <v>98.917612</v>
      </c>
      <c r="G131" s="180"/>
      <c r="H131" s="180"/>
      <c r="I131" s="180"/>
      <c r="J131" s="180"/>
      <c r="K131" s="180"/>
      <c r="L131" s="180">
        <v>98.917612</v>
      </c>
      <c r="M131" s="180">
        <v>98.917612</v>
      </c>
      <c r="N131" s="180"/>
    </row>
    <row r="132" s="89" customFormat="1" ht="22.9" customHeight="1" spans="1:14">
      <c r="A132" s="193" t="s">
        <v>211</v>
      </c>
      <c r="B132" s="193" t="s">
        <v>189</v>
      </c>
      <c r="C132" s="193" t="s">
        <v>208</v>
      </c>
      <c r="D132" s="178" t="s">
        <v>171</v>
      </c>
      <c r="E132" s="184" t="s">
        <v>290</v>
      </c>
      <c r="F132" s="179">
        <v>98.917612</v>
      </c>
      <c r="G132" s="179"/>
      <c r="H132" s="180"/>
      <c r="I132" s="180"/>
      <c r="J132" s="180"/>
      <c r="K132" s="180"/>
      <c r="L132" s="179">
        <v>98.917612</v>
      </c>
      <c r="M132" s="179">
        <v>98.917612</v>
      </c>
      <c r="N132" s="180"/>
    </row>
    <row r="133" s="89" customFormat="1" ht="22.9" customHeight="1" spans="1:14">
      <c r="A133" s="143" t="s">
        <v>221</v>
      </c>
      <c r="B133" s="143"/>
      <c r="C133" s="143"/>
      <c r="D133" s="178" t="s">
        <v>171</v>
      </c>
      <c r="E133" s="184" t="s">
        <v>285</v>
      </c>
      <c r="F133" s="180">
        <v>10.99368</v>
      </c>
      <c r="G133" s="180"/>
      <c r="H133" s="180"/>
      <c r="I133" s="180"/>
      <c r="J133" s="180"/>
      <c r="K133" s="180"/>
      <c r="L133" s="180">
        <v>10.99368</v>
      </c>
      <c r="M133" s="180">
        <v>10.99368</v>
      </c>
      <c r="N133" s="180"/>
    </row>
    <row r="134" s="89" customFormat="1" ht="22.9" customHeight="1" spans="1:14">
      <c r="A134" s="143" t="s">
        <v>221</v>
      </c>
      <c r="B134" s="143" t="s">
        <v>218</v>
      </c>
      <c r="C134" s="143"/>
      <c r="D134" s="178" t="s">
        <v>171</v>
      </c>
      <c r="E134" s="184" t="s">
        <v>286</v>
      </c>
      <c r="F134" s="180">
        <v>10.99368</v>
      </c>
      <c r="G134" s="180"/>
      <c r="H134" s="180"/>
      <c r="I134" s="180"/>
      <c r="J134" s="180"/>
      <c r="K134" s="180"/>
      <c r="L134" s="180">
        <v>10.99368</v>
      </c>
      <c r="M134" s="180">
        <v>10.99368</v>
      </c>
      <c r="N134" s="180"/>
    </row>
    <row r="135" s="89" customFormat="1" ht="22.9" customHeight="1" spans="1:14">
      <c r="A135" s="193" t="s">
        <v>221</v>
      </c>
      <c r="B135" s="193" t="s">
        <v>218</v>
      </c>
      <c r="C135" s="193" t="s">
        <v>208</v>
      </c>
      <c r="D135" s="178" t="s">
        <v>171</v>
      </c>
      <c r="E135" s="184" t="s">
        <v>287</v>
      </c>
      <c r="F135" s="179">
        <v>10.99368</v>
      </c>
      <c r="G135" s="179"/>
      <c r="H135" s="180"/>
      <c r="I135" s="180"/>
      <c r="J135" s="180"/>
      <c r="K135" s="180"/>
      <c r="L135" s="179">
        <v>10.99368</v>
      </c>
      <c r="M135" s="179">
        <v>10.99368</v>
      </c>
      <c r="N135" s="180"/>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5"/>
  <sheetViews>
    <sheetView workbookViewId="0">
      <selection activeCell="I14" sqref="I14"/>
    </sheetView>
  </sheetViews>
  <sheetFormatPr defaultColWidth="10" defaultRowHeight="13.5"/>
  <cols>
    <col min="1" max="1" width="5" customWidth="1"/>
    <col min="2" max="2" width="5.125" style="217" customWidth="1"/>
    <col min="3" max="3" width="5.75" style="217" customWidth="1"/>
    <col min="4" max="4" width="9.125" customWidth="1"/>
    <col min="5" max="5" width="27.25" customWidth="1"/>
    <col min="6" max="6" width="14" customWidth="1"/>
    <col min="7" max="22" width="7.75" customWidth="1"/>
    <col min="23" max="23" width="9.75" customWidth="1"/>
  </cols>
  <sheetData>
    <row r="1" ht="16.35" customHeight="1" spans="1:22">
      <c r="A1" s="50"/>
      <c r="U1" s="130" t="s">
        <v>420</v>
      </c>
      <c r="V1" s="130"/>
    </row>
    <row r="2" ht="50.1" customHeight="1" spans="1:22">
      <c r="A2" s="92" t="s">
        <v>16</v>
      </c>
      <c r="B2" s="218"/>
      <c r="C2" s="218"/>
      <c r="D2" s="92"/>
      <c r="E2" s="92"/>
      <c r="F2" s="92"/>
      <c r="G2" s="92"/>
      <c r="H2" s="92"/>
      <c r="I2" s="92"/>
      <c r="J2" s="92"/>
      <c r="K2" s="92"/>
      <c r="L2" s="92"/>
      <c r="M2" s="92"/>
      <c r="N2" s="92"/>
      <c r="O2" s="92"/>
      <c r="P2" s="92"/>
      <c r="Q2" s="92"/>
      <c r="R2" s="92"/>
      <c r="S2" s="92"/>
      <c r="T2" s="92"/>
      <c r="U2" s="92"/>
      <c r="V2" s="92"/>
    </row>
    <row r="3" ht="24.2" customHeight="1" spans="1:22">
      <c r="A3" s="93" t="s">
        <v>32</v>
      </c>
      <c r="B3" s="219"/>
      <c r="C3" s="219"/>
      <c r="D3" s="93"/>
      <c r="E3" s="93"/>
      <c r="F3" s="93"/>
      <c r="G3" s="93"/>
      <c r="H3" s="93"/>
      <c r="I3" s="93"/>
      <c r="J3" s="93"/>
      <c r="K3" s="93"/>
      <c r="L3" s="93"/>
      <c r="M3" s="93"/>
      <c r="N3" s="93"/>
      <c r="O3" s="93"/>
      <c r="P3" s="93"/>
      <c r="Q3" s="93"/>
      <c r="R3" s="93"/>
      <c r="S3" s="93"/>
      <c r="T3" s="93"/>
      <c r="U3" s="131" t="s">
        <v>33</v>
      </c>
      <c r="V3" s="131"/>
    </row>
    <row r="4" ht="26.65" customHeight="1" spans="1:22">
      <c r="A4" s="95" t="s">
        <v>174</v>
      </c>
      <c r="B4" s="220"/>
      <c r="C4" s="220"/>
      <c r="D4" s="95" t="s">
        <v>257</v>
      </c>
      <c r="E4" s="95" t="s">
        <v>258</v>
      </c>
      <c r="F4" s="95" t="s">
        <v>296</v>
      </c>
      <c r="G4" s="95" t="s">
        <v>421</v>
      </c>
      <c r="H4" s="95"/>
      <c r="I4" s="95"/>
      <c r="J4" s="95"/>
      <c r="K4" s="95"/>
      <c r="L4" s="95" t="s">
        <v>422</v>
      </c>
      <c r="M4" s="95"/>
      <c r="N4" s="95"/>
      <c r="O4" s="95"/>
      <c r="P4" s="95"/>
      <c r="Q4" s="95"/>
      <c r="R4" s="95" t="s">
        <v>416</v>
      </c>
      <c r="S4" s="95" t="s">
        <v>423</v>
      </c>
      <c r="T4" s="95"/>
      <c r="U4" s="95"/>
      <c r="V4" s="95"/>
    </row>
    <row r="5" ht="56.1" customHeight="1" spans="1:22">
      <c r="A5" s="95" t="s">
        <v>182</v>
      </c>
      <c r="B5" s="220" t="s">
        <v>183</v>
      </c>
      <c r="C5" s="220" t="s">
        <v>184</v>
      </c>
      <c r="D5" s="95"/>
      <c r="E5" s="95"/>
      <c r="F5" s="95"/>
      <c r="G5" s="95" t="s">
        <v>137</v>
      </c>
      <c r="H5" s="95" t="s">
        <v>424</v>
      </c>
      <c r="I5" s="95" t="s">
        <v>425</v>
      </c>
      <c r="J5" s="95" t="s">
        <v>426</v>
      </c>
      <c r="K5" s="95" t="s">
        <v>427</v>
      </c>
      <c r="L5" s="95" t="s">
        <v>137</v>
      </c>
      <c r="M5" s="95" t="s">
        <v>428</v>
      </c>
      <c r="N5" s="95" t="s">
        <v>429</v>
      </c>
      <c r="O5" s="95" t="s">
        <v>430</v>
      </c>
      <c r="P5" s="95" t="s">
        <v>431</v>
      </c>
      <c r="Q5" s="95" t="s">
        <v>432</v>
      </c>
      <c r="R5" s="95"/>
      <c r="S5" s="95" t="s">
        <v>137</v>
      </c>
      <c r="T5" s="95" t="s">
        <v>433</v>
      </c>
      <c r="U5" s="95" t="s">
        <v>434</v>
      </c>
      <c r="V5" s="95" t="s">
        <v>417</v>
      </c>
    </row>
    <row r="6" s="49" customFormat="1" ht="22.9" customHeight="1" spans="1:22">
      <c r="A6" s="170"/>
      <c r="B6" s="221"/>
      <c r="C6" s="221"/>
      <c r="D6" s="170"/>
      <c r="E6" s="170" t="s">
        <v>137</v>
      </c>
      <c r="F6" s="171">
        <v>2856.366876</v>
      </c>
      <c r="G6" s="171">
        <v>1928.3269</v>
      </c>
      <c r="H6" s="171">
        <v>1190.19</v>
      </c>
      <c r="I6" s="171">
        <v>638.9544</v>
      </c>
      <c r="J6" s="171">
        <v>99.1825</v>
      </c>
      <c r="K6" s="171"/>
      <c r="L6" s="171">
        <v>658.594998</v>
      </c>
      <c r="M6" s="171">
        <v>292.66312</v>
      </c>
      <c r="N6" s="171">
        <v>146.33156</v>
      </c>
      <c r="O6" s="171">
        <v>155.47732</v>
      </c>
      <c r="P6" s="171"/>
      <c r="Q6" s="171">
        <v>64.122998</v>
      </c>
      <c r="R6" s="171">
        <v>219.497346</v>
      </c>
      <c r="S6" s="171">
        <v>49.947632</v>
      </c>
      <c r="T6" s="171"/>
      <c r="U6" s="171"/>
      <c r="V6" s="171">
        <v>49.947632</v>
      </c>
    </row>
    <row r="7" s="49" customFormat="1" ht="22.9" customHeight="1" spans="1:22">
      <c r="A7" s="170"/>
      <c r="B7" s="221"/>
      <c r="C7" s="221"/>
      <c r="D7" s="172" t="s">
        <v>155</v>
      </c>
      <c r="E7" s="172" t="s">
        <v>156</v>
      </c>
      <c r="F7" s="171">
        <v>2856.366876</v>
      </c>
      <c r="G7" s="171">
        <v>1928.3269</v>
      </c>
      <c r="H7" s="171">
        <v>1190.19</v>
      </c>
      <c r="I7" s="171">
        <v>638.9544</v>
      </c>
      <c r="J7" s="171">
        <v>99.1825</v>
      </c>
      <c r="K7" s="171"/>
      <c r="L7" s="171">
        <v>658.594998</v>
      </c>
      <c r="M7" s="171">
        <v>292.66312</v>
      </c>
      <c r="N7" s="171">
        <v>146.33156</v>
      </c>
      <c r="O7" s="171">
        <v>155.47732</v>
      </c>
      <c r="P7" s="171"/>
      <c r="Q7" s="171">
        <v>64.122998</v>
      </c>
      <c r="R7" s="171">
        <v>219.497346</v>
      </c>
      <c r="S7" s="171">
        <v>49.947632</v>
      </c>
      <c r="T7" s="171"/>
      <c r="U7" s="171"/>
      <c r="V7" s="171">
        <v>49.947632</v>
      </c>
    </row>
    <row r="8" customFormat="1" ht="22.9" customHeight="1" spans="1:22">
      <c r="A8" s="189"/>
      <c r="B8" s="189"/>
      <c r="C8" s="189"/>
      <c r="D8" s="177" t="s">
        <v>157</v>
      </c>
      <c r="E8" s="177" t="s">
        <v>158</v>
      </c>
      <c r="F8" s="222">
        <v>108.375408</v>
      </c>
      <c r="G8" s="222">
        <v>74.0181</v>
      </c>
      <c r="H8" s="222">
        <v>46.5948</v>
      </c>
      <c r="I8" s="222">
        <v>23.5404</v>
      </c>
      <c r="J8" s="222">
        <v>3.8829</v>
      </c>
      <c r="K8" s="222"/>
      <c r="L8" s="222">
        <v>24.005292</v>
      </c>
      <c r="M8" s="222">
        <v>11.221632</v>
      </c>
      <c r="N8" s="222">
        <v>5.610816</v>
      </c>
      <c r="O8" s="222">
        <v>5.961492</v>
      </c>
      <c r="P8" s="222"/>
      <c r="Q8" s="222">
        <v>1.211352</v>
      </c>
      <c r="R8" s="222">
        <v>8.416224</v>
      </c>
      <c r="S8" s="222">
        <v>1.935792</v>
      </c>
      <c r="T8" s="222"/>
      <c r="U8" s="222"/>
      <c r="V8" s="222">
        <v>1.935792</v>
      </c>
    </row>
    <row r="9" customFormat="1" ht="22.9" customHeight="1" spans="1:22">
      <c r="A9" s="191" t="s">
        <v>186</v>
      </c>
      <c r="B9" s="191"/>
      <c r="C9" s="191"/>
      <c r="D9" s="178" t="s">
        <v>419</v>
      </c>
      <c r="E9" s="149" t="s">
        <v>188</v>
      </c>
      <c r="F9" s="199">
        <f>F10+F13</f>
        <v>18.0438</v>
      </c>
      <c r="G9" s="199"/>
      <c r="H9" s="199"/>
      <c r="I9" s="199"/>
      <c r="J9" s="199"/>
      <c r="K9" s="199"/>
      <c r="L9" s="199">
        <f>L10+L13</f>
        <v>18.0438</v>
      </c>
      <c r="M9" s="192">
        <v>11.221632</v>
      </c>
      <c r="N9" s="192">
        <v>5.610816</v>
      </c>
      <c r="O9" s="222"/>
      <c r="P9" s="222"/>
      <c r="Q9" s="192">
        <v>1.211352</v>
      </c>
      <c r="R9" s="222"/>
      <c r="S9" s="222"/>
      <c r="T9" s="222"/>
      <c r="U9" s="222"/>
      <c r="V9" s="222"/>
    </row>
    <row r="10" customFormat="1" ht="22.9" customHeight="1" spans="1:22">
      <c r="A10" s="191" t="s">
        <v>186</v>
      </c>
      <c r="B10" s="193" t="s">
        <v>189</v>
      </c>
      <c r="C10" s="191"/>
      <c r="D10" s="178" t="s">
        <v>419</v>
      </c>
      <c r="E10" s="149" t="s">
        <v>321</v>
      </c>
      <c r="F10" s="199">
        <f>F11+F12</f>
        <v>16.832448</v>
      </c>
      <c r="G10" s="199"/>
      <c r="H10" s="199"/>
      <c r="I10" s="199"/>
      <c r="J10" s="199"/>
      <c r="K10" s="199"/>
      <c r="L10" s="199">
        <f>L11+L12</f>
        <v>16.832448</v>
      </c>
      <c r="M10" s="192">
        <v>11.221632</v>
      </c>
      <c r="N10" s="192">
        <v>5.610816</v>
      </c>
      <c r="O10" s="222"/>
      <c r="P10" s="222"/>
      <c r="Q10" s="192"/>
      <c r="R10" s="222"/>
      <c r="S10" s="222"/>
      <c r="T10" s="222"/>
      <c r="U10" s="222"/>
      <c r="V10" s="222"/>
    </row>
    <row r="11" customFormat="1" ht="22.9" customHeight="1" spans="1:22">
      <c r="A11" s="193" t="s">
        <v>186</v>
      </c>
      <c r="B11" s="193" t="s">
        <v>189</v>
      </c>
      <c r="C11" s="193" t="s">
        <v>189</v>
      </c>
      <c r="D11" s="178" t="s">
        <v>419</v>
      </c>
      <c r="E11" s="149" t="s">
        <v>323</v>
      </c>
      <c r="F11" s="199">
        <v>11.221632</v>
      </c>
      <c r="G11" s="192"/>
      <c r="H11" s="192"/>
      <c r="I11" s="192"/>
      <c r="J11" s="192"/>
      <c r="K11" s="192"/>
      <c r="L11" s="199">
        <v>11.221632</v>
      </c>
      <c r="M11" s="192">
        <v>11.221632</v>
      </c>
      <c r="N11" s="192"/>
      <c r="O11" s="192"/>
      <c r="P11" s="192"/>
      <c r="Q11" s="192"/>
      <c r="R11" s="192"/>
      <c r="S11" s="199"/>
      <c r="T11" s="192"/>
      <c r="U11" s="192"/>
      <c r="V11" s="192"/>
    </row>
    <row r="12" customFormat="1" ht="22.9" customHeight="1" spans="1:22">
      <c r="A12" s="193" t="s">
        <v>186</v>
      </c>
      <c r="B12" s="193" t="s">
        <v>189</v>
      </c>
      <c r="C12" s="193" t="s">
        <v>194</v>
      </c>
      <c r="D12" s="178" t="s">
        <v>419</v>
      </c>
      <c r="E12" s="149" t="s">
        <v>325</v>
      </c>
      <c r="F12" s="199">
        <v>5.610816</v>
      </c>
      <c r="G12" s="192"/>
      <c r="H12" s="192"/>
      <c r="I12" s="192"/>
      <c r="J12" s="192"/>
      <c r="K12" s="192"/>
      <c r="L12" s="199">
        <v>5.610816</v>
      </c>
      <c r="M12" s="192"/>
      <c r="N12" s="192">
        <v>5.610816</v>
      </c>
      <c r="O12" s="192"/>
      <c r="P12" s="192"/>
      <c r="Q12" s="192"/>
      <c r="R12" s="192"/>
      <c r="S12" s="199"/>
      <c r="T12" s="192"/>
      <c r="U12" s="192"/>
      <c r="V12" s="192"/>
    </row>
    <row r="13" customFormat="1" ht="22.9" customHeight="1" spans="1:22">
      <c r="A13" s="191" t="s">
        <v>186</v>
      </c>
      <c r="B13" s="193" t="s">
        <v>197</v>
      </c>
      <c r="C13" s="191"/>
      <c r="D13" s="178" t="s">
        <v>419</v>
      </c>
      <c r="E13" s="149" t="s">
        <v>279</v>
      </c>
      <c r="F13" s="199">
        <v>1.211352</v>
      </c>
      <c r="G13" s="192"/>
      <c r="H13" s="192"/>
      <c r="I13" s="192"/>
      <c r="J13" s="192"/>
      <c r="K13" s="192"/>
      <c r="L13" s="199">
        <v>1.211352</v>
      </c>
      <c r="M13" s="192"/>
      <c r="N13" s="192"/>
      <c r="O13" s="192"/>
      <c r="P13" s="192"/>
      <c r="Q13" s="192">
        <v>1.211352</v>
      </c>
      <c r="R13" s="192"/>
      <c r="S13" s="199"/>
      <c r="T13" s="192"/>
      <c r="U13" s="192"/>
      <c r="V13" s="192"/>
    </row>
    <row r="14" customFormat="1" ht="22.9" customHeight="1" spans="1:22">
      <c r="A14" s="193" t="s">
        <v>186</v>
      </c>
      <c r="B14" s="193" t="s">
        <v>197</v>
      </c>
      <c r="C14" s="193" t="s">
        <v>197</v>
      </c>
      <c r="D14" s="178" t="s">
        <v>419</v>
      </c>
      <c r="E14" s="149" t="s">
        <v>199</v>
      </c>
      <c r="F14" s="199">
        <v>1.211352</v>
      </c>
      <c r="G14" s="192"/>
      <c r="H14" s="192"/>
      <c r="I14" s="192"/>
      <c r="J14" s="192"/>
      <c r="K14" s="192"/>
      <c r="L14" s="199">
        <v>1.211352</v>
      </c>
      <c r="M14" s="192"/>
      <c r="N14" s="192"/>
      <c r="O14" s="192"/>
      <c r="P14" s="192"/>
      <c r="Q14" s="192">
        <v>1.211352</v>
      </c>
      <c r="R14" s="192"/>
      <c r="S14" s="199"/>
      <c r="T14" s="192"/>
      <c r="U14" s="192"/>
      <c r="V14" s="192"/>
    </row>
    <row r="15" customFormat="1" ht="22.9" customHeight="1" spans="1:22">
      <c r="A15" s="191" t="s">
        <v>202</v>
      </c>
      <c r="B15" s="191"/>
      <c r="C15" s="191"/>
      <c r="D15" s="178" t="s">
        <v>419</v>
      </c>
      <c r="E15" s="149" t="s">
        <v>204</v>
      </c>
      <c r="F15" s="199">
        <v>5.961492</v>
      </c>
      <c r="G15" s="192"/>
      <c r="H15" s="192"/>
      <c r="I15" s="192"/>
      <c r="J15" s="192"/>
      <c r="K15" s="192"/>
      <c r="L15" s="199">
        <v>5.961492</v>
      </c>
      <c r="M15" s="192"/>
      <c r="N15" s="192"/>
      <c r="O15" s="192">
        <v>5.961492</v>
      </c>
      <c r="P15" s="192"/>
      <c r="Q15" s="192"/>
      <c r="R15" s="192"/>
      <c r="S15" s="199"/>
      <c r="T15" s="192"/>
      <c r="U15" s="192"/>
      <c r="V15" s="192"/>
    </row>
    <row r="16" customFormat="1" ht="22.9" customHeight="1" spans="1:22">
      <c r="A16" s="191" t="s">
        <v>202</v>
      </c>
      <c r="B16" s="193" t="s">
        <v>205</v>
      </c>
      <c r="C16" s="191"/>
      <c r="D16" s="178" t="s">
        <v>419</v>
      </c>
      <c r="E16" s="149" t="s">
        <v>329</v>
      </c>
      <c r="F16" s="199">
        <v>5.961492</v>
      </c>
      <c r="G16" s="192"/>
      <c r="H16" s="192"/>
      <c r="I16" s="192"/>
      <c r="J16" s="192"/>
      <c r="K16" s="192"/>
      <c r="L16" s="199">
        <v>5.961492</v>
      </c>
      <c r="M16" s="192"/>
      <c r="N16" s="192"/>
      <c r="O16" s="192">
        <v>5.961492</v>
      </c>
      <c r="P16" s="192"/>
      <c r="Q16" s="192"/>
      <c r="R16" s="192"/>
      <c r="S16" s="199"/>
      <c r="T16" s="192"/>
      <c r="U16" s="192"/>
      <c r="V16" s="192"/>
    </row>
    <row r="17" customFormat="1" ht="22.9" customHeight="1" spans="1:22">
      <c r="A17" s="193" t="s">
        <v>202</v>
      </c>
      <c r="B17" s="193" t="s">
        <v>205</v>
      </c>
      <c r="C17" s="193" t="s">
        <v>208</v>
      </c>
      <c r="D17" s="178" t="s">
        <v>419</v>
      </c>
      <c r="E17" s="149" t="s">
        <v>331</v>
      </c>
      <c r="F17" s="199">
        <v>5.961492</v>
      </c>
      <c r="G17" s="192"/>
      <c r="H17" s="192"/>
      <c r="I17" s="192"/>
      <c r="J17" s="192"/>
      <c r="K17" s="192"/>
      <c r="L17" s="199">
        <v>5.961492</v>
      </c>
      <c r="M17" s="192"/>
      <c r="N17" s="192"/>
      <c r="O17" s="192">
        <v>5.961492</v>
      </c>
      <c r="P17" s="192"/>
      <c r="Q17" s="192"/>
      <c r="R17" s="192"/>
      <c r="S17" s="199"/>
      <c r="T17" s="192"/>
      <c r="U17" s="192"/>
      <c r="V17" s="192"/>
    </row>
    <row r="18" customFormat="1" ht="22.9" customHeight="1" spans="1:22">
      <c r="A18" s="191" t="s">
        <v>211</v>
      </c>
      <c r="B18" s="191"/>
      <c r="C18" s="191"/>
      <c r="D18" s="178" t="s">
        <v>419</v>
      </c>
      <c r="E18" s="149" t="s">
        <v>213</v>
      </c>
      <c r="F18" s="199">
        <v>75.953892</v>
      </c>
      <c r="G18" s="192">
        <v>74.0181</v>
      </c>
      <c r="H18" s="192">
        <v>46.5948</v>
      </c>
      <c r="I18" s="192">
        <v>23.5404</v>
      </c>
      <c r="J18" s="192">
        <v>3.8829</v>
      </c>
      <c r="K18" s="192"/>
      <c r="L18" s="199"/>
      <c r="M18" s="192"/>
      <c r="N18" s="192"/>
      <c r="O18" s="192"/>
      <c r="P18" s="192"/>
      <c r="Q18" s="192"/>
      <c r="R18" s="192"/>
      <c r="S18" s="199">
        <v>1.935792</v>
      </c>
      <c r="T18" s="192"/>
      <c r="U18" s="192"/>
      <c r="V18" s="192">
        <v>1.935792</v>
      </c>
    </row>
    <row r="19" customFormat="1" ht="22.9" customHeight="1" spans="1:22">
      <c r="A19" s="191" t="s">
        <v>211</v>
      </c>
      <c r="B19" s="193" t="s">
        <v>208</v>
      </c>
      <c r="C19" s="191"/>
      <c r="D19" s="178" t="s">
        <v>419</v>
      </c>
      <c r="E19" s="149" t="s">
        <v>294</v>
      </c>
      <c r="F19" s="199">
        <v>75.953892</v>
      </c>
      <c r="G19" s="192">
        <v>74.0181</v>
      </c>
      <c r="H19" s="192">
        <v>46.5948</v>
      </c>
      <c r="I19" s="192">
        <v>23.5404</v>
      </c>
      <c r="J19" s="192">
        <v>3.8829</v>
      </c>
      <c r="K19" s="192"/>
      <c r="L19" s="199"/>
      <c r="M19" s="192"/>
      <c r="N19" s="192"/>
      <c r="O19" s="192"/>
      <c r="P19" s="192"/>
      <c r="Q19" s="192"/>
      <c r="R19" s="192"/>
      <c r="S19" s="199">
        <v>1.935792</v>
      </c>
      <c r="T19" s="192"/>
      <c r="U19" s="192"/>
      <c r="V19" s="192">
        <v>1.935792</v>
      </c>
    </row>
    <row r="20" customFormat="1" ht="22.9" customHeight="1" spans="1:22">
      <c r="A20" s="193" t="s">
        <v>211</v>
      </c>
      <c r="B20" s="193" t="s">
        <v>208</v>
      </c>
      <c r="C20" s="193" t="s">
        <v>208</v>
      </c>
      <c r="D20" s="178" t="s">
        <v>419</v>
      </c>
      <c r="E20" s="149" t="s">
        <v>334</v>
      </c>
      <c r="F20" s="199">
        <v>75.953892</v>
      </c>
      <c r="G20" s="192">
        <v>74.0181</v>
      </c>
      <c r="H20" s="192">
        <v>46.5948</v>
      </c>
      <c r="I20" s="192">
        <v>23.5404</v>
      </c>
      <c r="J20" s="192">
        <v>3.8829</v>
      </c>
      <c r="K20" s="192"/>
      <c r="L20" s="199"/>
      <c r="M20" s="192"/>
      <c r="N20" s="192"/>
      <c r="O20" s="192"/>
      <c r="P20" s="192"/>
      <c r="Q20" s="192"/>
      <c r="R20" s="192"/>
      <c r="S20" s="199">
        <v>1.935792</v>
      </c>
      <c r="T20" s="192"/>
      <c r="U20" s="192"/>
      <c r="V20" s="192">
        <v>1.935792</v>
      </c>
    </row>
    <row r="21" customFormat="1" ht="22.9" customHeight="1" spans="1:22">
      <c r="A21" s="191" t="s">
        <v>221</v>
      </c>
      <c r="B21" s="191"/>
      <c r="C21" s="191"/>
      <c r="D21" s="178" t="s">
        <v>419</v>
      </c>
      <c r="E21" s="149" t="s">
        <v>223</v>
      </c>
      <c r="F21" s="199">
        <v>8.416224</v>
      </c>
      <c r="G21" s="192"/>
      <c r="H21" s="192"/>
      <c r="I21" s="192"/>
      <c r="J21" s="192"/>
      <c r="K21" s="192"/>
      <c r="L21" s="199"/>
      <c r="M21" s="192"/>
      <c r="N21" s="192"/>
      <c r="O21" s="192"/>
      <c r="P21" s="192"/>
      <c r="Q21" s="192"/>
      <c r="R21" s="192">
        <v>8.416224</v>
      </c>
      <c r="S21" s="199"/>
      <c r="T21" s="192"/>
      <c r="U21" s="192"/>
      <c r="V21" s="192"/>
    </row>
    <row r="22" customFormat="1" ht="22.9" customHeight="1" spans="1:22">
      <c r="A22" s="191" t="s">
        <v>221</v>
      </c>
      <c r="B22" s="193" t="s">
        <v>218</v>
      </c>
      <c r="C22" s="191"/>
      <c r="D22" s="178" t="s">
        <v>419</v>
      </c>
      <c r="E22" s="149" t="s">
        <v>338</v>
      </c>
      <c r="F22" s="199">
        <v>8.416224</v>
      </c>
      <c r="G22" s="192"/>
      <c r="H22" s="192"/>
      <c r="I22" s="192"/>
      <c r="J22" s="192"/>
      <c r="K22" s="192"/>
      <c r="L22" s="199"/>
      <c r="M22" s="192"/>
      <c r="N22" s="192"/>
      <c r="O22" s="192"/>
      <c r="P22" s="192"/>
      <c r="Q22" s="192"/>
      <c r="R22" s="192">
        <v>8.416224</v>
      </c>
      <c r="S22" s="199"/>
      <c r="T22" s="192"/>
      <c r="U22" s="192"/>
      <c r="V22" s="192"/>
    </row>
    <row r="23" customFormat="1" ht="22.9" customHeight="1" spans="1:22">
      <c r="A23" s="193" t="s">
        <v>221</v>
      </c>
      <c r="B23" s="193" t="s">
        <v>218</v>
      </c>
      <c r="C23" s="193" t="s">
        <v>208</v>
      </c>
      <c r="D23" s="178" t="s">
        <v>419</v>
      </c>
      <c r="E23" s="149" t="s">
        <v>339</v>
      </c>
      <c r="F23" s="199">
        <v>8.416224</v>
      </c>
      <c r="G23" s="192"/>
      <c r="H23" s="192"/>
      <c r="I23" s="192"/>
      <c r="J23" s="192"/>
      <c r="K23" s="192"/>
      <c r="L23" s="199"/>
      <c r="M23" s="192"/>
      <c r="N23" s="192"/>
      <c r="O23" s="192"/>
      <c r="P23" s="192"/>
      <c r="Q23" s="192"/>
      <c r="R23" s="192">
        <v>8.416224</v>
      </c>
      <c r="S23" s="199"/>
      <c r="T23" s="192"/>
      <c r="U23" s="192"/>
      <c r="V23" s="192"/>
    </row>
    <row r="24" customFormat="1" ht="22.9" customHeight="1" spans="1:22">
      <c r="A24" s="138"/>
      <c r="B24" s="138"/>
      <c r="C24" s="138"/>
      <c r="D24" s="177" t="s">
        <v>159</v>
      </c>
      <c r="E24" s="177" t="s">
        <v>160</v>
      </c>
      <c r="F24" s="176">
        <v>1346.670421</v>
      </c>
      <c r="G24" s="176">
        <v>900.1649</v>
      </c>
      <c r="H24" s="176">
        <v>544.758</v>
      </c>
      <c r="I24" s="176">
        <v>310.0104</v>
      </c>
      <c r="J24" s="176">
        <v>45.3965</v>
      </c>
      <c r="K24" s="176"/>
      <c r="L24" s="176">
        <v>321.566993</v>
      </c>
      <c r="M24" s="176">
        <v>136.762944</v>
      </c>
      <c r="N24" s="176">
        <v>68.381472</v>
      </c>
      <c r="O24" s="176">
        <v>72.655314</v>
      </c>
      <c r="P24" s="176"/>
      <c r="Q24" s="176">
        <v>43.767263</v>
      </c>
      <c r="R24" s="176">
        <v>102.572208</v>
      </c>
      <c r="S24" s="176">
        <v>22.36632</v>
      </c>
      <c r="T24" s="176"/>
      <c r="U24" s="176"/>
      <c r="V24" s="176">
        <v>22.36632</v>
      </c>
    </row>
    <row r="25" customFormat="1" ht="22.9" customHeight="1" spans="1:22">
      <c r="A25" s="143" t="s">
        <v>186</v>
      </c>
      <c r="B25" s="143"/>
      <c r="C25" s="143"/>
      <c r="D25" s="178" t="s">
        <v>159</v>
      </c>
      <c r="E25" s="184" t="s">
        <v>274</v>
      </c>
      <c r="F25" s="180">
        <v>248.911679</v>
      </c>
      <c r="G25" s="180"/>
      <c r="H25" s="180"/>
      <c r="I25" s="180"/>
      <c r="J25" s="180"/>
      <c r="K25" s="180"/>
      <c r="L25" s="180">
        <v>248.911679</v>
      </c>
      <c r="M25" s="180">
        <v>136.762944</v>
      </c>
      <c r="N25" s="180">
        <v>68.381472</v>
      </c>
      <c r="O25" s="180"/>
      <c r="P25" s="180"/>
      <c r="Q25" s="180">
        <v>43.767263</v>
      </c>
      <c r="R25" s="180"/>
      <c r="S25" s="180"/>
      <c r="T25" s="180"/>
      <c r="U25" s="180"/>
      <c r="V25" s="180"/>
    </row>
    <row r="26" customFormat="1" ht="22.9" customHeight="1" spans="1:22">
      <c r="A26" s="143" t="s">
        <v>186</v>
      </c>
      <c r="B26" s="143" t="s">
        <v>189</v>
      </c>
      <c r="C26" s="143"/>
      <c r="D26" s="178" t="s">
        <v>159</v>
      </c>
      <c r="E26" s="184" t="s">
        <v>275</v>
      </c>
      <c r="F26" s="180">
        <v>205.144416</v>
      </c>
      <c r="G26" s="180"/>
      <c r="H26" s="180"/>
      <c r="I26" s="180"/>
      <c r="J26" s="180"/>
      <c r="K26" s="180"/>
      <c r="L26" s="180">
        <v>205.144416</v>
      </c>
      <c r="M26" s="180">
        <v>136.762944</v>
      </c>
      <c r="N26" s="180">
        <v>68.381472</v>
      </c>
      <c r="O26" s="180"/>
      <c r="P26" s="180"/>
      <c r="Q26" s="180"/>
      <c r="R26" s="180"/>
      <c r="S26" s="180"/>
      <c r="T26" s="180"/>
      <c r="U26" s="180"/>
      <c r="V26" s="180"/>
    </row>
    <row r="27" customFormat="1" ht="22.9" customHeight="1" spans="1:22">
      <c r="A27" s="193" t="s">
        <v>186</v>
      </c>
      <c r="B27" s="193" t="s">
        <v>189</v>
      </c>
      <c r="C27" s="193" t="s">
        <v>189</v>
      </c>
      <c r="D27" s="178" t="s">
        <v>159</v>
      </c>
      <c r="E27" s="178" t="s">
        <v>276</v>
      </c>
      <c r="F27" s="179">
        <v>136.762944</v>
      </c>
      <c r="G27" s="180"/>
      <c r="H27" s="180"/>
      <c r="I27" s="180"/>
      <c r="J27" s="180"/>
      <c r="K27" s="180"/>
      <c r="L27" s="179">
        <v>136.762944</v>
      </c>
      <c r="M27" s="180">
        <v>136.762944</v>
      </c>
      <c r="N27" s="180"/>
      <c r="O27" s="180"/>
      <c r="P27" s="180"/>
      <c r="Q27" s="180"/>
      <c r="R27" s="180"/>
      <c r="S27" s="179"/>
      <c r="T27" s="180"/>
      <c r="U27" s="180"/>
      <c r="V27" s="180"/>
    </row>
    <row r="28" customFormat="1" ht="22.9" customHeight="1" spans="1:22">
      <c r="A28" s="193" t="s">
        <v>186</v>
      </c>
      <c r="B28" s="193" t="s">
        <v>189</v>
      </c>
      <c r="C28" s="193" t="s">
        <v>194</v>
      </c>
      <c r="D28" s="178" t="s">
        <v>159</v>
      </c>
      <c r="E28" s="178" t="s">
        <v>277</v>
      </c>
      <c r="F28" s="179">
        <v>68.381472</v>
      </c>
      <c r="G28" s="180"/>
      <c r="H28" s="180"/>
      <c r="I28" s="180"/>
      <c r="J28" s="180"/>
      <c r="K28" s="180"/>
      <c r="L28" s="179">
        <v>68.381472</v>
      </c>
      <c r="M28" s="180"/>
      <c r="N28" s="180">
        <v>68.381472</v>
      </c>
      <c r="O28" s="180"/>
      <c r="P28" s="180"/>
      <c r="Q28" s="180"/>
      <c r="R28" s="180"/>
      <c r="S28" s="179"/>
      <c r="T28" s="180"/>
      <c r="U28" s="180"/>
      <c r="V28" s="180"/>
    </row>
    <row r="29" customFormat="1" ht="22.9" customHeight="1" spans="1:22">
      <c r="A29" s="143" t="s">
        <v>186</v>
      </c>
      <c r="B29" s="143" t="s">
        <v>197</v>
      </c>
      <c r="C29" s="143"/>
      <c r="D29" s="178" t="s">
        <v>159</v>
      </c>
      <c r="E29" s="184" t="s">
        <v>278</v>
      </c>
      <c r="F29" s="180">
        <v>43.767263</v>
      </c>
      <c r="G29" s="180"/>
      <c r="H29" s="180"/>
      <c r="I29" s="180"/>
      <c r="J29" s="180"/>
      <c r="K29" s="180"/>
      <c r="L29" s="180">
        <v>43.767263</v>
      </c>
      <c r="M29" s="180"/>
      <c r="N29" s="180"/>
      <c r="O29" s="180"/>
      <c r="P29" s="180"/>
      <c r="Q29" s="180">
        <v>43.767263</v>
      </c>
      <c r="R29" s="180"/>
      <c r="S29" s="180"/>
      <c r="T29" s="180"/>
      <c r="U29" s="180"/>
      <c r="V29" s="180"/>
    </row>
    <row r="30" customFormat="1" ht="22.9" customHeight="1" spans="1:22">
      <c r="A30" s="193" t="s">
        <v>186</v>
      </c>
      <c r="B30" s="193" t="s">
        <v>197</v>
      </c>
      <c r="C30" s="193" t="s">
        <v>197</v>
      </c>
      <c r="D30" s="178" t="s">
        <v>159</v>
      </c>
      <c r="E30" s="178" t="s">
        <v>279</v>
      </c>
      <c r="F30" s="179">
        <v>43.767263</v>
      </c>
      <c r="G30" s="180"/>
      <c r="H30" s="180"/>
      <c r="I30" s="180"/>
      <c r="J30" s="180"/>
      <c r="K30" s="180"/>
      <c r="L30" s="179">
        <v>43.767263</v>
      </c>
      <c r="M30" s="180"/>
      <c r="N30" s="180"/>
      <c r="O30" s="180"/>
      <c r="P30" s="180"/>
      <c r="Q30" s="180">
        <v>43.767263</v>
      </c>
      <c r="R30" s="180"/>
      <c r="S30" s="179"/>
      <c r="T30" s="180"/>
      <c r="U30" s="180"/>
      <c r="V30" s="180"/>
    </row>
    <row r="31" customFormat="1" ht="22.9" customHeight="1" spans="1:22">
      <c r="A31" s="143" t="s">
        <v>202</v>
      </c>
      <c r="B31" s="143"/>
      <c r="C31" s="143"/>
      <c r="D31" s="178" t="s">
        <v>159</v>
      </c>
      <c r="E31" s="184" t="s">
        <v>280</v>
      </c>
      <c r="F31" s="180">
        <v>72.655314</v>
      </c>
      <c r="G31" s="180"/>
      <c r="H31" s="180"/>
      <c r="I31" s="180"/>
      <c r="J31" s="180"/>
      <c r="K31" s="180"/>
      <c r="L31" s="180">
        <v>72.655314</v>
      </c>
      <c r="M31" s="180"/>
      <c r="N31" s="180"/>
      <c r="O31" s="180">
        <v>72.655314</v>
      </c>
      <c r="P31" s="180"/>
      <c r="Q31" s="180"/>
      <c r="R31" s="180"/>
      <c r="S31" s="180"/>
      <c r="T31" s="180"/>
      <c r="U31" s="180"/>
      <c r="V31" s="180"/>
    </row>
    <row r="32" customFormat="1" ht="22.9" customHeight="1" spans="1:22">
      <c r="A32" s="143" t="s">
        <v>202</v>
      </c>
      <c r="B32" s="143" t="s">
        <v>205</v>
      </c>
      <c r="C32" s="143"/>
      <c r="D32" s="178" t="s">
        <v>159</v>
      </c>
      <c r="E32" s="184" t="s">
        <v>281</v>
      </c>
      <c r="F32" s="180">
        <v>72.655314</v>
      </c>
      <c r="G32" s="180"/>
      <c r="H32" s="180"/>
      <c r="I32" s="180"/>
      <c r="J32" s="180"/>
      <c r="K32" s="180"/>
      <c r="L32" s="180">
        <v>72.655314</v>
      </c>
      <c r="M32" s="180"/>
      <c r="N32" s="180"/>
      <c r="O32" s="180">
        <v>72.655314</v>
      </c>
      <c r="P32" s="180"/>
      <c r="Q32" s="180"/>
      <c r="R32" s="180"/>
      <c r="S32" s="180"/>
      <c r="T32" s="180"/>
      <c r="U32" s="180"/>
      <c r="V32" s="180"/>
    </row>
    <row r="33" customFormat="1" ht="22.9" customHeight="1" spans="1:22">
      <c r="A33" s="193" t="s">
        <v>202</v>
      </c>
      <c r="B33" s="193" t="s">
        <v>205</v>
      </c>
      <c r="C33" s="197" t="s">
        <v>218</v>
      </c>
      <c r="D33" s="178" t="s">
        <v>159</v>
      </c>
      <c r="E33" s="178" t="s">
        <v>282</v>
      </c>
      <c r="F33" s="179">
        <v>72.655314</v>
      </c>
      <c r="G33" s="180"/>
      <c r="H33" s="180"/>
      <c r="I33" s="180"/>
      <c r="J33" s="180"/>
      <c r="K33" s="180"/>
      <c r="L33" s="179">
        <v>72.655314</v>
      </c>
      <c r="M33" s="180"/>
      <c r="N33" s="180"/>
      <c r="O33" s="180">
        <v>72.655314</v>
      </c>
      <c r="P33" s="180"/>
      <c r="Q33" s="180"/>
      <c r="R33" s="180"/>
      <c r="S33" s="179"/>
      <c r="T33" s="180"/>
      <c r="U33" s="180"/>
      <c r="V33" s="180"/>
    </row>
    <row r="34" customFormat="1" ht="22.9" customHeight="1" spans="1:22">
      <c r="A34" s="143" t="s">
        <v>211</v>
      </c>
      <c r="B34" s="143"/>
      <c r="C34" s="143"/>
      <c r="D34" s="178" t="s">
        <v>159</v>
      </c>
      <c r="E34" s="184" t="s">
        <v>244</v>
      </c>
      <c r="F34" s="180">
        <v>922.53122</v>
      </c>
      <c r="G34" s="180">
        <v>900.1649</v>
      </c>
      <c r="H34" s="180">
        <v>544.758</v>
      </c>
      <c r="I34" s="180">
        <v>310.0104</v>
      </c>
      <c r="J34" s="180">
        <v>45.3965</v>
      </c>
      <c r="K34" s="180"/>
      <c r="L34" s="180"/>
      <c r="M34" s="180"/>
      <c r="N34" s="180"/>
      <c r="O34" s="180"/>
      <c r="P34" s="180"/>
      <c r="Q34" s="180"/>
      <c r="R34" s="180"/>
      <c r="S34" s="180">
        <v>22.36632</v>
      </c>
      <c r="T34" s="180"/>
      <c r="U34" s="180"/>
      <c r="V34" s="180">
        <v>22.36632</v>
      </c>
    </row>
    <row r="35" customFormat="1" ht="22.9" customHeight="1" spans="1:22">
      <c r="A35" s="143" t="s">
        <v>211</v>
      </c>
      <c r="B35" s="143" t="s">
        <v>208</v>
      </c>
      <c r="C35" s="143"/>
      <c r="D35" s="178" t="s">
        <v>159</v>
      </c>
      <c r="E35" s="184" t="s">
        <v>283</v>
      </c>
      <c r="F35" s="180">
        <v>922.53122</v>
      </c>
      <c r="G35" s="180">
        <v>900.1649</v>
      </c>
      <c r="H35" s="180">
        <v>544.758</v>
      </c>
      <c r="I35" s="180">
        <v>310.0104</v>
      </c>
      <c r="J35" s="180">
        <v>45.3965</v>
      </c>
      <c r="K35" s="180"/>
      <c r="L35" s="180"/>
      <c r="M35" s="180"/>
      <c r="N35" s="180"/>
      <c r="O35" s="180"/>
      <c r="P35" s="180"/>
      <c r="Q35" s="180"/>
      <c r="R35" s="180"/>
      <c r="S35" s="180">
        <v>22.36632</v>
      </c>
      <c r="T35" s="180"/>
      <c r="U35" s="180"/>
      <c r="V35" s="180">
        <v>22.36632</v>
      </c>
    </row>
    <row r="36" customFormat="1" ht="22.9" customHeight="1" spans="1:22">
      <c r="A36" s="193" t="s">
        <v>211</v>
      </c>
      <c r="B36" s="193" t="s">
        <v>208</v>
      </c>
      <c r="C36" s="193" t="s">
        <v>230</v>
      </c>
      <c r="D36" s="178" t="s">
        <v>159</v>
      </c>
      <c r="E36" s="178" t="s">
        <v>284</v>
      </c>
      <c r="F36" s="179">
        <v>922.53122</v>
      </c>
      <c r="G36" s="180">
        <v>900.1649</v>
      </c>
      <c r="H36" s="180">
        <v>544.758</v>
      </c>
      <c r="I36" s="180">
        <v>310.0104</v>
      </c>
      <c r="J36" s="180">
        <v>45.3965</v>
      </c>
      <c r="K36" s="180"/>
      <c r="L36" s="179"/>
      <c r="M36" s="180"/>
      <c r="N36" s="180"/>
      <c r="O36" s="180"/>
      <c r="P36" s="180"/>
      <c r="Q36" s="180"/>
      <c r="R36" s="180"/>
      <c r="S36" s="179">
        <v>22.36632</v>
      </c>
      <c r="T36" s="180"/>
      <c r="U36" s="180"/>
      <c r="V36" s="180">
        <v>22.36632</v>
      </c>
    </row>
    <row r="37" customFormat="1" ht="22.9" customHeight="1" spans="1:22">
      <c r="A37" s="143" t="s">
        <v>221</v>
      </c>
      <c r="B37" s="143"/>
      <c r="C37" s="143"/>
      <c r="D37" s="178" t="s">
        <v>159</v>
      </c>
      <c r="E37" s="184" t="s">
        <v>285</v>
      </c>
      <c r="F37" s="180">
        <v>102.572208</v>
      </c>
      <c r="G37" s="180"/>
      <c r="H37" s="180"/>
      <c r="I37" s="180"/>
      <c r="J37" s="180"/>
      <c r="K37" s="180"/>
      <c r="L37" s="180"/>
      <c r="M37" s="180"/>
      <c r="N37" s="180"/>
      <c r="O37" s="180"/>
      <c r="P37" s="180"/>
      <c r="Q37" s="180"/>
      <c r="R37" s="180">
        <v>102.572208</v>
      </c>
      <c r="S37" s="180"/>
      <c r="T37" s="180"/>
      <c r="U37" s="180"/>
      <c r="V37" s="180"/>
    </row>
    <row r="38" customFormat="1" ht="22.9" customHeight="1" spans="1:22">
      <c r="A38" s="143" t="s">
        <v>221</v>
      </c>
      <c r="B38" s="143" t="s">
        <v>218</v>
      </c>
      <c r="C38" s="143"/>
      <c r="D38" s="178" t="s">
        <v>159</v>
      </c>
      <c r="E38" s="184" t="s">
        <v>286</v>
      </c>
      <c r="F38" s="180">
        <v>102.572208</v>
      </c>
      <c r="G38" s="180"/>
      <c r="H38" s="180"/>
      <c r="I38" s="180"/>
      <c r="J38" s="180"/>
      <c r="K38" s="180"/>
      <c r="L38" s="180"/>
      <c r="M38" s="180"/>
      <c r="N38" s="180"/>
      <c r="O38" s="180"/>
      <c r="P38" s="180"/>
      <c r="Q38" s="180"/>
      <c r="R38" s="180">
        <v>102.572208</v>
      </c>
      <c r="S38" s="180"/>
      <c r="T38" s="180"/>
      <c r="U38" s="180"/>
      <c r="V38" s="180"/>
    </row>
    <row r="39" customFormat="1" ht="22.9" customHeight="1" spans="1:22">
      <c r="A39" s="193" t="s">
        <v>221</v>
      </c>
      <c r="B39" s="193" t="s">
        <v>218</v>
      </c>
      <c r="C39" s="193" t="s">
        <v>208</v>
      </c>
      <c r="D39" s="178" t="s">
        <v>159</v>
      </c>
      <c r="E39" s="178" t="s">
        <v>287</v>
      </c>
      <c r="F39" s="179">
        <v>102.572208</v>
      </c>
      <c r="G39" s="180"/>
      <c r="H39" s="180"/>
      <c r="I39" s="180"/>
      <c r="J39" s="180"/>
      <c r="K39" s="180"/>
      <c r="L39" s="179"/>
      <c r="M39" s="180"/>
      <c r="N39" s="180"/>
      <c r="O39" s="180"/>
      <c r="P39" s="180"/>
      <c r="Q39" s="180"/>
      <c r="R39" s="180">
        <v>102.572208</v>
      </c>
      <c r="S39" s="179"/>
      <c r="T39" s="180"/>
      <c r="U39" s="180"/>
      <c r="V39" s="180"/>
    </row>
    <row r="40" customFormat="1" ht="22.9" customHeight="1" spans="1:22">
      <c r="A40" s="138"/>
      <c r="B40" s="138"/>
      <c r="C40" s="138"/>
      <c r="D40" s="177" t="s">
        <v>161</v>
      </c>
      <c r="E40" s="177" t="s">
        <v>162</v>
      </c>
      <c r="F40" s="176">
        <v>369.779201</v>
      </c>
      <c r="G40" s="176">
        <v>252.3196</v>
      </c>
      <c r="H40" s="176">
        <v>159.96</v>
      </c>
      <c r="I40" s="176">
        <v>79.0296</v>
      </c>
      <c r="J40" s="176">
        <v>13.33</v>
      </c>
      <c r="K40" s="176"/>
      <c r="L40" s="176">
        <v>81.734443</v>
      </c>
      <c r="M40" s="176">
        <v>38.238336</v>
      </c>
      <c r="N40" s="176">
        <v>19.119168</v>
      </c>
      <c r="O40" s="176">
        <v>20.314116</v>
      </c>
      <c r="P40" s="176"/>
      <c r="Q40" s="176">
        <v>4.062823</v>
      </c>
      <c r="R40" s="176">
        <v>28.678758</v>
      </c>
      <c r="S40" s="176">
        <v>7.0464</v>
      </c>
      <c r="T40" s="176"/>
      <c r="U40" s="176"/>
      <c r="V40" s="176">
        <v>7.0464</v>
      </c>
    </row>
    <row r="41" customFormat="1" ht="22.9" customHeight="1" spans="1:22">
      <c r="A41" s="194" t="s">
        <v>186</v>
      </c>
      <c r="B41" s="194"/>
      <c r="C41" s="194"/>
      <c r="D41" s="195" t="s">
        <v>161</v>
      </c>
      <c r="E41" s="196" t="s">
        <v>274</v>
      </c>
      <c r="F41" s="180">
        <v>59.7474</v>
      </c>
      <c r="G41" s="180"/>
      <c r="H41" s="180"/>
      <c r="I41" s="180"/>
      <c r="J41" s="180"/>
      <c r="K41" s="180"/>
      <c r="L41" s="180">
        <v>59.7474</v>
      </c>
      <c r="M41" s="180">
        <v>38.238336</v>
      </c>
      <c r="N41" s="180">
        <v>19.119168</v>
      </c>
      <c r="O41" s="180"/>
      <c r="P41" s="180"/>
      <c r="Q41" s="180">
        <v>2.389896</v>
      </c>
      <c r="R41" s="180"/>
      <c r="S41" s="180"/>
      <c r="T41" s="180"/>
      <c r="U41" s="180"/>
      <c r="V41" s="180"/>
    </row>
    <row r="42" customFormat="1" ht="22.9" customHeight="1" spans="1:22">
      <c r="A42" s="194" t="s">
        <v>186</v>
      </c>
      <c r="B42" s="194" t="s">
        <v>189</v>
      </c>
      <c r="C42" s="194"/>
      <c r="D42" s="195" t="s">
        <v>161</v>
      </c>
      <c r="E42" s="196" t="s">
        <v>275</v>
      </c>
      <c r="F42" s="180">
        <v>57.357504</v>
      </c>
      <c r="G42" s="180"/>
      <c r="H42" s="180"/>
      <c r="I42" s="180"/>
      <c r="J42" s="180"/>
      <c r="K42" s="180"/>
      <c r="L42" s="180">
        <v>57.357504</v>
      </c>
      <c r="M42" s="180">
        <v>38.238336</v>
      </c>
      <c r="N42" s="180">
        <v>19.119168</v>
      </c>
      <c r="O42" s="180"/>
      <c r="P42" s="180"/>
      <c r="Q42" s="180"/>
      <c r="R42" s="180"/>
      <c r="S42" s="180"/>
      <c r="T42" s="180"/>
      <c r="U42" s="180"/>
      <c r="V42" s="180"/>
    </row>
    <row r="43" customFormat="1" ht="22.9" customHeight="1" spans="1:22">
      <c r="A43" s="197" t="s">
        <v>186</v>
      </c>
      <c r="B43" s="197" t="s">
        <v>189</v>
      </c>
      <c r="C43" s="197" t="s">
        <v>189</v>
      </c>
      <c r="D43" s="195" t="s">
        <v>161</v>
      </c>
      <c r="E43" s="195" t="s">
        <v>276</v>
      </c>
      <c r="F43" s="179">
        <v>38.238336</v>
      </c>
      <c r="G43" s="180"/>
      <c r="H43" s="180"/>
      <c r="I43" s="180"/>
      <c r="J43" s="180"/>
      <c r="K43" s="180"/>
      <c r="L43" s="179">
        <v>38.238336</v>
      </c>
      <c r="M43" s="180">
        <v>38.238336</v>
      </c>
      <c r="N43" s="180"/>
      <c r="O43" s="180"/>
      <c r="P43" s="180"/>
      <c r="Q43" s="180"/>
      <c r="R43" s="180"/>
      <c r="S43" s="179"/>
      <c r="T43" s="180"/>
      <c r="U43" s="180"/>
      <c r="V43" s="180"/>
    </row>
    <row r="44" customFormat="1" ht="22.9" customHeight="1" spans="1:22">
      <c r="A44" s="197" t="s">
        <v>186</v>
      </c>
      <c r="B44" s="197" t="s">
        <v>189</v>
      </c>
      <c r="C44" s="197" t="s">
        <v>194</v>
      </c>
      <c r="D44" s="195" t="s">
        <v>161</v>
      </c>
      <c r="E44" s="195" t="s">
        <v>277</v>
      </c>
      <c r="F44" s="179">
        <v>19.119168</v>
      </c>
      <c r="G44" s="180"/>
      <c r="H44" s="180"/>
      <c r="I44" s="180"/>
      <c r="J44" s="180"/>
      <c r="K44" s="180"/>
      <c r="L44" s="179">
        <v>19.119168</v>
      </c>
      <c r="M44" s="180"/>
      <c r="N44" s="180">
        <v>19.119168</v>
      </c>
      <c r="O44" s="180"/>
      <c r="P44" s="180"/>
      <c r="Q44" s="180"/>
      <c r="R44" s="180"/>
      <c r="S44" s="179"/>
      <c r="T44" s="180"/>
      <c r="U44" s="180"/>
      <c r="V44" s="180"/>
    </row>
    <row r="45" customFormat="1" ht="22.9" customHeight="1" spans="1:22">
      <c r="A45" s="194" t="s">
        <v>186</v>
      </c>
      <c r="B45" s="194" t="s">
        <v>197</v>
      </c>
      <c r="C45" s="194"/>
      <c r="D45" s="195" t="s">
        <v>161</v>
      </c>
      <c r="E45" s="196" t="s">
        <v>278</v>
      </c>
      <c r="F45" s="180">
        <v>2.389896</v>
      </c>
      <c r="G45" s="180"/>
      <c r="H45" s="180"/>
      <c r="I45" s="180"/>
      <c r="J45" s="180"/>
      <c r="K45" s="180"/>
      <c r="L45" s="180">
        <v>2.389896</v>
      </c>
      <c r="M45" s="180"/>
      <c r="N45" s="180"/>
      <c r="O45" s="180"/>
      <c r="P45" s="180"/>
      <c r="Q45" s="180">
        <v>2.389896</v>
      </c>
      <c r="R45" s="180"/>
      <c r="S45" s="180"/>
      <c r="T45" s="180"/>
      <c r="U45" s="180"/>
      <c r="V45" s="180"/>
    </row>
    <row r="46" customFormat="1" ht="22.9" customHeight="1" spans="1:22">
      <c r="A46" s="197" t="s">
        <v>186</v>
      </c>
      <c r="B46" s="197" t="s">
        <v>197</v>
      </c>
      <c r="C46" s="197" t="s">
        <v>197</v>
      </c>
      <c r="D46" s="195" t="s">
        <v>161</v>
      </c>
      <c r="E46" s="195" t="s">
        <v>279</v>
      </c>
      <c r="F46" s="179">
        <v>2.389896</v>
      </c>
      <c r="G46" s="180"/>
      <c r="H46" s="180"/>
      <c r="I46" s="180"/>
      <c r="J46" s="180"/>
      <c r="K46" s="180"/>
      <c r="L46" s="179">
        <v>2.389896</v>
      </c>
      <c r="M46" s="180"/>
      <c r="N46" s="180"/>
      <c r="O46" s="180"/>
      <c r="P46" s="180"/>
      <c r="Q46" s="180">
        <v>2.389896</v>
      </c>
      <c r="R46" s="180"/>
      <c r="S46" s="179"/>
      <c r="T46" s="180"/>
      <c r="U46" s="180"/>
      <c r="V46" s="180"/>
    </row>
    <row r="47" customFormat="1" ht="22.9" customHeight="1" spans="1:22">
      <c r="A47" s="194" t="s">
        <v>202</v>
      </c>
      <c r="B47" s="194"/>
      <c r="C47" s="194"/>
      <c r="D47" s="195" t="s">
        <v>161</v>
      </c>
      <c r="E47" s="196" t="s">
        <v>280</v>
      </c>
      <c r="F47" s="180">
        <v>20.314116</v>
      </c>
      <c r="G47" s="180"/>
      <c r="H47" s="180"/>
      <c r="I47" s="180"/>
      <c r="J47" s="180"/>
      <c r="K47" s="180"/>
      <c r="L47" s="180">
        <v>20.314116</v>
      </c>
      <c r="M47" s="180"/>
      <c r="N47" s="180"/>
      <c r="O47" s="180">
        <v>20.314116</v>
      </c>
      <c r="P47" s="180"/>
      <c r="Q47" s="180"/>
      <c r="R47" s="180"/>
      <c r="S47" s="180"/>
      <c r="T47" s="180"/>
      <c r="U47" s="180"/>
      <c r="V47" s="180"/>
    </row>
    <row r="48" customFormat="1" ht="22.9" customHeight="1" spans="1:22">
      <c r="A48" s="194" t="s">
        <v>202</v>
      </c>
      <c r="B48" s="194" t="s">
        <v>205</v>
      </c>
      <c r="C48" s="194"/>
      <c r="D48" s="195" t="s">
        <v>161</v>
      </c>
      <c r="E48" s="196" t="s">
        <v>281</v>
      </c>
      <c r="F48" s="180">
        <v>20.314116</v>
      </c>
      <c r="G48" s="180"/>
      <c r="H48" s="180"/>
      <c r="I48" s="180"/>
      <c r="J48" s="180"/>
      <c r="K48" s="180"/>
      <c r="L48" s="180">
        <v>20.314116</v>
      </c>
      <c r="M48" s="180"/>
      <c r="N48" s="180"/>
      <c r="O48" s="180">
        <v>20.314116</v>
      </c>
      <c r="P48" s="180"/>
      <c r="Q48" s="180"/>
      <c r="R48" s="180"/>
      <c r="S48" s="180"/>
      <c r="T48" s="180"/>
      <c r="U48" s="180"/>
      <c r="V48" s="180"/>
    </row>
    <row r="49" customFormat="1" ht="22.9" customHeight="1" spans="1:22">
      <c r="A49" s="197" t="s">
        <v>202</v>
      </c>
      <c r="B49" s="197" t="s">
        <v>205</v>
      </c>
      <c r="C49" s="197" t="s">
        <v>218</v>
      </c>
      <c r="D49" s="195" t="s">
        <v>161</v>
      </c>
      <c r="E49" s="195" t="s">
        <v>288</v>
      </c>
      <c r="F49" s="179">
        <v>20.314116</v>
      </c>
      <c r="G49" s="180"/>
      <c r="H49" s="180"/>
      <c r="I49" s="180"/>
      <c r="J49" s="180"/>
      <c r="K49" s="180"/>
      <c r="L49" s="179">
        <v>20.314116</v>
      </c>
      <c r="M49" s="180"/>
      <c r="N49" s="180"/>
      <c r="O49" s="180">
        <v>20.314116</v>
      </c>
      <c r="P49" s="180"/>
      <c r="Q49" s="180"/>
      <c r="R49" s="180"/>
      <c r="S49" s="179"/>
      <c r="T49" s="180"/>
      <c r="U49" s="180"/>
      <c r="V49" s="180"/>
    </row>
    <row r="50" customFormat="1" ht="22.9" customHeight="1" spans="1:22">
      <c r="A50" s="194" t="s">
        <v>211</v>
      </c>
      <c r="B50" s="194"/>
      <c r="C50" s="194"/>
      <c r="D50" s="195" t="s">
        <v>161</v>
      </c>
      <c r="E50" s="196" t="s">
        <v>244</v>
      </c>
      <c r="F50" s="180">
        <v>261.038927</v>
      </c>
      <c r="G50" s="180">
        <v>252.3196</v>
      </c>
      <c r="H50" s="180">
        <v>159.96</v>
      </c>
      <c r="I50" s="180">
        <v>79.0296</v>
      </c>
      <c r="J50" s="180">
        <v>13.33</v>
      </c>
      <c r="K50" s="180"/>
      <c r="L50" s="180">
        <v>1.672927</v>
      </c>
      <c r="M50" s="180"/>
      <c r="N50" s="180"/>
      <c r="O50" s="180"/>
      <c r="P50" s="180"/>
      <c r="Q50" s="180">
        <v>1.672927</v>
      </c>
      <c r="R50" s="180"/>
      <c r="S50" s="180">
        <v>7.0464</v>
      </c>
      <c r="T50" s="180"/>
      <c r="U50" s="180"/>
      <c r="V50" s="180">
        <v>7.0464</v>
      </c>
    </row>
    <row r="51" customFormat="1" ht="22.9" customHeight="1" spans="1:22">
      <c r="A51" s="194" t="s">
        <v>211</v>
      </c>
      <c r="B51" s="194" t="s">
        <v>189</v>
      </c>
      <c r="C51" s="194"/>
      <c r="D51" s="195" t="s">
        <v>161</v>
      </c>
      <c r="E51" s="196" t="s">
        <v>289</v>
      </c>
      <c r="F51" s="180">
        <v>261.038927</v>
      </c>
      <c r="G51" s="180">
        <v>252.3196</v>
      </c>
      <c r="H51" s="180">
        <v>159.96</v>
      </c>
      <c r="I51" s="180">
        <v>79.0296</v>
      </c>
      <c r="J51" s="180">
        <v>13.33</v>
      </c>
      <c r="K51" s="180"/>
      <c r="L51" s="180">
        <v>1.672927</v>
      </c>
      <c r="M51" s="180"/>
      <c r="N51" s="180"/>
      <c r="O51" s="180"/>
      <c r="P51" s="180"/>
      <c r="Q51" s="180">
        <v>1.672927</v>
      </c>
      <c r="R51" s="180"/>
      <c r="S51" s="180">
        <v>7.0464</v>
      </c>
      <c r="T51" s="180"/>
      <c r="U51" s="180"/>
      <c r="V51" s="180">
        <v>7.0464</v>
      </c>
    </row>
    <row r="52" customFormat="1" ht="22.9" customHeight="1" spans="1:22">
      <c r="A52" s="197" t="s">
        <v>211</v>
      </c>
      <c r="B52" s="197" t="s">
        <v>189</v>
      </c>
      <c r="C52" s="197" t="s">
        <v>208</v>
      </c>
      <c r="D52" s="195" t="s">
        <v>161</v>
      </c>
      <c r="E52" s="195" t="s">
        <v>290</v>
      </c>
      <c r="F52" s="179">
        <v>261.038927</v>
      </c>
      <c r="G52" s="180">
        <v>252.3196</v>
      </c>
      <c r="H52" s="180">
        <v>159.96</v>
      </c>
      <c r="I52" s="180">
        <v>79.0296</v>
      </c>
      <c r="J52" s="180">
        <v>13.33</v>
      </c>
      <c r="K52" s="180"/>
      <c r="L52" s="179">
        <v>1.672927</v>
      </c>
      <c r="M52" s="180"/>
      <c r="N52" s="180"/>
      <c r="O52" s="180"/>
      <c r="P52" s="180"/>
      <c r="Q52" s="180">
        <v>1.672927</v>
      </c>
      <c r="R52" s="180"/>
      <c r="S52" s="179">
        <v>7.0464</v>
      </c>
      <c r="T52" s="180"/>
      <c r="U52" s="180"/>
      <c r="V52" s="180">
        <v>7.0464</v>
      </c>
    </row>
    <row r="53" customFormat="1" ht="22.9" customHeight="1" spans="1:22">
      <c r="A53" s="194" t="s">
        <v>221</v>
      </c>
      <c r="B53" s="194"/>
      <c r="C53" s="194"/>
      <c r="D53" s="195" t="s">
        <v>161</v>
      </c>
      <c r="E53" s="196" t="s">
        <v>285</v>
      </c>
      <c r="F53" s="180">
        <v>28.678758</v>
      </c>
      <c r="G53" s="180"/>
      <c r="H53" s="180"/>
      <c r="I53" s="180"/>
      <c r="J53" s="180"/>
      <c r="K53" s="180"/>
      <c r="L53" s="180"/>
      <c r="M53" s="180"/>
      <c r="N53" s="180"/>
      <c r="O53" s="180"/>
      <c r="P53" s="180"/>
      <c r="Q53" s="180"/>
      <c r="R53" s="180">
        <v>28.678758</v>
      </c>
      <c r="S53" s="180"/>
      <c r="T53" s="180"/>
      <c r="U53" s="180"/>
      <c r="V53" s="180"/>
    </row>
    <row r="54" customFormat="1" ht="22.9" customHeight="1" spans="1:22">
      <c r="A54" s="194" t="s">
        <v>221</v>
      </c>
      <c r="B54" s="194" t="s">
        <v>218</v>
      </c>
      <c r="C54" s="194"/>
      <c r="D54" s="195" t="s">
        <v>161</v>
      </c>
      <c r="E54" s="196" t="s">
        <v>286</v>
      </c>
      <c r="F54" s="180">
        <v>28.678758</v>
      </c>
      <c r="G54" s="180"/>
      <c r="H54" s="180"/>
      <c r="I54" s="180"/>
      <c r="J54" s="180"/>
      <c r="K54" s="180"/>
      <c r="L54" s="180"/>
      <c r="M54" s="180"/>
      <c r="N54" s="180"/>
      <c r="O54" s="180"/>
      <c r="P54" s="180"/>
      <c r="Q54" s="180"/>
      <c r="R54" s="180">
        <v>28.678758</v>
      </c>
      <c r="S54" s="180"/>
      <c r="T54" s="180"/>
      <c r="U54" s="180"/>
      <c r="V54" s="180"/>
    </row>
    <row r="55" customFormat="1" ht="22.9" customHeight="1" spans="1:22">
      <c r="A55" s="197" t="s">
        <v>221</v>
      </c>
      <c r="B55" s="197" t="s">
        <v>218</v>
      </c>
      <c r="C55" s="197" t="s">
        <v>208</v>
      </c>
      <c r="D55" s="195" t="s">
        <v>161</v>
      </c>
      <c r="E55" s="195" t="s">
        <v>287</v>
      </c>
      <c r="F55" s="179">
        <v>28.678758</v>
      </c>
      <c r="G55" s="180"/>
      <c r="H55" s="180"/>
      <c r="I55" s="180"/>
      <c r="J55" s="180"/>
      <c r="K55" s="180"/>
      <c r="L55" s="179"/>
      <c r="M55" s="180"/>
      <c r="N55" s="180"/>
      <c r="O55" s="180"/>
      <c r="P55" s="180"/>
      <c r="Q55" s="180"/>
      <c r="R55" s="180">
        <v>28.678758</v>
      </c>
      <c r="S55" s="179"/>
      <c r="T55" s="180"/>
      <c r="U55" s="180"/>
      <c r="V55" s="180"/>
    </row>
    <row r="56" s="89" customFormat="1" ht="22.8" customHeight="1" spans="1:22">
      <c r="A56" s="138"/>
      <c r="B56" s="138"/>
      <c r="C56" s="138"/>
      <c r="D56" s="177" t="s">
        <v>163</v>
      </c>
      <c r="E56" s="177" t="s">
        <v>164</v>
      </c>
      <c r="F56" s="176">
        <v>66.148226</v>
      </c>
      <c r="G56" s="176">
        <v>44.7738</v>
      </c>
      <c r="H56" s="176">
        <v>28.62</v>
      </c>
      <c r="I56" s="176">
        <v>13.7688</v>
      </c>
      <c r="J56" s="176">
        <v>2.385</v>
      </c>
      <c r="K56" s="176"/>
      <c r="L56" s="176">
        <v>15.10697</v>
      </c>
      <c r="M56" s="176">
        <v>6.782208</v>
      </c>
      <c r="N56" s="176">
        <v>3.391104</v>
      </c>
      <c r="O56" s="176">
        <v>3.603048</v>
      </c>
      <c r="P56" s="176"/>
      <c r="Q56" s="176">
        <v>1.33061</v>
      </c>
      <c r="R56" s="176">
        <v>5.086656</v>
      </c>
      <c r="S56" s="176">
        <v>1.1808</v>
      </c>
      <c r="T56" s="176"/>
      <c r="U56" s="176"/>
      <c r="V56" s="176">
        <v>1.1808</v>
      </c>
    </row>
    <row r="57" s="89" customFormat="1" ht="22.8" customHeight="1" spans="1:22">
      <c r="A57" s="194" t="s">
        <v>186</v>
      </c>
      <c r="B57" s="194"/>
      <c r="C57" s="194"/>
      <c r="D57" s="178" t="s">
        <v>163</v>
      </c>
      <c r="E57" s="196" t="s">
        <v>274</v>
      </c>
      <c r="F57" s="182">
        <v>11.503922</v>
      </c>
      <c r="G57" s="182"/>
      <c r="H57" s="182"/>
      <c r="I57" s="182"/>
      <c r="J57" s="182"/>
      <c r="K57" s="182"/>
      <c r="L57" s="182">
        <v>11.503922</v>
      </c>
      <c r="M57" s="182">
        <v>6.782208</v>
      </c>
      <c r="N57" s="182">
        <v>3.391104</v>
      </c>
      <c r="O57" s="182"/>
      <c r="P57" s="182"/>
      <c r="Q57" s="182">
        <v>1.33061</v>
      </c>
      <c r="R57" s="182"/>
      <c r="S57" s="182"/>
      <c r="T57" s="182"/>
      <c r="U57" s="182"/>
      <c r="V57" s="182"/>
    </row>
    <row r="58" s="89" customFormat="1" ht="22.8" customHeight="1" spans="1:22">
      <c r="A58" s="194" t="s">
        <v>186</v>
      </c>
      <c r="B58" s="194" t="s">
        <v>189</v>
      </c>
      <c r="C58" s="194"/>
      <c r="D58" s="178" t="s">
        <v>163</v>
      </c>
      <c r="E58" s="196" t="s">
        <v>275</v>
      </c>
      <c r="F58" s="182">
        <v>10.173312</v>
      </c>
      <c r="G58" s="182"/>
      <c r="H58" s="182"/>
      <c r="I58" s="182"/>
      <c r="J58" s="182"/>
      <c r="K58" s="182"/>
      <c r="L58" s="182">
        <v>10.173312</v>
      </c>
      <c r="M58" s="182">
        <v>6.782208</v>
      </c>
      <c r="N58" s="182">
        <v>3.391104</v>
      </c>
      <c r="O58" s="182"/>
      <c r="P58" s="182"/>
      <c r="Q58" s="182"/>
      <c r="R58" s="182"/>
      <c r="S58" s="182"/>
      <c r="T58" s="182"/>
      <c r="U58" s="182"/>
      <c r="V58" s="182"/>
    </row>
    <row r="59" s="89" customFormat="1" ht="22.8" customHeight="1" spans="1:22">
      <c r="A59" s="197" t="s">
        <v>186</v>
      </c>
      <c r="B59" s="197" t="s">
        <v>189</v>
      </c>
      <c r="C59" s="197" t="s">
        <v>189</v>
      </c>
      <c r="D59" s="178" t="s">
        <v>163</v>
      </c>
      <c r="E59" s="195" t="s">
        <v>276</v>
      </c>
      <c r="F59" s="179">
        <v>6.782208</v>
      </c>
      <c r="G59" s="180"/>
      <c r="H59" s="180"/>
      <c r="I59" s="180"/>
      <c r="J59" s="180"/>
      <c r="K59" s="180"/>
      <c r="L59" s="179">
        <v>6.782208</v>
      </c>
      <c r="M59" s="180">
        <v>6.782208</v>
      </c>
      <c r="N59" s="180"/>
      <c r="O59" s="180"/>
      <c r="P59" s="180"/>
      <c r="Q59" s="180"/>
      <c r="R59" s="180"/>
      <c r="S59" s="179"/>
      <c r="T59" s="180"/>
      <c r="U59" s="180"/>
      <c r="V59" s="180"/>
    </row>
    <row r="60" s="89" customFormat="1" ht="22.8" customHeight="1" spans="1:22">
      <c r="A60" s="197" t="s">
        <v>186</v>
      </c>
      <c r="B60" s="197" t="s">
        <v>189</v>
      </c>
      <c r="C60" s="197" t="s">
        <v>194</v>
      </c>
      <c r="D60" s="178" t="s">
        <v>163</v>
      </c>
      <c r="E60" s="195" t="s">
        <v>277</v>
      </c>
      <c r="F60" s="179">
        <v>3.391104</v>
      </c>
      <c r="G60" s="180"/>
      <c r="H60" s="180"/>
      <c r="I60" s="180"/>
      <c r="J60" s="180"/>
      <c r="K60" s="180"/>
      <c r="L60" s="179">
        <v>3.391104</v>
      </c>
      <c r="M60" s="180"/>
      <c r="N60" s="180">
        <v>3.391104</v>
      </c>
      <c r="O60" s="180"/>
      <c r="P60" s="180"/>
      <c r="Q60" s="180"/>
      <c r="R60" s="180"/>
      <c r="S60" s="179"/>
      <c r="T60" s="180"/>
      <c r="U60" s="180"/>
      <c r="V60" s="180"/>
    </row>
    <row r="61" s="89" customFormat="1" ht="22.8" customHeight="1" spans="1:22">
      <c r="A61" s="194" t="s">
        <v>186</v>
      </c>
      <c r="B61" s="194" t="s">
        <v>197</v>
      </c>
      <c r="C61" s="194"/>
      <c r="D61" s="178" t="s">
        <v>163</v>
      </c>
      <c r="E61" s="196" t="s">
        <v>278</v>
      </c>
      <c r="F61" s="182">
        <v>1.33061</v>
      </c>
      <c r="G61" s="182"/>
      <c r="H61" s="182"/>
      <c r="I61" s="182"/>
      <c r="J61" s="182"/>
      <c r="K61" s="182"/>
      <c r="L61" s="182">
        <v>1.33061</v>
      </c>
      <c r="M61" s="182"/>
      <c r="N61" s="182"/>
      <c r="O61" s="182"/>
      <c r="P61" s="182"/>
      <c r="Q61" s="182">
        <v>1.33061</v>
      </c>
      <c r="R61" s="182"/>
      <c r="S61" s="182"/>
      <c r="T61" s="182"/>
      <c r="U61" s="182"/>
      <c r="V61" s="182"/>
    </row>
    <row r="62" s="89" customFormat="1" ht="22.8" customHeight="1" spans="1:22">
      <c r="A62" s="197" t="s">
        <v>186</v>
      </c>
      <c r="B62" s="197" t="s">
        <v>197</v>
      </c>
      <c r="C62" s="197" t="s">
        <v>197</v>
      </c>
      <c r="D62" s="178" t="s">
        <v>163</v>
      </c>
      <c r="E62" s="195" t="s">
        <v>279</v>
      </c>
      <c r="F62" s="179">
        <v>1.33061</v>
      </c>
      <c r="G62" s="180"/>
      <c r="H62" s="180"/>
      <c r="I62" s="180"/>
      <c r="J62" s="180"/>
      <c r="K62" s="180"/>
      <c r="L62" s="179">
        <v>1.33061</v>
      </c>
      <c r="M62" s="180"/>
      <c r="N62" s="180"/>
      <c r="O62" s="180"/>
      <c r="P62" s="180"/>
      <c r="Q62" s="180">
        <v>1.33061</v>
      </c>
      <c r="R62" s="180"/>
      <c r="S62" s="179"/>
      <c r="T62" s="180"/>
      <c r="U62" s="180"/>
      <c r="V62" s="180"/>
    </row>
    <row r="63" s="89" customFormat="1" ht="22.8" customHeight="1" spans="1:22">
      <c r="A63" s="194" t="s">
        <v>202</v>
      </c>
      <c r="B63" s="194"/>
      <c r="C63" s="194"/>
      <c r="D63" s="178" t="s">
        <v>163</v>
      </c>
      <c r="E63" s="196" t="s">
        <v>280</v>
      </c>
      <c r="F63" s="182">
        <v>3.603048</v>
      </c>
      <c r="G63" s="182"/>
      <c r="H63" s="182"/>
      <c r="I63" s="182"/>
      <c r="J63" s="182"/>
      <c r="K63" s="182"/>
      <c r="L63" s="182">
        <v>3.603048</v>
      </c>
      <c r="M63" s="182"/>
      <c r="N63" s="182"/>
      <c r="O63" s="182">
        <v>3.603048</v>
      </c>
      <c r="P63" s="182"/>
      <c r="Q63" s="182"/>
      <c r="R63" s="182"/>
      <c r="S63" s="182"/>
      <c r="T63" s="182"/>
      <c r="U63" s="182"/>
      <c r="V63" s="182"/>
    </row>
    <row r="64" s="89" customFormat="1" ht="22.8" customHeight="1" spans="1:22">
      <c r="A64" s="194" t="s">
        <v>202</v>
      </c>
      <c r="B64" s="194" t="s">
        <v>205</v>
      </c>
      <c r="C64" s="194"/>
      <c r="D64" s="178" t="s">
        <v>163</v>
      </c>
      <c r="E64" s="196" t="s">
        <v>281</v>
      </c>
      <c r="F64" s="182">
        <v>3.603048</v>
      </c>
      <c r="G64" s="182"/>
      <c r="H64" s="182"/>
      <c r="I64" s="182"/>
      <c r="J64" s="182"/>
      <c r="K64" s="182"/>
      <c r="L64" s="182">
        <v>3.603048</v>
      </c>
      <c r="M64" s="182"/>
      <c r="N64" s="182"/>
      <c r="O64" s="182">
        <v>3.603048</v>
      </c>
      <c r="P64" s="182"/>
      <c r="Q64" s="182"/>
      <c r="R64" s="182"/>
      <c r="S64" s="182"/>
      <c r="T64" s="182"/>
      <c r="U64" s="182"/>
      <c r="V64" s="182"/>
    </row>
    <row r="65" s="89" customFormat="1" ht="22.8" customHeight="1" spans="1:22">
      <c r="A65" s="197" t="s">
        <v>202</v>
      </c>
      <c r="B65" s="197" t="s">
        <v>205</v>
      </c>
      <c r="C65" s="197" t="s">
        <v>218</v>
      </c>
      <c r="D65" s="178" t="s">
        <v>163</v>
      </c>
      <c r="E65" s="195" t="s">
        <v>282</v>
      </c>
      <c r="F65" s="179">
        <v>3.603048</v>
      </c>
      <c r="G65" s="180"/>
      <c r="H65" s="180"/>
      <c r="I65" s="180"/>
      <c r="J65" s="180"/>
      <c r="K65" s="180"/>
      <c r="L65" s="179">
        <v>3.603048</v>
      </c>
      <c r="M65" s="180"/>
      <c r="N65" s="180"/>
      <c r="O65" s="180">
        <v>3.603048</v>
      </c>
      <c r="P65" s="180"/>
      <c r="Q65" s="180"/>
      <c r="R65" s="180"/>
      <c r="S65" s="179"/>
      <c r="T65" s="180"/>
      <c r="U65" s="180"/>
      <c r="V65" s="180"/>
    </row>
    <row r="66" s="89" customFormat="1" ht="22.8" customHeight="1" spans="1:22">
      <c r="A66" s="194" t="s">
        <v>211</v>
      </c>
      <c r="B66" s="194"/>
      <c r="C66" s="194"/>
      <c r="D66" s="178" t="s">
        <v>163</v>
      </c>
      <c r="E66" s="196" t="s">
        <v>244</v>
      </c>
      <c r="F66" s="182">
        <v>45.9546</v>
      </c>
      <c r="G66" s="182">
        <v>44.7738</v>
      </c>
      <c r="H66" s="182">
        <v>28.62</v>
      </c>
      <c r="I66" s="182">
        <v>13.7688</v>
      </c>
      <c r="J66" s="182">
        <v>2.385</v>
      </c>
      <c r="K66" s="182"/>
      <c r="L66" s="182"/>
      <c r="M66" s="182"/>
      <c r="N66" s="182"/>
      <c r="O66" s="182"/>
      <c r="P66" s="182"/>
      <c r="Q66" s="182"/>
      <c r="R66" s="182"/>
      <c r="S66" s="182">
        <v>1.1808</v>
      </c>
      <c r="T66" s="182"/>
      <c r="U66" s="182"/>
      <c r="V66" s="182">
        <v>1.1808</v>
      </c>
    </row>
    <row r="67" s="89" customFormat="1" ht="22.8" customHeight="1" spans="1:22">
      <c r="A67" s="197" t="s">
        <v>211</v>
      </c>
      <c r="B67" s="197" t="s">
        <v>240</v>
      </c>
      <c r="C67" s="197"/>
      <c r="D67" s="178" t="s">
        <v>163</v>
      </c>
      <c r="E67" s="195" t="s">
        <v>292</v>
      </c>
      <c r="F67" s="182">
        <v>45.9546</v>
      </c>
      <c r="G67" s="182">
        <v>44.7738</v>
      </c>
      <c r="H67" s="182">
        <v>28.62</v>
      </c>
      <c r="I67" s="182">
        <v>13.7688</v>
      </c>
      <c r="J67" s="182">
        <v>2.385</v>
      </c>
      <c r="K67" s="182"/>
      <c r="L67" s="182"/>
      <c r="M67" s="182"/>
      <c r="N67" s="182"/>
      <c r="O67" s="182"/>
      <c r="P67" s="182"/>
      <c r="Q67" s="182"/>
      <c r="R67" s="182"/>
      <c r="S67" s="182">
        <v>1.1808</v>
      </c>
      <c r="T67" s="182"/>
      <c r="U67" s="182"/>
      <c r="V67" s="182">
        <v>1.1808</v>
      </c>
    </row>
    <row r="68" s="89" customFormat="1" ht="22.8" customHeight="1" spans="1:22">
      <c r="A68" s="194">
        <v>212</v>
      </c>
      <c r="B68" s="194" t="s">
        <v>240</v>
      </c>
      <c r="C68" s="194">
        <v>99</v>
      </c>
      <c r="D68" s="178" t="s">
        <v>163</v>
      </c>
      <c r="E68" s="196" t="s">
        <v>248</v>
      </c>
      <c r="F68" s="179">
        <v>45.9546</v>
      </c>
      <c r="G68" s="180">
        <v>44.7738</v>
      </c>
      <c r="H68" s="180">
        <v>28.62</v>
      </c>
      <c r="I68" s="180">
        <v>13.7688</v>
      </c>
      <c r="J68" s="180">
        <v>2.385</v>
      </c>
      <c r="K68" s="180"/>
      <c r="L68" s="179"/>
      <c r="M68" s="180"/>
      <c r="N68" s="180"/>
      <c r="O68" s="180"/>
      <c r="P68" s="180"/>
      <c r="Q68" s="180"/>
      <c r="R68" s="180"/>
      <c r="S68" s="179">
        <v>1.1808</v>
      </c>
      <c r="T68" s="180"/>
      <c r="U68" s="180"/>
      <c r="V68" s="180">
        <v>1.1808</v>
      </c>
    </row>
    <row r="69" s="89" customFormat="1" ht="22.8" customHeight="1" spans="1:22">
      <c r="A69" s="194" t="s">
        <v>221</v>
      </c>
      <c r="B69" s="194"/>
      <c r="C69" s="194"/>
      <c r="D69" s="178" t="s">
        <v>163</v>
      </c>
      <c r="E69" s="196" t="s">
        <v>285</v>
      </c>
      <c r="F69" s="182">
        <v>5.086656</v>
      </c>
      <c r="G69" s="182"/>
      <c r="H69" s="182"/>
      <c r="I69" s="182"/>
      <c r="J69" s="182"/>
      <c r="K69" s="182"/>
      <c r="L69" s="182"/>
      <c r="M69" s="182"/>
      <c r="N69" s="182"/>
      <c r="O69" s="182"/>
      <c r="P69" s="182"/>
      <c r="Q69" s="182"/>
      <c r="R69" s="182">
        <v>5.086656</v>
      </c>
      <c r="S69" s="182"/>
      <c r="T69" s="182"/>
      <c r="U69" s="182"/>
      <c r="V69" s="182"/>
    </row>
    <row r="70" s="89" customFormat="1" ht="22.8" customHeight="1" spans="1:22">
      <c r="A70" s="194" t="s">
        <v>221</v>
      </c>
      <c r="B70" s="194" t="s">
        <v>218</v>
      </c>
      <c r="C70" s="194"/>
      <c r="D70" s="178" t="s">
        <v>163</v>
      </c>
      <c r="E70" s="196" t="s">
        <v>286</v>
      </c>
      <c r="F70" s="182">
        <v>5.086656</v>
      </c>
      <c r="G70" s="182"/>
      <c r="H70" s="182"/>
      <c r="I70" s="182"/>
      <c r="J70" s="182"/>
      <c r="K70" s="182"/>
      <c r="L70" s="182"/>
      <c r="M70" s="182"/>
      <c r="N70" s="182"/>
      <c r="O70" s="182"/>
      <c r="P70" s="182"/>
      <c r="Q70" s="182"/>
      <c r="R70" s="182">
        <v>5.086656</v>
      </c>
      <c r="S70" s="182"/>
      <c r="T70" s="182"/>
      <c r="U70" s="182"/>
      <c r="V70" s="182"/>
    </row>
    <row r="71" s="89" customFormat="1" ht="22.8" customHeight="1" spans="1:22">
      <c r="A71" s="197" t="s">
        <v>221</v>
      </c>
      <c r="B71" s="197" t="s">
        <v>218</v>
      </c>
      <c r="C71" s="197" t="s">
        <v>208</v>
      </c>
      <c r="D71" s="178" t="s">
        <v>163</v>
      </c>
      <c r="E71" s="195" t="s">
        <v>287</v>
      </c>
      <c r="F71" s="179">
        <v>5.086656</v>
      </c>
      <c r="G71" s="180"/>
      <c r="H71" s="180"/>
      <c r="I71" s="180"/>
      <c r="J71" s="180"/>
      <c r="K71" s="180"/>
      <c r="L71" s="179"/>
      <c r="M71" s="180"/>
      <c r="N71" s="180"/>
      <c r="O71" s="180"/>
      <c r="P71" s="180"/>
      <c r="Q71" s="180"/>
      <c r="R71" s="180">
        <v>5.086656</v>
      </c>
      <c r="S71" s="179"/>
      <c r="T71" s="180"/>
      <c r="U71" s="180"/>
      <c r="V71" s="180"/>
    </row>
    <row r="72" s="89" customFormat="1" ht="22.8" customHeight="1" spans="1:22">
      <c r="A72" s="138"/>
      <c r="B72" s="138"/>
      <c r="C72" s="138"/>
      <c r="D72" s="177" t="s">
        <v>165</v>
      </c>
      <c r="E72" s="177" t="s">
        <v>166</v>
      </c>
      <c r="F72" s="176">
        <v>199.845943</v>
      </c>
      <c r="G72" s="176">
        <v>135.1107</v>
      </c>
      <c r="H72" s="176">
        <v>84.7332</v>
      </c>
      <c r="I72" s="176">
        <v>43.3164</v>
      </c>
      <c r="J72" s="176">
        <v>7.0611</v>
      </c>
      <c r="K72" s="176"/>
      <c r="L72" s="176">
        <v>45.763963</v>
      </c>
      <c r="M72" s="176">
        <v>20.487936</v>
      </c>
      <c r="N72" s="176">
        <v>10.243968</v>
      </c>
      <c r="O72" s="176">
        <v>10.884216</v>
      </c>
      <c r="P72" s="176"/>
      <c r="Q72" s="176">
        <v>4.147843</v>
      </c>
      <c r="R72" s="176">
        <v>15.365952</v>
      </c>
      <c r="S72" s="176">
        <v>3.605328</v>
      </c>
      <c r="T72" s="176"/>
      <c r="U72" s="176"/>
      <c r="V72" s="176">
        <v>3.605328</v>
      </c>
    </row>
    <row r="73" s="89" customFormat="1" ht="22.8" customHeight="1" spans="1:22">
      <c r="A73" s="143" t="s">
        <v>186</v>
      </c>
      <c r="B73" s="143"/>
      <c r="C73" s="143"/>
      <c r="D73" s="178" t="s">
        <v>165</v>
      </c>
      <c r="E73" s="184" t="s">
        <v>274</v>
      </c>
      <c r="F73" s="180">
        <v>34.879747</v>
      </c>
      <c r="G73" s="180"/>
      <c r="H73" s="180"/>
      <c r="I73" s="180"/>
      <c r="J73" s="180"/>
      <c r="K73" s="180"/>
      <c r="L73" s="180">
        <v>34.879747</v>
      </c>
      <c r="M73" s="180">
        <v>20.487936</v>
      </c>
      <c r="N73" s="180">
        <v>10.243968</v>
      </c>
      <c r="O73" s="180"/>
      <c r="P73" s="180"/>
      <c r="Q73" s="180">
        <v>4.147843</v>
      </c>
      <c r="R73" s="180"/>
      <c r="S73" s="180"/>
      <c r="T73" s="180"/>
      <c r="U73" s="180"/>
      <c r="V73" s="180"/>
    </row>
    <row r="74" s="89" customFormat="1" ht="22.8" customHeight="1" spans="1:22">
      <c r="A74" s="143" t="s">
        <v>186</v>
      </c>
      <c r="B74" s="143" t="s">
        <v>189</v>
      </c>
      <c r="C74" s="143"/>
      <c r="D74" s="178" t="s">
        <v>165</v>
      </c>
      <c r="E74" s="184" t="s">
        <v>275</v>
      </c>
      <c r="F74" s="180">
        <v>30.731904</v>
      </c>
      <c r="G74" s="180"/>
      <c r="H74" s="180"/>
      <c r="I74" s="180"/>
      <c r="J74" s="180"/>
      <c r="K74" s="180"/>
      <c r="L74" s="180">
        <v>30.731904</v>
      </c>
      <c r="M74" s="180">
        <v>20.487936</v>
      </c>
      <c r="N74" s="180">
        <v>10.243968</v>
      </c>
      <c r="O74" s="180"/>
      <c r="P74" s="180"/>
      <c r="Q74" s="180"/>
      <c r="R74" s="180"/>
      <c r="S74" s="180"/>
      <c r="T74" s="180"/>
      <c r="U74" s="180"/>
      <c r="V74" s="180"/>
    </row>
    <row r="75" s="89" customFormat="1" ht="22.8" customHeight="1" spans="1:22">
      <c r="A75" s="193" t="s">
        <v>186</v>
      </c>
      <c r="B75" s="193" t="s">
        <v>189</v>
      </c>
      <c r="C75" s="193" t="s">
        <v>189</v>
      </c>
      <c r="D75" s="178" t="s">
        <v>165</v>
      </c>
      <c r="E75" s="178" t="s">
        <v>276</v>
      </c>
      <c r="F75" s="179">
        <v>20.487936</v>
      </c>
      <c r="G75" s="180"/>
      <c r="H75" s="180"/>
      <c r="I75" s="180"/>
      <c r="J75" s="180"/>
      <c r="K75" s="180"/>
      <c r="L75" s="179">
        <v>20.487936</v>
      </c>
      <c r="M75" s="180">
        <v>20.487936</v>
      </c>
      <c r="N75" s="180"/>
      <c r="O75" s="180"/>
      <c r="P75" s="180"/>
      <c r="Q75" s="180"/>
      <c r="R75" s="180"/>
      <c r="S75" s="179"/>
      <c r="T75" s="180"/>
      <c r="U75" s="180"/>
      <c r="V75" s="180"/>
    </row>
    <row r="76" s="89" customFormat="1" ht="22.8" customHeight="1" spans="1:22">
      <c r="A76" s="193" t="s">
        <v>186</v>
      </c>
      <c r="B76" s="193" t="s">
        <v>189</v>
      </c>
      <c r="C76" s="193" t="s">
        <v>194</v>
      </c>
      <c r="D76" s="178" t="s">
        <v>165</v>
      </c>
      <c r="E76" s="178" t="s">
        <v>277</v>
      </c>
      <c r="F76" s="179">
        <v>10.243968</v>
      </c>
      <c r="G76" s="180"/>
      <c r="H76" s="180"/>
      <c r="I76" s="180"/>
      <c r="J76" s="180"/>
      <c r="K76" s="180"/>
      <c r="L76" s="179">
        <v>10.243968</v>
      </c>
      <c r="M76" s="180"/>
      <c r="N76" s="180">
        <v>10.243968</v>
      </c>
      <c r="O76" s="180"/>
      <c r="P76" s="180"/>
      <c r="Q76" s="180"/>
      <c r="R76" s="180"/>
      <c r="S76" s="179"/>
      <c r="T76" s="180"/>
      <c r="U76" s="180"/>
      <c r="V76" s="180"/>
    </row>
    <row r="77" s="89" customFormat="1" ht="22.8" customHeight="1" spans="1:22">
      <c r="A77" s="143" t="s">
        <v>186</v>
      </c>
      <c r="B77" s="143" t="s">
        <v>197</v>
      </c>
      <c r="C77" s="143"/>
      <c r="D77" s="178" t="s">
        <v>165</v>
      </c>
      <c r="E77" s="184" t="s">
        <v>278</v>
      </c>
      <c r="F77" s="180">
        <v>4.147843</v>
      </c>
      <c r="G77" s="180"/>
      <c r="H77" s="180"/>
      <c r="I77" s="180"/>
      <c r="J77" s="180"/>
      <c r="K77" s="180"/>
      <c r="L77" s="180">
        <v>4.147843</v>
      </c>
      <c r="M77" s="180"/>
      <c r="N77" s="180"/>
      <c r="O77" s="180"/>
      <c r="P77" s="180"/>
      <c r="Q77" s="180">
        <v>4.147843</v>
      </c>
      <c r="R77" s="180"/>
      <c r="S77" s="180"/>
      <c r="T77" s="180"/>
      <c r="U77" s="180"/>
      <c r="V77" s="180"/>
    </row>
    <row r="78" s="89" customFormat="1" ht="22.8" customHeight="1" spans="1:22">
      <c r="A78" s="193" t="s">
        <v>186</v>
      </c>
      <c r="B78" s="193" t="s">
        <v>197</v>
      </c>
      <c r="C78" s="193" t="s">
        <v>197</v>
      </c>
      <c r="D78" s="178" t="s">
        <v>165</v>
      </c>
      <c r="E78" s="178" t="s">
        <v>279</v>
      </c>
      <c r="F78" s="179">
        <v>4.147843</v>
      </c>
      <c r="G78" s="180"/>
      <c r="H78" s="180"/>
      <c r="I78" s="180"/>
      <c r="J78" s="180"/>
      <c r="K78" s="180"/>
      <c r="L78" s="179">
        <v>4.147843</v>
      </c>
      <c r="M78" s="180"/>
      <c r="N78" s="180"/>
      <c r="O78" s="180"/>
      <c r="P78" s="180"/>
      <c r="Q78" s="180">
        <v>4.147843</v>
      </c>
      <c r="R78" s="180"/>
      <c r="S78" s="179"/>
      <c r="T78" s="180"/>
      <c r="U78" s="180"/>
      <c r="V78" s="180"/>
    </row>
    <row r="79" s="89" customFormat="1" ht="22.8" customHeight="1" spans="1:22">
      <c r="A79" s="143" t="s">
        <v>202</v>
      </c>
      <c r="B79" s="143"/>
      <c r="C79" s="143"/>
      <c r="D79" s="178" t="s">
        <v>165</v>
      </c>
      <c r="E79" s="184" t="s">
        <v>280</v>
      </c>
      <c r="F79" s="180">
        <v>10.884216</v>
      </c>
      <c r="G79" s="180"/>
      <c r="H79" s="180"/>
      <c r="I79" s="180"/>
      <c r="J79" s="180"/>
      <c r="K79" s="180"/>
      <c r="L79" s="180">
        <v>10.884216</v>
      </c>
      <c r="M79" s="180"/>
      <c r="N79" s="180"/>
      <c r="O79" s="180">
        <v>10.884216</v>
      </c>
      <c r="P79" s="180"/>
      <c r="Q79" s="180"/>
      <c r="R79" s="180"/>
      <c r="S79" s="180"/>
      <c r="T79" s="180"/>
      <c r="U79" s="180"/>
      <c r="V79" s="180"/>
    </row>
    <row r="80" s="89" customFormat="1" ht="22.8" customHeight="1" spans="1:22">
      <c r="A80" s="143" t="s">
        <v>202</v>
      </c>
      <c r="B80" s="143" t="s">
        <v>205</v>
      </c>
      <c r="C80" s="143"/>
      <c r="D80" s="178" t="s">
        <v>165</v>
      </c>
      <c r="E80" s="184" t="s">
        <v>281</v>
      </c>
      <c r="F80" s="180">
        <v>10.884216</v>
      </c>
      <c r="G80" s="180"/>
      <c r="H80" s="180"/>
      <c r="I80" s="180"/>
      <c r="J80" s="180"/>
      <c r="K80" s="180"/>
      <c r="L80" s="180">
        <v>10.884216</v>
      </c>
      <c r="M80" s="180"/>
      <c r="N80" s="180"/>
      <c r="O80" s="180">
        <v>10.884216</v>
      </c>
      <c r="P80" s="180"/>
      <c r="Q80" s="180"/>
      <c r="R80" s="180"/>
      <c r="S80" s="180"/>
      <c r="T80" s="180"/>
      <c r="U80" s="180"/>
      <c r="V80" s="180"/>
    </row>
    <row r="81" s="89" customFormat="1" ht="22.8" customHeight="1" spans="1:22">
      <c r="A81" s="193" t="s">
        <v>202</v>
      </c>
      <c r="B81" s="193" t="s">
        <v>205</v>
      </c>
      <c r="C81" s="197" t="s">
        <v>218</v>
      </c>
      <c r="D81" s="178" t="s">
        <v>165</v>
      </c>
      <c r="E81" s="178" t="s">
        <v>282</v>
      </c>
      <c r="F81" s="179">
        <v>10.884216</v>
      </c>
      <c r="G81" s="180"/>
      <c r="H81" s="180"/>
      <c r="I81" s="180"/>
      <c r="J81" s="180"/>
      <c r="K81" s="180"/>
      <c r="L81" s="179">
        <v>10.884216</v>
      </c>
      <c r="M81" s="180"/>
      <c r="N81" s="180"/>
      <c r="O81" s="180">
        <v>10.884216</v>
      </c>
      <c r="P81" s="180"/>
      <c r="Q81" s="180"/>
      <c r="R81" s="180"/>
      <c r="S81" s="179"/>
      <c r="T81" s="180"/>
      <c r="U81" s="180"/>
      <c r="V81" s="180"/>
    </row>
    <row r="82" s="89" customFormat="1" ht="22.8" customHeight="1" spans="1:22">
      <c r="A82" s="143" t="s">
        <v>211</v>
      </c>
      <c r="B82" s="143"/>
      <c r="C82" s="143"/>
      <c r="D82" s="178" t="s">
        <v>165</v>
      </c>
      <c r="E82" s="184" t="s">
        <v>244</v>
      </c>
      <c r="F82" s="180">
        <v>138.716028</v>
      </c>
      <c r="G82" s="180">
        <v>135.1107</v>
      </c>
      <c r="H82" s="180">
        <v>84.7332</v>
      </c>
      <c r="I82" s="180">
        <v>43.3164</v>
      </c>
      <c r="J82" s="180">
        <v>7.0611</v>
      </c>
      <c r="K82" s="180"/>
      <c r="L82" s="180"/>
      <c r="M82" s="180"/>
      <c r="N82" s="180"/>
      <c r="O82" s="180"/>
      <c r="P82" s="180"/>
      <c r="Q82" s="180"/>
      <c r="R82" s="180"/>
      <c r="S82" s="180">
        <v>3.605328</v>
      </c>
      <c r="T82" s="180"/>
      <c r="U82" s="180"/>
      <c r="V82" s="180">
        <v>3.605328</v>
      </c>
    </row>
    <row r="83" s="89" customFormat="1" ht="22.8" customHeight="1" spans="1:22">
      <c r="A83" s="191" t="s">
        <v>211</v>
      </c>
      <c r="B83" s="191" t="s">
        <v>240</v>
      </c>
      <c r="C83" s="191"/>
      <c r="D83" s="178" t="s">
        <v>165</v>
      </c>
      <c r="E83" s="198" t="s">
        <v>292</v>
      </c>
      <c r="F83" s="180">
        <v>138.716028</v>
      </c>
      <c r="G83" s="180">
        <v>135.1107</v>
      </c>
      <c r="H83" s="180">
        <v>84.7332</v>
      </c>
      <c r="I83" s="180">
        <v>43.3164</v>
      </c>
      <c r="J83" s="180">
        <v>7.0611</v>
      </c>
      <c r="K83" s="180"/>
      <c r="L83" s="180"/>
      <c r="M83" s="180"/>
      <c r="N83" s="180"/>
      <c r="O83" s="180"/>
      <c r="P83" s="180"/>
      <c r="Q83" s="180"/>
      <c r="R83" s="180"/>
      <c r="S83" s="180">
        <v>3.605328</v>
      </c>
      <c r="T83" s="180"/>
      <c r="U83" s="180"/>
      <c r="V83" s="180">
        <v>3.605328</v>
      </c>
    </row>
    <row r="84" s="89" customFormat="1" ht="22.8" customHeight="1" spans="1:22">
      <c r="A84" s="193" t="s">
        <v>211</v>
      </c>
      <c r="B84" s="193" t="s">
        <v>240</v>
      </c>
      <c r="C84" s="193" t="s">
        <v>197</v>
      </c>
      <c r="D84" s="178" t="s">
        <v>165</v>
      </c>
      <c r="E84" s="178" t="s">
        <v>248</v>
      </c>
      <c r="F84" s="179">
        <v>138.716028</v>
      </c>
      <c r="G84" s="180">
        <v>135.1107</v>
      </c>
      <c r="H84" s="180">
        <v>84.7332</v>
      </c>
      <c r="I84" s="180">
        <v>43.3164</v>
      </c>
      <c r="J84" s="180">
        <v>7.0611</v>
      </c>
      <c r="K84" s="180"/>
      <c r="L84" s="179"/>
      <c r="M84" s="180"/>
      <c r="N84" s="180"/>
      <c r="O84" s="180"/>
      <c r="P84" s="180"/>
      <c r="Q84" s="180"/>
      <c r="R84" s="180"/>
      <c r="S84" s="179">
        <v>3.605328</v>
      </c>
      <c r="T84" s="180"/>
      <c r="U84" s="180"/>
      <c r="V84" s="180">
        <v>3.605328</v>
      </c>
    </row>
    <row r="85" s="89" customFormat="1" ht="22.8" customHeight="1" spans="1:22">
      <c r="A85" s="143" t="s">
        <v>221</v>
      </c>
      <c r="B85" s="143"/>
      <c r="C85" s="143"/>
      <c r="D85" s="184" t="s">
        <v>165</v>
      </c>
      <c r="E85" s="184" t="s">
        <v>285</v>
      </c>
      <c r="F85" s="180">
        <v>15.365952</v>
      </c>
      <c r="G85" s="180"/>
      <c r="H85" s="180"/>
      <c r="I85" s="180"/>
      <c r="J85" s="180"/>
      <c r="K85" s="180"/>
      <c r="L85" s="180"/>
      <c r="M85" s="180"/>
      <c r="N85" s="180"/>
      <c r="O85" s="180"/>
      <c r="P85" s="180"/>
      <c r="Q85" s="180"/>
      <c r="R85" s="180">
        <v>15.365952</v>
      </c>
      <c r="S85" s="180"/>
      <c r="T85" s="180"/>
      <c r="U85" s="180"/>
      <c r="V85" s="180"/>
    </row>
    <row r="86" s="89" customFormat="1" ht="22.8" customHeight="1" spans="1:22">
      <c r="A86" s="143" t="s">
        <v>221</v>
      </c>
      <c r="B86" s="143" t="s">
        <v>218</v>
      </c>
      <c r="C86" s="143"/>
      <c r="D86" s="184" t="s">
        <v>165</v>
      </c>
      <c r="E86" s="184" t="s">
        <v>286</v>
      </c>
      <c r="F86" s="180">
        <v>15.365952</v>
      </c>
      <c r="G86" s="180"/>
      <c r="H86" s="180"/>
      <c r="I86" s="180"/>
      <c r="J86" s="180"/>
      <c r="K86" s="180"/>
      <c r="L86" s="180"/>
      <c r="M86" s="180"/>
      <c r="N86" s="180"/>
      <c r="O86" s="180"/>
      <c r="P86" s="180"/>
      <c r="Q86" s="180"/>
      <c r="R86" s="180">
        <v>15.365952</v>
      </c>
      <c r="S86" s="180"/>
      <c r="T86" s="180"/>
      <c r="U86" s="180"/>
      <c r="V86" s="180"/>
    </row>
    <row r="87" s="89" customFormat="1" ht="22.8" customHeight="1" spans="1:22">
      <c r="A87" s="193" t="s">
        <v>221</v>
      </c>
      <c r="B87" s="193" t="s">
        <v>218</v>
      </c>
      <c r="C87" s="193" t="s">
        <v>208</v>
      </c>
      <c r="D87" s="178" t="s">
        <v>165</v>
      </c>
      <c r="E87" s="184" t="s">
        <v>287</v>
      </c>
      <c r="F87" s="179">
        <v>15.365952</v>
      </c>
      <c r="G87" s="180"/>
      <c r="H87" s="180"/>
      <c r="I87" s="180"/>
      <c r="J87" s="180"/>
      <c r="K87" s="180"/>
      <c r="L87" s="179"/>
      <c r="M87" s="180"/>
      <c r="N87" s="180"/>
      <c r="O87" s="180"/>
      <c r="P87" s="180"/>
      <c r="Q87" s="180"/>
      <c r="R87" s="180">
        <v>15.365952</v>
      </c>
      <c r="S87" s="179"/>
      <c r="T87" s="180"/>
      <c r="U87" s="180"/>
      <c r="V87" s="180"/>
    </row>
    <row r="88" s="89" customFormat="1" ht="22.8" customHeight="1" spans="1:22">
      <c r="A88" s="138"/>
      <c r="B88" s="138"/>
      <c r="C88" s="138"/>
      <c r="D88" s="177" t="s">
        <v>167</v>
      </c>
      <c r="E88" s="177" t="s">
        <v>168</v>
      </c>
      <c r="F88" s="176">
        <v>135.310397</v>
      </c>
      <c r="G88" s="176">
        <v>91.5549</v>
      </c>
      <c r="H88" s="176">
        <v>57.222</v>
      </c>
      <c r="I88" s="176">
        <v>29.5644</v>
      </c>
      <c r="J88" s="176">
        <v>4.7685</v>
      </c>
      <c r="K88" s="176"/>
      <c r="L88" s="176">
        <v>30.872249</v>
      </c>
      <c r="M88" s="176">
        <v>13.885824</v>
      </c>
      <c r="N88" s="176">
        <v>6.942912</v>
      </c>
      <c r="O88" s="176">
        <v>7.376844</v>
      </c>
      <c r="P88" s="176"/>
      <c r="Q88" s="176">
        <v>2.666669</v>
      </c>
      <c r="R88" s="176">
        <v>10.414368</v>
      </c>
      <c r="S88" s="176">
        <v>2.46888</v>
      </c>
      <c r="T88" s="176"/>
      <c r="U88" s="176"/>
      <c r="V88" s="176">
        <v>2.46888</v>
      </c>
    </row>
    <row r="89" s="89" customFormat="1" ht="22.8" customHeight="1" spans="1:22">
      <c r="A89" s="143" t="s">
        <v>186</v>
      </c>
      <c r="B89" s="143"/>
      <c r="C89" s="143"/>
      <c r="D89" s="178" t="s">
        <v>167</v>
      </c>
      <c r="E89" s="196" t="s">
        <v>274</v>
      </c>
      <c r="F89" s="180">
        <v>23.495405</v>
      </c>
      <c r="G89" s="180"/>
      <c r="H89" s="180"/>
      <c r="I89" s="180"/>
      <c r="J89" s="180"/>
      <c r="K89" s="180"/>
      <c r="L89" s="180">
        <v>23.495405</v>
      </c>
      <c r="M89" s="180">
        <v>13.885824</v>
      </c>
      <c r="N89" s="180">
        <v>6.942912</v>
      </c>
      <c r="O89" s="180"/>
      <c r="P89" s="180"/>
      <c r="Q89" s="180">
        <v>2.666669</v>
      </c>
      <c r="R89" s="180"/>
      <c r="S89" s="180"/>
      <c r="T89" s="180"/>
      <c r="U89" s="180"/>
      <c r="V89" s="180"/>
    </row>
    <row r="90" s="89" customFormat="1" ht="22.8" customHeight="1" spans="1:22">
      <c r="A90" s="143" t="s">
        <v>186</v>
      </c>
      <c r="B90" s="143" t="s">
        <v>189</v>
      </c>
      <c r="C90" s="143"/>
      <c r="D90" s="178" t="s">
        <v>167</v>
      </c>
      <c r="E90" s="196" t="s">
        <v>275</v>
      </c>
      <c r="F90" s="180">
        <v>20.828736</v>
      </c>
      <c r="G90" s="180"/>
      <c r="H90" s="180"/>
      <c r="I90" s="180"/>
      <c r="J90" s="180"/>
      <c r="K90" s="180"/>
      <c r="L90" s="180">
        <v>20.828736</v>
      </c>
      <c r="M90" s="180">
        <v>13.885824</v>
      </c>
      <c r="N90" s="180">
        <v>6.942912</v>
      </c>
      <c r="O90" s="180"/>
      <c r="P90" s="180"/>
      <c r="Q90" s="180"/>
      <c r="R90" s="180"/>
      <c r="S90" s="180"/>
      <c r="T90" s="180"/>
      <c r="U90" s="180"/>
      <c r="V90" s="180"/>
    </row>
    <row r="91" s="89" customFormat="1" ht="22.8" customHeight="1" spans="1:22">
      <c r="A91" s="193" t="s">
        <v>186</v>
      </c>
      <c r="B91" s="193" t="s">
        <v>189</v>
      </c>
      <c r="C91" s="193" t="s">
        <v>189</v>
      </c>
      <c r="D91" s="178" t="s">
        <v>167</v>
      </c>
      <c r="E91" s="195" t="s">
        <v>276</v>
      </c>
      <c r="F91" s="179">
        <v>13.885824</v>
      </c>
      <c r="G91" s="180"/>
      <c r="H91" s="180"/>
      <c r="I91" s="180"/>
      <c r="J91" s="180"/>
      <c r="K91" s="180"/>
      <c r="L91" s="179">
        <v>13.885824</v>
      </c>
      <c r="M91" s="180">
        <v>13.885824</v>
      </c>
      <c r="N91" s="180"/>
      <c r="O91" s="180"/>
      <c r="P91" s="180"/>
      <c r="Q91" s="180"/>
      <c r="R91" s="180"/>
      <c r="S91" s="179"/>
      <c r="T91" s="180"/>
      <c r="U91" s="180"/>
      <c r="V91" s="180"/>
    </row>
    <row r="92" s="89" customFormat="1" ht="22.8" customHeight="1" spans="1:22">
      <c r="A92" s="193" t="s">
        <v>186</v>
      </c>
      <c r="B92" s="193" t="s">
        <v>189</v>
      </c>
      <c r="C92" s="193" t="s">
        <v>194</v>
      </c>
      <c r="D92" s="178" t="s">
        <v>167</v>
      </c>
      <c r="E92" s="195" t="s">
        <v>277</v>
      </c>
      <c r="F92" s="179">
        <v>6.942912</v>
      </c>
      <c r="G92" s="180"/>
      <c r="H92" s="180"/>
      <c r="I92" s="180"/>
      <c r="J92" s="180"/>
      <c r="K92" s="180"/>
      <c r="L92" s="179">
        <v>6.942912</v>
      </c>
      <c r="M92" s="180"/>
      <c r="N92" s="180">
        <v>6.942912</v>
      </c>
      <c r="O92" s="180"/>
      <c r="P92" s="180"/>
      <c r="Q92" s="180"/>
      <c r="R92" s="180"/>
      <c r="S92" s="179"/>
      <c r="T92" s="180"/>
      <c r="U92" s="180"/>
      <c r="V92" s="180"/>
    </row>
    <row r="93" s="89" customFormat="1" ht="22.8" customHeight="1" spans="1:22">
      <c r="A93" s="143" t="s">
        <v>186</v>
      </c>
      <c r="B93" s="143" t="s">
        <v>197</v>
      </c>
      <c r="C93" s="143"/>
      <c r="D93" s="178" t="s">
        <v>167</v>
      </c>
      <c r="E93" s="196" t="s">
        <v>278</v>
      </c>
      <c r="F93" s="180">
        <v>2.666669</v>
      </c>
      <c r="G93" s="180"/>
      <c r="H93" s="180"/>
      <c r="I93" s="180"/>
      <c r="J93" s="180"/>
      <c r="K93" s="180"/>
      <c r="L93" s="180">
        <v>2.666669</v>
      </c>
      <c r="M93" s="180"/>
      <c r="N93" s="180"/>
      <c r="O93" s="180"/>
      <c r="P93" s="180"/>
      <c r="Q93" s="180">
        <v>2.666669</v>
      </c>
      <c r="R93" s="180"/>
      <c r="S93" s="180"/>
      <c r="T93" s="180"/>
      <c r="U93" s="180"/>
      <c r="V93" s="180"/>
    </row>
    <row r="94" s="89" customFormat="1" ht="22.8" customHeight="1" spans="1:22">
      <c r="A94" s="193" t="s">
        <v>186</v>
      </c>
      <c r="B94" s="193" t="s">
        <v>197</v>
      </c>
      <c r="C94" s="193" t="s">
        <v>197</v>
      </c>
      <c r="D94" s="178" t="s">
        <v>167</v>
      </c>
      <c r="E94" s="195" t="s">
        <v>279</v>
      </c>
      <c r="F94" s="179">
        <v>2.666669</v>
      </c>
      <c r="G94" s="180"/>
      <c r="H94" s="180"/>
      <c r="I94" s="180"/>
      <c r="J94" s="180"/>
      <c r="K94" s="180"/>
      <c r="L94" s="179">
        <v>2.666669</v>
      </c>
      <c r="M94" s="180"/>
      <c r="N94" s="180"/>
      <c r="O94" s="180"/>
      <c r="P94" s="180"/>
      <c r="Q94" s="180">
        <v>2.666669</v>
      </c>
      <c r="R94" s="180"/>
      <c r="S94" s="179"/>
      <c r="T94" s="180"/>
      <c r="U94" s="180"/>
      <c r="V94" s="180"/>
    </row>
    <row r="95" s="89" customFormat="1" ht="22.8" customHeight="1" spans="1:22">
      <c r="A95" s="143" t="s">
        <v>202</v>
      </c>
      <c r="B95" s="143"/>
      <c r="C95" s="143"/>
      <c r="D95" s="178" t="s">
        <v>167</v>
      </c>
      <c r="E95" s="196" t="s">
        <v>280</v>
      </c>
      <c r="F95" s="180">
        <v>7.376844</v>
      </c>
      <c r="G95" s="180"/>
      <c r="H95" s="180"/>
      <c r="I95" s="180"/>
      <c r="J95" s="180"/>
      <c r="K95" s="180"/>
      <c r="L95" s="180">
        <v>7.376844</v>
      </c>
      <c r="M95" s="180"/>
      <c r="N95" s="180"/>
      <c r="O95" s="180">
        <v>7.376844</v>
      </c>
      <c r="P95" s="180"/>
      <c r="Q95" s="180"/>
      <c r="R95" s="180"/>
      <c r="S95" s="180"/>
      <c r="T95" s="180"/>
      <c r="U95" s="180"/>
      <c r="V95" s="180"/>
    </row>
    <row r="96" s="89" customFormat="1" ht="22.8" customHeight="1" spans="1:22">
      <c r="A96" s="143" t="s">
        <v>202</v>
      </c>
      <c r="B96" s="143" t="s">
        <v>205</v>
      </c>
      <c r="C96" s="143"/>
      <c r="D96" s="178" t="s">
        <v>167</v>
      </c>
      <c r="E96" s="196" t="s">
        <v>281</v>
      </c>
      <c r="F96" s="180">
        <v>7.376844</v>
      </c>
      <c r="G96" s="180"/>
      <c r="H96" s="180"/>
      <c r="I96" s="180"/>
      <c r="J96" s="180"/>
      <c r="K96" s="180"/>
      <c r="L96" s="180">
        <v>7.376844</v>
      </c>
      <c r="M96" s="180"/>
      <c r="N96" s="180"/>
      <c r="O96" s="180">
        <v>7.376844</v>
      </c>
      <c r="P96" s="180"/>
      <c r="Q96" s="180"/>
      <c r="R96" s="180"/>
      <c r="S96" s="180"/>
      <c r="T96" s="180"/>
      <c r="U96" s="180"/>
      <c r="V96" s="180"/>
    </row>
    <row r="97" s="89" customFormat="1" ht="22.8" customHeight="1" spans="1:22">
      <c r="A97" s="193" t="s">
        <v>202</v>
      </c>
      <c r="B97" s="193" t="s">
        <v>205</v>
      </c>
      <c r="C97" s="197" t="s">
        <v>218</v>
      </c>
      <c r="D97" s="178" t="s">
        <v>167</v>
      </c>
      <c r="E97" s="195" t="s">
        <v>282</v>
      </c>
      <c r="F97" s="179">
        <v>7.376844</v>
      </c>
      <c r="G97" s="180"/>
      <c r="H97" s="180"/>
      <c r="I97" s="180"/>
      <c r="J97" s="180"/>
      <c r="K97" s="180"/>
      <c r="L97" s="179">
        <v>7.376844</v>
      </c>
      <c r="M97" s="180"/>
      <c r="N97" s="180"/>
      <c r="O97" s="180">
        <v>7.376844</v>
      </c>
      <c r="P97" s="180"/>
      <c r="Q97" s="180"/>
      <c r="R97" s="180"/>
      <c r="S97" s="179"/>
      <c r="T97" s="180"/>
      <c r="U97" s="180"/>
      <c r="V97" s="180"/>
    </row>
    <row r="98" s="89" customFormat="1" ht="22.8" customHeight="1" spans="1:22">
      <c r="A98" s="143" t="s">
        <v>211</v>
      </c>
      <c r="B98" s="143"/>
      <c r="C98" s="143"/>
      <c r="D98" s="178" t="s">
        <v>167</v>
      </c>
      <c r="E98" s="196" t="s">
        <v>244</v>
      </c>
      <c r="F98" s="180">
        <v>94.02378</v>
      </c>
      <c r="G98" s="180">
        <v>91.5549</v>
      </c>
      <c r="H98" s="180">
        <v>57.222</v>
      </c>
      <c r="I98" s="180">
        <v>29.5644</v>
      </c>
      <c r="J98" s="180">
        <v>4.7685</v>
      </c>
      <c r="K98" s="180"/>
      <c r="L98" s="180"/>
      <c r="M98" s="180"/>
      <c r="N98" s="180"/>
      <c r="O98" s="180"/>
      <c r="P98" s="180"/>
      <c r="Q98" s="180"/>
      <c r="R98" s="180"/>
      <c r="S98" s="180">
        <v>2.46888</v>
      </c>
      <c r="T98" s="180"/>
      <c r="U98" s="180"/>
      <c r="V98" s="180">
        <v>2.46888</v>
      </c>
    </row>
    <row r="99" s="89" customFormat="1" ht="22.8" customHeight="1" spans="1:22">
      <c r="A99" s="143" t="s">
        <v>211</v>
      </c>
      <c r="B99" s="143" t="s">
        <v>240</v>
      </c>
      <c r="C99" s="143"/>
      <c r="D99" s="178" t="s">
        <v>167</v>
      </c>
      <c r="E99" s="196" t="s">
        <v>292</v>
      </c>
      <c r="F99" s="180">
        <v>94.02378</v>
      </c>
      <c r="G99" s="180">
        <v>91.5549</v>
      </c>
      <c r="H99" s="180">
        <v>57.222</v>
      </c>
      <c r="I99" s="180">
        <v>29.5644</v>
      </c>
      <c r="J99" s="180">
        <v>4.7685</v>
      </c>
      <c r="K99" s="180"/>
      <c r="L99" s="180"/>
      <c r="M99" s="180"/>
      <c r="N99" s="180"/>
      <c r="O99" s="180"/>
      <c r="P99" s="180"/>
      <c r="Q99" s="180"/>
      <c r="R99" s="180"/>
      <c r="S99" s="180">
        <v>2.46888</v>
      </c>
      <c r="T99" s="180"/>
      <c r="U99" s="180"/>
      <c r="V99" s="180">
        <v>2.46888</v>
      </c>
    </row>
    <row r="100" s="89" customFormat="1" ht="22.8" customHeight="1" spans="1:22">
      <c r="A100" s="193" t="s">
        <v>211</v>
      </c>
      <c r="B100" s="193" t="s">
        <v>240</v>
      </c>
      <c r="C100" s="193" t="s">
        <v>240</v>
      </c>
      <c r="D100" s="178" t="s">
        <v>167</v>
      </c>
      <c r="E100" s="195" t="s">
        <v>293</v>
      </c>
      <c r="F100" s="179">
        <v>94.02378</v>
      </c>
      <c r="G100" s="180">
        <v>91.5549</v>
      </c>
      <c r="H100" s="180">
        <v>57.222</v>
      </c>
      <c r="I100" s="180">
        <v>29.5644</v>
      </c>
      <c r="J100" s="180">
        <v>4.7685</v>
      </c>
      <c r="K100" s="180"/>
      <c r="L100" s="179"/>
      <c r="M100" s="180"/>
      <c r="N100" s="180"/>
      <c r="O100" s="180"/>
      <c r="P100" s="180"/>
      <c r="Q100" s="180"/>
      <c r="R100" s="180"/>
      <c r="S100" s="179">
        <v>2.46888</v>
      </c>
      <c r="T100" s="180"/>
      <c r="U100" s="180"/>
      <c r="V100" s="180">
        <v>2.46888</v>
      </c>
    </row>
    <row r="101" s="89" customFormat="1" ht="22.8" customHeight="1" spans="1:22">
      <c r="A101" s="143" t="s">
        <v>221</v>
      </c>
      <c r="B101" s="143"/>
      <c r="C101" s="143"/>
      <c r="D101" s="178" t="s">
        <v>167</v>
      </c>
      <c r="E101" s="196" t="s">
        <v>285</v>
      </c>
      <c r="F101" s="180">
        <v>10.414368</v>
      </c>
      <c r="G101" s="180"/>
      <c r="H101" s="180"/>
      <c r="I101" s="180"/>
      <c r="J101" s="180"/>
      <c r="K101" s="180"/>
      <c r="L101" s="180"/>
      <c r="M101" s="180"/>
      <c r="N101" s="180"/>
      <c r="O101" s="180"/>
      <c r="P101" s="180"/>
      <c r="Q101" s="180"/>
      <c r="R101" s="180">
        <v>10.414368</v>
      </c>
      <c r="S101" s="180"/>
      <c r="T101" s="180"/>
      <c r="U101" s="180"/>
      <c r="V101" s="180"/>
    </row>
    <row r="102" s="89" customFormat="1" ht="22.8" customHeight="1" spans="1:22">
      <c r="A102" s="143" t="s">
        <v>221</v>
      </c>
      <c r="B102" s="143" t="s">
        <v>218</v>
      </c>
      <c r="C102" s="143"/>
      <c r="D102" s="178" t="s">
        <v>167</v>
      </c>
      <c r="E102" s="196" t="s">
        <v>286</v>
      </c>
      <c r="F102" s="180">
        <v>10.414368</v>
      </c>
      <c r="G102" s="180"/>
      <c r="H102" s="180"/>
      <c r="I102" s="180"/>
      <c r="J102" s="180"/>
      <c r="K102" s="180"/>
      <c r="L102" s="180"/>
      <c r="M102" s="180"/>
      <c r="N102" s="180"/>
      <c r="O102" s="180"/>
      <c r="P102" s="180"/>
      <c r="Q102" s="180"/>
      <c r="R102" s="180">
        <v>10.414368</v>
      </c>
      <c r="S102" s="180"/>
      <c r="T102" s="180"/>
      <c r="U102" s="180"/>
      <c r="V102" s="180"/>
    </row>
    <row r="103" s="89" customFormat="1" ht="22.8" customHeight="1" spans="1:22">
      <c r="A103" s="193" t="s">
        <v>221</v>
      </c>
      <c r="B103" s="193" t="s">
        <v>218</v>
      </c>
      <c r="C103" s="193" t="s">
        <v>208</v>
      </c>
      <c r="D103" s="178" t="s">
        <v>167</v>
      </c>
      <c r="E103" s="195" t="s">
        <v>287</v>
      </c>
      <c r="F103" s="179">
        <v>10.414368</v>
      </c>
      <c r="G103" s="180"/>
      <c r="H103" s="180"/>
      <c r="I103" s="180"/>
      <c r="J103" s="180"/>
      <c r="K103" s="180"/>
      <c r="L103" s="179"/>
      <c r="M103" s="180"/>
      <c r="N103" s="180"/>
      <c r="O103" s="180"/>
      <c r="P103" s="180"/>
      <c r="Q103" s="180"/>
      <c r="R103" s="180">
        <v>10.414368</v>
      </c>
      <c r="S103" s="179"/>
      <c r="T103" s="180"/>
      <c r="U103" s="180"/>
      <c r="V103" s="180"/>
    </row>
    <row r="104" customFormat="1" ht="22.9" customHeight="1" spans="1:22">
      <c r="A104" s="138"/>
      <c r="B104" s="138"/>
      <c r="C104" s="138"/>
      <c r="D104" s="177" t="s">
        <v>169</v>
      </c>
      <c r="E104" s="177" t="s">
        <v>170</v>
      </c>
      <c r="F104" s="176">
        <v>488.994</v>
      </c>
      <c r="G104" s="176">
        <v>333.909</v>
      </c>
      <c r="H104" s="176">
        <v>209.9592</v>
      </c>
      <c r="I104" s="176">
        <v>106.4532</v>
      </c>
      <c r="J104" s="176">
        <v>17.4966</v>
      </c>
      <c r="K104" s="176"/>
      <c r="L104" s="176">
        <v>108.2131</v>
      </c>
      <c r="M104" s="176">
        <v>50.626</v>
      </c>
      <c r="N104" s="176">
        <v>25.313</v>
      </c>
      <c r="O104" s="176">
        <v>26.8951</v>
      </c>
      <c r="P104" s="176"/>
      <c r="Q104" s="176">
        <v>5.379</v>
      </c>
      <c r="R104" s="176">
        <v>37.9695</v>
      </c>
      <c r="S104" s="176">
        <v>8.9024</v>
      </c>
      <c r="T104" s="176"/>
      <c r="U104" s="176"/>
      <c r="V104" s="176">
        <v>8.9024</v>
      </c>
    </row>
    <row r="105" s="89" customFormat="1" ht="22.9" customHeight="1" spans="1:22">
      <c r="A105" s="143" t="s">
        <v>186</v>
      </c>
      <c r="B105" s="143"/>
      <c r="C105" s="143"/>
      <c r="D105" s="178" t="s">
        <v>169</v>
      </c>
      <c r="E105" s="184" t="s">
        <v>274</v>
      </c>
      <c r="F105" s="180">
        <v>81.318</v>
      </c>
      <c r="G105" s="180"/>
      <c r="H105" s="180"/>
      <c r="I105" s="180"/>
      <c r="J105" s="180"/>
      <c r="K105" s="180"/>
      <c r="L105" s="180">
        <v>81.318</v>
      </c>
      <c r="M105" s="180">
        <v>50.626</v>
      </c>
      <c r="N105" s="180">
        <v>25.313</v>
      </c>
      <c r="O105" s="180"/>
      <c r="P105" s="180"/>
      <c r="Q105" s="180">
        <v>5.379</v>
      </c>
      <c r="R105" s="180"/>
      <c r="S105" s="180"/>
      <c r="T105" s="180"/>
      <c r="U105" s="180"/>
      <c r="V105" s="180"/>
    </row>
    <row r="106" s="89" customFormat="1" ht="22.9" customHeight="1" spans="1:22">
      <c r="A106" s="143" t="s">
        <v>186</v>
      </c>
      <c r="B106" s="143" t="s">
        <v>189</v>
      </c>
      <c r="C106" s="143"/>
      <c r="D106" s="178" t="s">
        <v>169</v>
      </c>
      <c r="E106" s="184" t="s">
        <v>275</v>
      </c>
      <c r="F106" s="180">
        <v>75.939</v>
      </c>
      <c r="G106" s="180"/>
      <c r="H106" s="180"/>
      <c r="I106" s="180"/>
      <c r="J106" s="180"/>
      <c r="K106" s="180"/>
      <c r="L106" s="180">
        <v>75.939</v>
      </c>
      <c r="M106" s="180">
        <v>50.626</v>
      </c>
      <c r="N106" s="180">
        <v>25.313</v>
      </c>
      <c r="O106" s="180"/>
      <c r="P106" s="180"/>
      <c r="Q106" s="180"/>
      <c r="R106" s="180"/>
      <c r="S106" s="180"/>
      <c r="T106" s="180"/>
      <c r="U106" s="180"/>
      <c r="V106" s="180"/>
    </row>
    <row r="107" s="89" customFormat="1" ht="22.9" customHeight="1" spans="1:22">
      <c r="A107" s="193" t="s">
        <v>186</v>
      </c>
      <c r="B107" s="193" t="s">
        <v>189</v>
      </c>
      <c r="C107" s="193" t="s">
        <v>189</v>
      </c>
      <c r="D107" s="178" t="s">
        <v>169</v>
      </c>
      <c r="E107" s="184" t="s">
        <v>276</v>
      </c>
      <c r="F107" s="179">
        <v>50.626</v>
      </c>
      <c r="G107" s="180"/>
      <c r="H107" s="180"/>
      <c r="I107" s="180"/>
      <c r="J107" s="180"/>
      <c r="K107" s="180"/>
      <c r="L107" s="179">
        <v>50.626</v>
      </c>
      <c r="M107" s="180">
        <v>50.626</v>
      </c>
      <c r="N107" s="180"/>
      <c r="O107" s="180"/>
      <c r="P107" s="180"/>
      <c r="Q107" s="180"/>
      <c r="R107" s="180"/>
      <c r="S107" s="179"/>
      <c r="T107" s="180"/>
      <c r="U107" s="180"/>
      <c r="V107" s="180"/>
    </row>
    <row r="108" s="89" customFormat="1" ht="22.9" customHeight="1" spans="1:22">
      <c r="A108" s="193" t="s">
        <v>186</v>
      </c>
      <c r="B108" s="193" t="s">
        <v>189</v>
      </c>
      <c r="C108" s="193" t="s">
        <v>194</v>
      </c>
      <c r="D108" s="178" t="s">
        <v>169</v>
      </c>
      <c r="E108" s="184" t="s">
        <v>277</v>
      </c>
      <c r="F108" s="179">
        <v>25.313</v>
      </c>
      <c r="G108" s="180"/>
      <c r="H108" s="180"/>
      <c r="I108" s="180"/>
      <c r="J108" s="180"/>
      <c r="K108" s="180"/>
      <c r="L108" s="179">
        <v>25.313</v>
      </c>
      <c r="M108" s="180"/>
      <c r="N108" s="180">
        <v>25.313</v>
      </c>
      <c r="O108" s="180"/>
      <c r="P108" s="180"/>
      <c r="Q108" s="180"/>
      <c r="R108" s="180"/>
      <c r="S108" s="179"/>
      <c r="T108" s="180"/>
      <c r="U108" s="180"/>
      <c r="V108" s="180"/>
    </row>
    <row r="109" s="89" customFormat="1" ht="22.9" customHeight="1" spans="1:22">
      <c r="A109" s="143" t="s">
        <v>186</v>
      </c>
      <c r="B109" s="143" t="s">
        <v>197</v>
      </c>
      <c r="C109" s="143"/>
      <c r="D109" s="178" t="s">
        <v>169</v>
      </c>
      <c r="E109" s="184" t="s">
        <v>279</v>
      </c>
      <c r="F109" s="180">
        <v>5.379</v>
      </c>
      <c r="G109" s="180"/>
      <c r="H109" s="180"/>
      <c r="I109" s="180"/>
      <c r="J109" s="180"/>
      <c r="K109" s="180"/>
      <c r="L109" s="180">
        <v>5.379</v>
      </c>
      <c r="M109" s="180"/>
      <c r="N109" s="180"/>
      <c r="O109" s="180"/>
      <c r="P109" s="180"/>
      <c r="Q109" s="180">
        <v>5.379</v>
      </c>
      <c r="R109" s="180"/>
      <c r="S109" s="180"/>
      <c r="T109" s="180"/>
      <c r="U109" s="180"/>
      <c r="V109" s="180"/>
    </row>
    <row r="110" s="89" customFormat="1" ht="22.9" customHeight="1" spans="1:22">
      <c r="A110" s="193" t="s">
        <v>186</v>
      </c>
      <c r="B110" s="193" t="s">
        <v>197</v>
      </c>
      <c r="C110" s="193" t="s">
        <v>197</v>
      </c>
      <c r="D110" s="178" t="s">
        <v>169</v>
      </c>
      <c r="E110" s="184" t="s">
        <v>279</v>
      </c>
      <c r="F110" s="179">
        <v>5.379</v>
      </c>
      <c r="G110" s="180"/>
      <c r="H110" s="180"/>
      <c r="I110" s="180"/>
      <c r="J110" s="180"/>
      <c r="K110" s="180"/>
      <c r="L110" s="179">
        <v>5.379</v>
      </c>
      <c r="M110" s="180"/>
      <c r="N110" s="180"/>
      <c r="O110" s="180"/>
      <c r="P110" s="180"/>
      <c r="Q110" s="180">
        <v>5.379</v>
      </c>
      <c r="R110" s="180"/>
      <c r="S110" s="179"/>
      <c r="T110" s="180"/>
      <c r="U110" s="180"/>
      <c r="V110" s="180"/>
    </row>
    <row r="111" s="89" customFormat="1" ht="22.9" customHeight="1" spans="1:22">
      <c r="A111" s="143" t="s">
        <v>202</v>
      </c>
      <c r="B111" s="143"/>
      <c r="C111" s="143"/>
      <c r="D111" s="178" t="s">
        <v>169</v>
      </c>
      <c r="E111" s="184" t="s">
        <v>280</v>
      </c>
      <c r="F111" s="180">
        <v>26.8951</v>
      </c>
      <c r="G111" s="180"/>
      <c r="H111" s="180"/>
      <c r="I111" s="180"/>
      <c r="J111" s="180"/>
      <c r="K111" s="180"/>
      <c r="L111" s="180">
        <v>26.8951</v>
      </c>
      <c r="M111" s="180"/>
      <c r="N111" s="180"/>
      <c r="O111" s="180">
        <v>26.8951</v>
      </c>
      <c r="P111" s="180"/>
      <c r="Q111" s="180"/>
      <c r="R111" s="180"/>
      <c r="S111" s="180"/>
      <c r="T111" s="180"/>
      <c r="U111" s="180"/>
      <c r="V111" s="180"/>
    </row>
    <row r="112" s="89" customFormat="1" ht="22.9" customHeight="1" spans="1:22">
      <c r="A112" s="143" t="s">
        <v>202</v>
      </c>
      <c r="B112" s="143" t="s">
        <v>205</v>
      </c>
      <c r="C112" s="143"/>
      <c r="D112" s="178" t="s">
        <v>169</v>
      </c>
      <c r="E112" s="184" t="s">
        <v>281</v>
      </c>
      <c r="F112" s="180">
        <v>26.8951</v>
      </c>
      <c r="G112" s="180"/>
      <c r="H112" s="180"/>
      <c r="I112" s="180"/>
      <c r="J112" s="180"/>
      <c r="K112" s="180"/>
      <c r="L112" s="180">
        <v>26.8951</v>
      </c>
      <c r="M112" s="180"/>
      <c r="N112" s="180"/>
      <c r="O112" s="180">
        <v>26.8951</v>
      </c>
      <c r="P112" s="180"/>
      <c r="Q112" s="180"/>
      <c r="R112" s="180"/>
      <c r="S112" s="180"/>
      <c r="T112" s="180"/>
      <c r="U112" s="180"/>
      <c r="V112" s="180"/>
    </row>
    <row r="113" s="89" customFormat="1" ht="22.9" customHeight="1" spans="1:22">
      <c r="A113" s="193" t="s">
        <v>202</v>
      </c>
      <c r="B113" s="193" t="s">
        <v>205</v>
      </c>
      <c r="C113" s="197" t="s">
        <v>218</v>
      </c>
      <c r="D113" s="178" t="s">
        <v>169</v>
      </c>
      <c r="E113" s="178" t="s">
        <v>282</v>
      </c>
      <c r="F113" s="179">
        <v>26.8951</v>
      </c>
      <c r="G113" s="180"/>
      <c r="H113" s="180"/>
      <c r="I113" s="180"/>
      <c r="J113" s="180"/>
      <c r="K113" s="180"/>
      <c r="L113" s="179">
        <v>26.8951</v>
      </c>
      <c r="M113" s="180"/>
      <c r="N113" s="180"/>
      <c r="O113" s="180">
        <v>26.8951</v>
      </c>
      <c r="P113" s="180"/>
      <c r="Q113" s="180"/>
      <c r="R113" s="180"/>
      <c r="S113" s="179"/>
      <c r="T113" s="180"/>
      <c r="U113" s="180"/>
      <c r="V113" s="180"/>
    </row>
    <row r="114" s="89" customFormat="1" ht="22.9" customHeight="1" spans="1:22">
      <c r="A114" s="143" t="s">
        <v>211</v>
      </c>
      <c r="B114" s="143"/>
      <c r="C114" s="143"/>
      <c r="D114" s="178" t="s">
        <v>169</v>
      </c>
      <c r="E114" s="184" t="s">
        <v>244</v>
      </c>
      <c r="F114" s="180">
        <v>342.8114</v>
      </c>
      <c r="G114" s="180">
        <v>333.909</v>
      </c>
      <c r="H114" s="180">
        <v>209.9592</v>
      </c>
      <c r="I114" s="180">
        <v>106.4532</v>
      </c>
      <c r="J114" s="180">
        <v>17.4966</v>
      </c>
      <c r="K114" s="180"/>
      <c r="L114" s="180"/>
      <c r="M114" s="180"/>
      <c r="N114" s="180"/>
      <c r="O114" s="180"/>
      <c r="P114" s="180"/>
      <c r="Q114" s="180"/>
      <c r="R114" s="180"/>
      <c r="S114" s="180">
        <v>8.9024</v>
      </c>
      <c r="T114" s="180"/>
      <c r="U114" s="180"/>
      <c r="V114" s="180">
        <v>8.9024</v>
      </c>
    </row>
    <row r="115" s="89" customFormat="1" ht="22.9" customHeight="1" spans="1:22">
      <c r="A115" s="143" t="s">
        <v>211</v>
      </c>
      <c r="B115" s="143" t="s">
        <v>208</v>
      </c>
      <c r="C115" s="143"/>
      <c r="D115" s="178" t="s">
        <v>169</v>
      </c>
      <c r="E115" s="184" t="s">
        <v>283</v>
      </c>
      <c r="F115" s="180">
        <v>342.8114</v>
      </c>
      <c r="G115" s="180">
        <v>333.909</v>
      </c>
      <c r="H115" s="180">
        <v>209.9592</v>
      </c>
      <c r="I115" s="180">
        <v>106.4532</v>
      </c>
      <c r="J115" s="180">
        <v>17.4966</v>
      </c>
      <c r="K115" s="180"/>
      <c r="L115" s="180"/>
      <c r="M115" s="180"/>
      <c r="N115" s="180"/>
      <c r="O115" s="180"/>
      <c r="P115" s="180"/>
      <c r="Q115" s="180"/>
      <c r="R115" s="180"/>
      <c r="S115" s="180">
        <v>8.9024</v>
      </c>
      <c r="T115" s="180"/>
      <c r="U115" s="180"/>
      <c r="V115" s="180">
        <v>8.9024</v>
      </c>
    </row>
    <row r="116" s="89" customFormat="1" ht="22.9" customHeight="1" spans="1:22">
      <c r="A116" s="193" t="s">
        <v>211</v>
      </c>
      <c r="B116" s="193" t="s">
        <v>208</v>
      </c>
      <c r="C116" s="193" t="s">
        <v>208</v>
      </c>
      <c r="D116" s="178" t="s">
        <v>169</v>
      </c>
      <c r="E116" s="184" t="s">
        <v>294</v>
      </c>
      <c r="F116" s="179">
        <v>342.8114</v>
      </c>
      <c r="G116" s="180">
        <v>333.909</v>
      </c>
      <c r="H116" s="180">
        <v>209.9592</v>
      </c>
      <c r="I116" s="180">
        <v>106.4532</v>
      </c>
      <c r="J116" s="180">
        <v>17.4966</v>
      </c>
      <c r="K116" s="180"/>
      <c r="L116" s="179"/>
      <c r="M116" s="180"/>
      <c r="N116" s="180"/>
      <c r="O116" s="180"/>
      <c r="P116" s="180"/>
      <c r="Q116" s="180"/>
      <c r="R116" s="180"/>
      <c r="S116" s="179">
        <v>8.9024</v>
      </c>
      <c r="T116" s="180"/>
      <c r="U116" s="180"/>
      <c r="V116" s="180">
        <v>8.9024</v>
      </c>
    </row>
    <row r="117" s="89" customFormat="1" ht="22.9" customHeight="1" spans="1:22">
      <c r="A117" s="143" t="s">
        <v>221</v>
      </c>
      <c r="B117" s="143"/>
      <c r="C117" s="143"/>
      <c r="D117" s="178" t="s">
        <v>169</v>
      </c>
      <c r="E117" s="184" t="s">
        <v>285</v>
      </c>
      <c r="F117" s="180">
        <v>37.9695</v>
      </c>
      <c r="G117" s="180"/>
      <c r="H117" s="180"/>
      <c r="I117" s="180"/>
      <c r="J117" s="180"/>
      <c r="K117" s="180"/>
      <c r="L117" s="180"/>
      <c r="M117" s="180"/>
      <c r="N117" s="180"/>
      <c r="O117" s="180"/>
      <c r="P117" s="180"/>
      <c r="Q117" s="180"/>
      <c r="R117" s="180">
        <v>37.9695</v>
      </c>
      <c r="S117" s="180"/>
      <c r="T117" s="180"/>
      <c r="U117" s="180"/>
      <c r="V117" s="180"/>
    </row>
    <row r="118" s="89" customFormat="1" ht="22.9" customHeight="1" spans="1:22">
      <c r="A118" s="143" t="s">
        <v>221</v>
      </c>
      <c r="B118" s="143" t="s">
        <v>218</v>
      </c>
      <c r="C118" s="143"/>
      <c r="D118" s="178" t="s">
        <v>169</v>
      </c>
      <c r="E118" s="184" t="s">
        <v>286</v>
      </c>
      <c r="F118" s="180">
        <v>37.9695</v>
      </c>
      <c r="G118" s="180"/>
      <c r="H118" s="180"/>
      <c r="I118" s="180"/>
      <c r="J118" s="180"/>
      <c r="K118" s="180"/>
      <c r="L118" s="180"/>
      <c r="M118" s="180"/>
      <c r="N118" s="180"/>
      <c r="O118" s="180"/>
      <c r="P118" s="180"/>
      <c r="Q118" s="180"/>
      <c r="R118" s="180">
        <v>37.9695</v>
      </c>
      <c r="S118" s="180"/>
      <c r="T118" s="180"/>
      <c r="U118" s="180"/>
      <c r="V118" s="180"/>
    </row>
    <row r="119" s="89" customFormat="1" ht="22.9" customHeight="1" spans="1:22">
      <c r="A119" s="193" t="s">
        <v>221</v>
      </c>
      <c r="B119" s="193" t="s">
        <v>218</v>
      </c>
      <c r="C119" s="193" t="s">
        <v>208</v>
      </c>
      <c r="D119" s="178" t="s">
        <v>169</v>
      </c>
      <c r="E119" s="184" t="s">
        <v>287</v>
      </c>
      <c r="F119" s="179">
        <v>37.9695</v>
      </c>
      <c r="G119" s="180"/>
      <c r="H119" s="180"/>
      <c r="I119" s="180"/>
      <c r="J119" s="180"/>
      <c r="K119" s="180"/>
      <c r="L119" s="179"/>
      <c r="M119" s="180"/>
      <c r="N119" s="180"/>
      <c r="O119" s="180"/>
      <c r="P119" s="180"/>
      <c r="Q119" s="180"/>
      <c r="R119" s="180">
        <v>37.9695</v>
      </c>
      <c r="S119" s="179"/>
      <c r="T119" s="180"/>
      <c r="U119" s="180"/>
      <c r="V119" s="180"/>
    </row>
    <row r="120" customFormat="1" ht="22.9" customHeight="1" spans="1:22">
      <c r="A120" s="138"/>
      <c r="B120" s="138"/>
      <c r="C120" s="138"/>
      <c r="D120" s="177" t="s">
        <v>171</v>
      </c>
      <c r="E120" s="177" t="s">
        <v>172</v>
      </c>
      <c r="F120" s="176">
        <v>141.24328</v>
      </c>
      <c r="G120" s="176">
        <v>96.4759</v>
      </c>
      <c r="H120" s="176">
        <v>58.3428</v>
      </c>
      <c r="I120" s="176">
        <v>33.2712</v>
      </c>
      <c r="J120" s="176">
        <v>4.8619</v>
      </c>
      <c r="K120" s="176"/>
      <c r="L120" s="176">
        <v>31.331988</v>
      </c>
      <c r="M120" s="176">
        <v>14.65824</v>
      </c>
      <c r="N120" s="176">
        <v>7.32912</v>
      </c>
      <c r="O120" s="176">
        <v>7.78719</v>
      </c>
      <c r="P120" s="176"/>
      <c r="Q120" s="176">
        <v>1.557438</v>
      </c>
      <c r="R120" s="176">
        <v>10.99368</v>
      </c>
      <c r="S120" s="176">
        <v>2.441712</v>
      </c>
      <c r="T120" s="176"/>
      <c r="U120" s="176"/>
      <c r="V120" s="176">
        <v>2.441712</v>
      </c>
    </row>
    <row r="121" customFormat="1" ht="22.9" customHeight="1" spans="1:22">
      <c r="A121" s="143" t="s">
        <v>186</v>
      </c>
      <c r="B121" s="143"/>
      <c r="C121" s="143"/>
      <c r="D121" s="178" t="s">
        <v>171</v>
      </c>
      <c r="E121" s="184" t="s">
        <v>274</v>
      </c>
      <c r="F121" s="180">
        <v>23.544798</v>
      </c>
      <c r="G121" s="180"/>
      <c r="H121" s="180"/>
      <c r="I121" s="180"/>
      <c r="J121" s="180"/>
      <c r="K121" s="180"/>
      <c r="L121" s="180">
        <v>23.544798</v>
      </c>
      <c r="M121" s="180">
        <v>14.65824</v>
      </c>
      <c r="N121" s="180">
        <v>7.32912</v>
      </c>
      <c r="O121" s="180"/>
      <c r="P121" s="180"/>
      <c r="Q121" s="180">
        <v>1.557438</v>
      </c>
      <c r="R121" s="180"/>
      <c r="S121" s="180"/>
      <c r="T121" s="180"/>
      <c r="U121" s="180"/>
      <c r="V121" s="180"/>
    </row>
    <row r="122" customFormat="1" ht="22.9" customHeight="1" spans="1:22">
      <c r="A122" s="143" t="s">
        <v>186</v>
      </c>
      <c r="B122" s="143" t="s">
        <v>189</v>
      </c>
      <c r="C122" s="143"/>
      <c r="D122" s="178" t="s">
        <v>171</v>
      </c>
      <c r="E122" s="184" t="s">
        <v>275</v>
      </c>
      <c r="F122" s="180">
        <v>21.98736</v>
      </c>
      <c r="G122" s="180"/>
      <c r="H122" s="180"/>
      <c r="I122" s="180"/>
      <c r="J122" s="180"/>
      <c r="K122" s="180"/>
      <c r="L122" s="180">
        <v>21.98736</v>
      </c>
      <c r="M122" s="180">
        <v>14.65824</v>
      </c>
      <c r="N122" s="180">
        <v>7.32912</v>
      </c>
      <c r="O122" s="180"/>
      <c r="P122" s="180"/>
      <c r="Q122" s="180"/>
      <c r="R122" s="180"/>
      <c r="S122" s="180"/>
      <c r="T122" s="180"/>
      <c r="U122" s="180"/>
      <c r="V122" s="180"/>
    </row>
    <row r="123" customFormat="1" ht="22.9" customHeight="1" spans="1:22">
      <c r="A123" s="193" t="s">
        <v>186</v>
      </c>
      <c r="B123" s="193" t="s">
        <v>189</v>
      </c>
      <c r="C123" s="193" t="s">
        <v>189</v>
      </c>
      <c r="D123" s="178" t="s">
        <v>171</v>
      </c>
      <c r="E123" s="184" t="s">
        <v>276</v>
      </c>
      <c r="F123" s="179">
        <v>14.65824</v>
      </c>
      <c r="G123" s="180"/>
      <c r="H123" s="180"/>
      <c r="I123" s="180"/>
      <c r="J123" s="180"/>
      <c r="K123" s="180"/>
      <c r="L123" s="179">
        <v>14.65824</v>
      </c>
      <c r="M123" s="180">
        <v>14.65824</v>
      </c>
      <c r="N123" s="180"/>
      <c r="O123" s="180"/>
      <c r="P123" s="180"/>
      <c r="Q123" s="180"/>
      <c r="R123" s="180"/>
      <c r="S123" s="179"/>
      <c r="T123" s="180"/>
      <c r="U123" s="180"/>
      <c r="V123" s="180"/>
    </row>
    <row r="124" customFormat="1" ht="22.9" customHeight="1" spans="1:22">
      <c r="A124" s="193" t="s">
        <v>186</v>
      </c>
      <c r="B124" s="193" t="s">
        <v>189</v>
      </c>
      <c r="C124" s="193" t="s">
        <v>194</v>
      </c>
      <c r="D124" s="178" t="s">
        <v>171</v>
      </c>
      <c r="E124" s="184" t="s">
        <v>277</v>
      </c>
      <c r="F124" s="179">
        <v>7.32912</v>
      </c>
      <c r="G124" s="180"/>
      <c r="H124" s="180"/>
      <c r="I124" s="180"/>
      <c r="J124" s="180"/>
      <c r="K124" s="180"/>
      <c r="L124" s="179">
        <v>7.32912</v>
      </c>
      <c r="M124" s="180"/>
      <c r="N124" s="180">
        <v>7.32912</v>
      </c>
      <c r="O124" s="180"/>
      <c r="P124" s="180"/>
      <c r="Q124" s="180"/>
      <c r="R124" s="180"/>
      <c r="S124" s="179"/>
      <c r="T124" s="180"/>
      <c r="U124" s="180"/>
      <c r="V124" s="180"/>
    </row>
    <row r="125" customFormat="1" ht="22.9" customHeight="1" spans="1:22">
      <c r="A125" s="143" t="s">
        <v>186</v>
      </c>
      <c r="B125" s="143" t="s">
        <v>197</v>
      </c>
      <c r="C125" s="143"/>
      <c r="D125" s="178" t="s">
        <v>171</v>
      </c>
      <c r="E125" s="184" t="s">
        <v>278</v>
      </c>
      <c r="F125" s="180">
        <v>1.557438</v>
      </c>
      <c r="G125" s="180"/>
      <c r="H125" s="180"/>
      <c r="I125" s="180"/>
      <c r="J125" s="180"/>
      <c r="K125" s="180"/>
      <c r="L125" s="180">
        <v>1.557438</v>
      </c>
      <c r="M125" s="180"/>
      <c r="N125" s="180"/>
      <c r="O125" s="180"/>
      <c r="P125" s="180"/>
      <c r="Q125" s="180">
        <v>1.557438</v>
      </c>
      <c r="R125" s="180"/>
      <c r="S125" s="180"/>
      <c r="T125" s="180"/>
      <c r="U125" s="180"/>
      <c r="V125" s="180"/>
    </row>
    <row r="126" customFormat="1" ht="22.9" customHeight="1" spans="1:22">
      <c r="A126" s="193" t="s">
        <v>186</v>
      </c>
      <c r="B126" s="193" t="s">
        <v>197</v>
      </c>
      <c r="C126" s="193" t="s">
        <v>197</v>
      </c>
      <c r="D126" s="178" t="s">
        <v>171</v>
      </c>
      <c r="E126" s="184" t="s">
        <v>279</v>
      </c>
      <c r="F126" s="179">
        <v>1.557438</v>
      </c>
      <c r="G126" s="180"/>
      <c r="H126" s="180"/>
      <c r="I126" s="180"/>
      <c r="J126" s="180"/>
      <c r="K126" s="180"/>
      <c r="L126" s="179">
        <v>1.557438</v>
      </c>
      <c r="M126" s="180"/>
      <c r="N126" s="180"/>
      <c r="O126" s="180"/>
      <c r="P126" s="180"/>
      <c r="Q126" s="180">
        <v>1.557438</v>
      </c>
      <c r="R126" s="180"/>
      <c r="S126" s="179"/>
      <c r="T126" s="180"/>
      <c r="U126" s="180"/>
      <c r="V126" s="180"/>
    </row>
    <row r="127" customFormat="1" ht="22.9" customHeight="1" spans="1:22">
      <c r="A127" s="143" t="s">
        <v>202</v>
      </c>
      <c r="B127" s="143"/>
      <c r="C127" s="143"/>
      <c r="D127" s="178" t="s">
        <v>171</v>
      </c>
      <c r="E127" s="184" t="s">
        <v>280</v>
      </c>
      <c r="F127" s="180">
        <v>7.78719</v>
      </c>
      <c r="G127" s="180"/>
      <c r="H127" s="180"/>
      <c r="I127" s="180"/>
      <c r="J127" s="180"/>
      <c r="K127" s="180"/>
      <c r="L127" s="180">
        <v>7.78719</v>
      </c>
      <c r="M127" s="180"/>
      <c r="N127" s="180"/>
      <c r="O127" s="180">
        <v>7.78719</v>
      </c>
      <c r="P127" s="180"/>
      <c r="Q127" s="180"/>
      <c r="R127" s="180"/>
      <c r="S127" s="180"/>
      <c r="T127" s="180"/>
      <c r="U127" s="180"/>
      <c r="V127" s="180"/>
    </row>
    <row r="128" customFormat="1" ht="22.9" customHeight="1" spans="1:22">
      <c r="A128" s="143" t="s">
        <v>202</v>
      </c>
      <c r="B128" s="143" t="s">
        <v>205</v>
      </c>
      <c r="C128" s="143"/>
      <c r="D128" s="178" t="s">
        <v>171</v>
      </c>
      <c r="E128" s="184" t="s">
        <v>281</v>
      </c>
      <c r="F128" s="180">
        <v>7.78719</v>
      </c>
      <c r="G128" s="180"/>
      <c r="H128" s="180"/>
      <c r="I128" s="180"/>
      <c r="J128" s="180"/>
      <c r="K128" s="180"/>
      <c r="L128" s="180">
        <v>7.78719</v>
      </c>
      <c r="M128" s="180"/>
      <c r="N128" s="180"/>
      <c r="O128" s="180">
        <v>7.78719</v>
      </c>
      <c r="P128" s="180"/>
      <c r="Q128" s="180"/>
      <c r="R128" s="180"/>
      <c r="S128" s="180"/>
      <c r="T128" s="180"/>
      <c r="U128" s="180"/>
      <c r="V128" s="180"/>
    </row>
    <row r="129" customFormat="1" ht="22.9" customHeight="1" spans="1:22">
      <c r="A129" s="193" t="s">
        <v>202</v>
      </c>
      <c r="B129" s="193" t="s">
        <v>205</v>
      </c>
      <c r="C129" s="197" t="s">
        <v>218</v>
      </c>
      <c r="D129" s="178" t="s">
        <v>171</v>
      </c>
      <c r="E129" s="184" t="s">
        <v>282</v>
      </c>
      <c r="F129" s="179">
        <v>7.78719</v>
      </c>
      <c r="G129" s="180"/>
      <c r="H129" s="180"/>
      <c r="I129" s="180"/>
      <c r="J129" s="180"/>
      <c r="K129" s="180"/>
      <c r="L129" s="179">
        <v>7.78719</v>
      </c>
      <c r="M129" s="180"/>
      <c r="N129" s="180"/>
      <c r="O129" s="180">
        <v>7.78719</v>
      </c>
      <c r="P129" s="180"/>
      <c r="Q129" s="180"/>
      <c r="R129" s="180"/>
      <c r="S129" s="179"/>
      <c r="T129" s="180"/>
      <c r="U129" s="180"/>
      <c r="V129" s="180"/>
    </row>
    <row r="130" customFormat="1" ht="22.9" customHeight="1" spans="1:22">
      <c r="A130" s="143" t="s">
        <v>211</v>
      </c>
      <c r="B130" s="143"/>
      <c r="C130" s="143"/>
      <c r="D130" s="178" t="s">
        <v>171</v>
      </c>
      <c r="E130" s="184" t="s">
        <v>244</v>
      </c>
      <c r="F130" s="180">
        <v>98.917612</v>
      </c>
      <c r="G130" s="180">
        <v>96.4759</v>
      </c>
      <c r="H130" s="180">
        <v>58.3428</v>
      </c>
      <c r="I130" s="180">
        <v>33.2712</v>
      </c>
      <c r="J130" s="180">
        <v>4.8619</v>
      </c>
      <c r="K130" s="180"/>
      <c r="L130" s="180"/>
      <c r="M130" s="180"/>
      <c r="N130" s="180"/>
      <c r="O130" s="180"/>
      <c r="P130" s="180"/>
      <c r="Q130" s="180"/>
      <c r="R130" s="180"/>
      <c r="S130" s="180">
        <v>2.441712</v>
      </c>
      <c r="T130" s="180"/>
      <c r="U130" s="180"/>
      <c r="V130" s="180">
        <v>2.441712</v>
      </c>
    </row>
    <row r="131" customFormat="1" ht="22.9" customHeight="1" spans="1:22">
      <c r="A131" s="143" t="s">
        <v>211</v>
      </c>
      <c r="B131" s="143" t="s">
        <v>189</v>
      </c>
      <c r="C131" s="143"/>
      <c r="D131" s="178" t="s">
        <v>171</v>
      </c>
      <c r="E131" s="184" t="s">
        <v>289</v>
      </c>
      <c r="F131" s="180">
        <v>98.917612</v>
      </c>
      <c r="G131" s="180">
        <v>96.4759</v>
      </c>
      <c r="H131" s="180">
        <v>58.3428</v>
      </c>
      <c r="I131" s="180">
        <v>33.2712</v>
      </c>
      <c r="J131" s="180">
        <v>4.8619</v>
      </c>
      <c r="K131" s="180"/>
      <c r="L131" s="180"/>
      <c r="M131" s="180"/>
      <c r="N131" s="180"/>
      <c r="O131" s="180"/>
      <c r="P131" s="180"/>
      <c r="Q131" s="180"/>
      <c r="R131" s="180"/>
      <c r="S131" s="180">
        <v>2.441712</v>
      </c>
      <c r="T131" s="180"/>
      <c r="U131" s="180"/>
      <c r="V131" s="180">
        <v>2.441712</v>
      </c>
    </row>
    <row r="132" customFormat="1" ht="22.9" customHeight="1" spans="1:22">
      <c r="A132" s="193" t="s">
        <v>211</v>
      </c>
      <c r="B132" s="193" t="s">
        <v>189</v>
      </c>
      <c r="C132" s="193" t="s">
        <v>208</v>
      </c>
      <c r="D132" s="178" t="s">
        <v>171</v>
      </c>
      <c r="E132" s="184" t="s">
        <v>290</v>
      </c>
      <c r="F132" s="179">
        <v>98.917612</v>
      </c>
      <c r="G132" s="180">
        <v>96.4759</v>
      </c>
      <c r="H132" s="180">
        <v>58.3428</v>
      </c>
      <c r="I132" s="180">
        <v>33.2712</v>
      </c>
      <c r="J132" s="180">
        <v>4.8619</v>
      </c>
      <c r="K132" s="180"/>
      <c r="L132" s="179"/>
      <c r="M132" s="180"/>
      <c r="N132" s="180"/>
      <c r="O132" s="180"/>
      <c r="P132" s="180"/>
      <c r="Q132" s="180"/>
      <c r="R132" s="180"/>
      <c r="S132" s="179">
        <v>2.441712</v>
      </c>
      <c r="T132" s="180"/>
      <c r="U132" s="180"/>
      <c r="V132" s="180">
        <v>2.441712</v>
      </c>
    </row>
    <row r="133" customFormat="1" ht="22.9" customHeight="1" spans="1:22">
      <c r="A133" s="143" t="s">
        <v>221</v>
      </c>
      <c r="B133" s="143"/>
      <c r="C133" s="143"/>
      <c r="D133" s="178" t="s">
        <v>171</v>
      </c>
      <c r="E133" s="184" t="s">
        <v>285</v>
      </c>
      <c r="F133" s="180">
        <v>10.99368</v>
      </c>
      <c r="G133" s="180"/>
      <c r="H133" s="180"/>
      <c r="I133" s="180"/>
      <c r="J133" s="180"/>
      <c r="K133" s="180"/>
      <c r="L133" s="180"/>
      <c r="M133" s="180"/>
      <c r="N133" s="180"/>
      <c r="O133" s="180"/>
      <c r="P133" s="180"/>
      <c r="Q133" s="180"/>
      <c r="R133" s="180">
        <v>10.99368</v>
      </c>
      <c r="S133" s="180"/>
      <c r="T133" s="180"/>
      <c r="U133" s="180"/>
      <c r="V133" s="180"/>
    </row>
    <row r="134" customFormat="1" ht="22.9" customHeight="1" spans="1:22">
      <c r="A134" s="143" t="s">
        <v>221</v>
      </c>
      <c r="B134" s="143" t="s">
        <v>218</v>
      </c>
      <c r="C134" s="143"/>
      <c r="D134" s="178" t="s">
        <v>171</v>
      </c>
      <c r="E134" s="184" t="s">
        <v>286</v>
      </c>
      <c r="F134" s="180">
        <v>10.99368</v>
      </c>
      <c r="G134" s="180"/>
      <c r="H134" s="180"/>
      <c r="I134" s="180"/>
      <c r="J134" s="180"/>
      <c r="K134" s="180"/>
      <c r="L134" s="180"/>
      <c r="M134" s="180"/>
      <c r="N134" s="180"/>
      <c r="O134" s="180"/>
      <c r="P134" s="180"/>
      <c r="Q134" s="180"/>
      <c r="R134" s="180">
        <v>10.99368</v>
      </c>
      <c r="S134" s="180"/>
      <c r="T134" s="180"/>
      <c r="U134" s="180"/>
      <c r="V134" s="180"/>
    </row>
    <row r="135" customFormat="1" ht="22.9" customHeight="1" spans="1:22">
      <c r="A135" s="193" t="s">
        <v>221</v>
      </c>
      <c r="B135" s="193" t="s">
        <v>218</v>
      </c>
      <c r="C135" s="193" t="s">
        <v>208</v>
      </c>
      <c r="D135" s="178" t="s">
        <v>171</v>
      </c>
      <c r="E135" s="184" t="s">
        <v>287</v>
      </c>
      <c r="F135" s="179">
        <v>10.99368</v>
      </c>
      <c r="G135" s="180"/>
      <c r="H135" s="180"/>
      <c r="I135" s="180"/>
      <c r="J135" s="180"/>
      <c r="K135" s="180"/>
      <c r="L135" s="179"/>
      <c r="M135" s="180"/>
      <c r="N135" s="180"/>
      <c r="O135" s="180"/>
      <c r="P135" s="180"/>
      <c r="Q135" s="180"/>
      <c r="R135" s="180">
        <v>10.99368</v>
      </c>
      <c r="S135" s="179"/>
      <c r="T135" s="180"/>
      <c r="U135" s="180"/>
      <c r="V135" s="180"/>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4" workbookViewId="0">
      <selection activeCell="A8" sqref="$A8:$XFD27"/>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s>
  <sheetData>
    <row r="1" ht="16.35" customHeight="1" spans="1:11">
      <c r="A1" s="50"/>
      <c r="K1" s="130" t="s">
        <v>435</v>
      </c>
    </row>
    <row r="2" ht="46.5" customHeight="1" spans="1:11">
      <c r="A2" s="169" t="s">
        <v>17</v>
      </c>
      <c r="B2" s="169"/>
      <c r="C2" s="169"/>
      <c r="D2" s="169"/>
      <c r="E2" s="169"/>
      <c r="F2" s="169"/>
      <c r="G2" s="169"/>
      <c r="H2" s="169"/>
      <c r="I2" s="169"/>
      <c r="J2" s="169"/>
      <c r="K2" s="169"/>
    </row>
    <row r="3" ht="18.2" customHeight="1" spans="1:11">
      <c r="A3" s="93" t="s">
        <v>32</v>
      </c>
      <c r="B3" s="93"/>
      <c r="C3" s="93"/>
      <c r="D3" s="93"/>
      <c r="E3" s="93"/>
      <c r="F3" s="93"/>
      <c r="G3" s="93"/>
      <c r="H3" s="93"/>
      <c r="I3" s="93"/>
      <c r="J3" s="131" t="s">
        <v>33</v>
      </c>
      <c r="K3" s="131"/>
    </row>
    <row r="4" ht="23.25" customHeight="1" spans="1:11">
      <c r="A4" s="95" t="s">
        <v>174</v>
      </c>
      <c r="B4" s="95"/>
      <c r="C4" s="95"/>
      <c r="D4" s="95" t="s">
        <v>257</v>
      </c>
      <c r="E4" s="95" t="s">
        <v>258</v>
      </c>
      <c r="F4" s="95" t="s">
        <v>436</v>
      </c>
      <c r="G4" s="95" t="s">
        <v>437</v>
      </c>
      <c r="H4" s="95" t="s">
        <v>438</v>
      </c>
      <c r="I4" s="95" t="s">
        <v>439</v>
      </c>
      <c r="J4" s="95" t="s">
        <v>440</v>
      </c>
      <c r="K4" s="95" t="s">
        <v>441</v>
      </c>
    </row>
    <row r="5" ht="23.25" customHeight="1" spans="1:11">
      <c r="A5" s="95" t="s">
        <v>182</v>
      </c>
      <c r="B5" s="95" t="s">
        <v>183</v>
      </c>
      <c r="C5" s="95" t="s">
        <v>184</v>
      </c>
      <c r="D5" s="95"/>
      <c r="E5" s="95"/>
      <c r="F5" s="95"/>
      <c r="G5" s="95"/>
      <c r="H5" s="95"/>
      <c r="I5" s="95"/>
      <c r="J5" s="95"/>
      <c r="K5" s="95"/>
    </row>
    <row r="6" s="49" customFormat="1" ht="22.9" customHeight="1" spans="1:11">
      <c r="A6" s="170"/>
      <c r="B6" s="170"/>
      <c r="C6" s="170"/>
      <c r="D6" s="170"/>
      <c r="E6" s="170" t="s">
        <v>137</v>
      </c>
      <c r="F6" s="171">
        <v>10.692</v>
      </c>
      <c r="G6" s="171">
        <v>10.692</v>
      </c>
      <c r="H6" s="171"/>
      <c r="I6" s="171"/>
      <c r="J6" s="171"/>
      <c r="K6" s="171"/>
    </row>
    <row r="7" s="49" customFormat="1" ht="22.9" customHeight="1" spans="1:11">
      <c r="A7" s="170"/>
      <c r="B7" s="170"/>
      <c r="C7" s="170"/>
      <c r="D7" s="172" t="s">
        <v>155</v>
      </c>
      <c r="E7" s="172" t="s">
        <v>156</v>
      </c>
      <c r="F7" s="171">
        <v>10.692</v>
      </c>
      <c r="G7" s="171">
        <v>10.692</v>
      </c>
      <c r="H7" s="171"/>
      <c r="I7" s="171"/>
      <c r="J7" s="171"/>
      <c r="K7" s="171"/>
    </row>
    <row r="8" customFormat="1" ht="22.9" customHeight="1" spans="1:11">
      <c r="A8" s="138"/>
      <c r="B8" s="138"/>
      <c r="C8" s="138"/>
      <c r="D8" s="177" t="s">
        <v>159</v>
      </c>
      <c r="E8" s="177" t="s">
        <v>160</v>
      </c>
      <c r="F8" s="176">
        <v>1.584</v>
      </c>
      <c r="G8" s="176">
        <v>1.584</v>
      </c>
      <c r="H8" s="176"/>
      <c r="I8" s="176"/>
      <c r="J8" s="176"/>
      <c r="K8" s="176"/>
    </row>
    <row r="9" customFormat="1" ht="22.9" customHeight="1" spans="1:11">
      <c r="A9" s="143" t="s">
        <v>211</v>
      </c>
      <c r="B9" s="143"/>
      <c r="C9" s="143"/>
      <c r="D9" s="178" t="s">
        <v>159</v>
      </c>
      <c r="E9" s="184" t="s">
        <v>244</v>
      </c>
      <c r="F9" s="180">
        <v>1.584</v>
      </c>
      <c r="G9" s="180">
        <v>1.584</v>
      </c>
      <c r="H9" s="182"/>
      <c r="I9" s="182"/>
      <c r="J9" s="182"/>
      <c r="K9" s="182"/>
    </row>
    <row r="10" customFormat="1" ht="22.9" customHeight="1" spans="1:11">
      <c r="A10" s="143" t="s">
        <v>211</v>
      </c>
      <c r="B10" s="143" t="s">
        <v>208</v>
      </c>
      <c r="C10" s="143"/>
      <c r="D10" s="178" t="s">
        <v>159</v>
      </c>
      <c r="E10" s="184" t="s">
        <v>283</v>
      </c>
      <c r="F10" s="180">
        <v>1.584</v>
      </c>
      <c r="G10" s="180">
        <v>1.584</v>
      </c>
      <c r="H10" s="182"/>
      <c r="I10" s="182"/>
      <c r="J10" s="182"/>
      <c r="K10" s="182"/>
    </row>
    <row r="11" customFormat="1" ht="22.9" customHeight="1" spans="1:11">
      <c r="A11" s="193" t="s">
        <v>211</v>
      </c>
      <c r="B11" s="193" t="s">
        <v>208</v>
      </c>
      <c r="C11" s="193" t="s">
        <v>230</v>
      </c>
      <c r="D11" s="178" t="s">
        <v>159</v>
      </c>
      <c r="E11" s="178" t="s">
        <v>284</v>
      </c>
      <c r="F11" s="179">
        <v>1.584</v>
      </c>
      <c r="G11" s="180">
        <v>1.584</v>
      </c>
      <c r="H11" s="180"/>
      <c r="I11" s="180"/>
      <c r="J11" s="180"/>
      <c r="K11" s="180"/>
    </row>
    <row r="12" s="89" customFormat="1" ht="22.8" customHeight="1" spans="1:11">
      <c r="A12" s="138"/>
      <c r="B12" s="138"/>
      <c r="C12" s="138"/>
      <c r="D12" s="177" t="s">
        <v>163</v>
      </c>
      <c r="E12" s="177" t="s">
        <v>164</v>
      </c>
      <c r="F12" s="176">
        <v>0.828</v>
      </c>
      <c r="G12" s="176">
        <v>0.828</v>
      </c>
      <c r="H12" s="176"/>
      <c r="I12" s="176"/>
      <c r="J12" s="176"/>
      <c r="K12" s="176"/>
    </row>
    <row r="13" s="89" customFormat="1" ht="22.8" customHeight="1" spans="1:11">
      <c r="A13" s="194" t="s">
        <v>211</v>
      </c>
      <c r="B13" s="194"/>
      <c r="C13" s="194"/>
      <c r="D13" s="178" t="s">
        <v>163</v>
      </c>
      <c r="E13" s="196" t="s">
        <v>244</v>
      </c>
      <c r="F13" s="180">
        <v>0.828</v>
      </c>
      <c r="G13" s="180">
        <v>0.828</v>
      </c>
      <c r="H13" s="182"/>
      <c r="I13" s="182"/>
      <c r="J13" s="182"/>
      <c r="K13" s="182"/>
    </row>
    <row r="14" s="89" customFormat="1" ht="22.8" customHeight="1" spans="1:11">
      <c r="A14" s="197" t="s">
        <v>211</v>
      </c>
      <c r="B14" s="197" t="s">
        <v>240</v>
      </c>
      <c r="C14" s="197"/>
      <c r="D14" s="178" t="s">
        <v>163</v>
      </c>
      <c r="E14" s="195" t="s">
        <v>292</v>
      </c>
      <c r="F14" s="180">
        <v>0.828</v>
      </c>
      <c r="G14" s="180">
        <v>0.828</v>
      </c>
      <c r="H14" s="182"/>
      <c r="I14" s="182"/>
      <c r="J14" s="182"/>
      <c r="K14" s="182"/>
    </row>
    <row r="15" s="89" customFormat="1" ht="22.8" customHeight="1" spans="1:11">
      <c r="A15" s="194">
        <v>212</v>
      </c>
      <c r="B15" s="194" t="s">
        <v>240</v>
      </c>
      <c r="C15" s="194">
        <v>99</v>
      </c>
      <c r="D15" s="178" t="s">
        <v>163</v>
      </c>
      <c r="E15" s="196" t="s">
        <v>248</v>
      </c>
      <c r="F15" s="179">
        <v>0.828</v>
      </c>
      <c r="G15" s="180">
        <v>0.828</v>
      </c>
      <c r="H15" s="180"/>
      <c r="I15" s="180"/>
      <c r="J15" s="180"/>
      <c r="K15" s="180"/>
    </row>
    <row r="16" s="89" customFormat="1" ht="22.8" customHeight="1" spans="1:11">
      <c r="A16" s="138"/>
      <c r="B16" s="138"/>
      <c r="C16" s="138"/>
      <c r="D16" s="177" t="s">
        <v>165</v>
      </c>
      <c r="E16" s="177" t="s">
        <v>166</v>
      </c>
      <c r="F16" s="176">
        <v>0.828</v>
      </c>
      <c r="G16" s="176">
        <v>0.828</v>
      </c>
      <c r="H16" s="176"/>
      <c r="I16" s="176"/>
      <c r="J16" s="176"/>
      <c r="K16" s="176"/>
    </row>
    <row r="17" s="89" customFormat="1" ht="22.8" customHeight="1" spans="1:11">
      <c r="A17" s="143" t="s">
        <v>211</v>
      </c>
      <c r="B17" s="143"/>
      <c r="C17" s="143"/>
      <c r="D17" s="178" t="s">
        <v>165</v>
      </c>
      <c r="E17" s="184" t="s">
        <v>244</v>
      </c>
      <c r="F17" s="180">
        <v>0.828</v>
      </c>
      <c r="G17" s="180">
        <v>0.828</v>
      </c>
      <c r="H17" s="180"/>
      <c r="I17" s="180"/>
      <c r="J17" s="180"/>
      <c r="K17" s="180"/>
    </row>
    <row r="18" s="89" customFormat="1" ht="22.8" customHeight="1" spans="1:11">
      <c r="A18" s="191" t="s">
        <v>211</v>
      </c>
      <c r="B18" s="191" t="s">
        <v>240</v>
      </c>
      <c r="C18" s="191"/>
      <c r="D18" s="178" t="s">
        <v>165</v>
      </c>
      <c r="E18" s="198" t="s">
        <v>292</v>
      </c>
      <c r="F18" s="180">
        <v>0.828</v>
      </c>
      <c r="G18" s="180">
        <v>0.828</v>
      </c>
      <c r="H18" s="180"/>
      <c r="I18" s="180"/>
      <c r="J18" s="180"/>
      <c r="K18" s="180"/>
    </row>
    <row r="19" s="89" customFormat="1" ht="22.8" customHeight="1" spans="1:11">
      <c r="A19" s="193" t="s">
        <v>211</v>
      </c>
      <c r="B19" s="193" t="s">
        <v>240</v>
      </c>
      <c r="C19" s="193" t="s">
        <v>197</v>
      </c>
      <c r="D19" s="178" t="s">
        <v>165</v>
      </c>
      <c r="E19" s="178" t="s">
        <v>248</v>
      </c>
      <c r="F19" s="179">
        <v>0.828</v>
      </c>
      <c r="G19" s="180">
        <v>0.828</v>
      </c>
      <c r="H19" s="180"/>
      <c r="I19" s="180"/>
      <c r="J19" s="180"/>
      <c r="K19" s="180"/>
    </row>
    <row r="20" s="89" customFormat="1" ht="22.8" customHeight="1" spans="1:11">
      <c r="A20" s="138"/>
      <c r="B20" s="138"/>
      <c r="C20" s="138"/>
      <c r="D20" s="177" t="s">
        <v>167</v>
      </c>
      <c r="E20" s="177" t="s">
        <v>168</v>
      </c>
      <c r="F20" s="176">
        <v>0.828</v>
      </c>
      <c r="G20" s="176">
        <v>0.828</v>
      </c>
      <c r="H20" s="176"/>
      <c r="I20" s="176"/>
      <c r="J20" s="176"/>
      <c r="K20" s="176"/>
    </row>
    <row r="21" s="89" customFormat="1" ht="22.8" customHeight="1" spans="1:11">
      <c r="A21" s="143" t="s">
        <v>211</v>
      </c>
      <c r="B21" s="143"/>
      <c r="C21" s="143"/>
      <c r="D21" s="178" t="s">
        <v>167</v>
      </c>
      <c r="E21" s="196" t="s">
        <v>244</v>
      </c>
      <c r="F21" s="180">
        <v>0.828</v>
      </c>
      <c r="G21" s="180">
        <v>0.828</v>
      </c>
      <c r="H21" s="182"/>
      <c r="I21" s="182"/>
      <c r="J21" s="182"/>
      <c r="K21" s="182"/>
    </row>
    <row r="22" s="89" customFormat="1" ht="22.8" customHeight="1" spans="1:11">
      <c r="A22" s="143" t="s">
        <v>211</v>
      </c>
      <c r="B22" s="143" t="s">
        <v>240</v>
      </c>
      <c r="C22" s="143"/>
      <c r="D22" s="178" t="s">
        <v>167</v>
      </c>
      <c r="E22" s="196" t="s">
        <v>292</v>
      </c>
      <c r="F22" s="180">
        <v>0.828</v>
      </c>
      <c r="G22" s="180">
        <v>0.828</v>
      </c>
      <c r="H22" s="182"/>
      <c r="I22" s="182"/>
      <c r="J22" s="182"/>
      <c r="K22" s="182"/>
    </row>
    <row r="23" s="89" customFormat="1" ht="22.8" customHeight="1" spans="1:11">
      <c r="A23" s="193" t="s">
        <v>211</v>
      </c>
      <c r="B23" s="193" t="s">
        <v>240</v>
      </c>
      <c r="C23" s="193" t="s">
        <v>240</v>
      </c>
      <c r="D23" s="178" t="s">
        <v>167</v>
      </c>
      <c r="E23" s="195" t="s">
        <v>293</v>
      </c>
      <c r="F23" s="179">
        <v>0.828</v>
      </c>
      <c r="G23" s="180">
        <v>0.828</v>
      </c>
      <c r="H23" s="180"/>
      <c r="I23" s="180"/>
      <c r="J23" s="180"/>
      <c r="K23" s="180"/>
    </row>
    <row r="24" ht="22.9" customHeight="1" spans="1:11">
      <c r="A24" s="138"/>
      <c r="B24" s="138"/>
      <c r="C24" s="138"/>
      <c r="D24" s="209" t="s">
        <v>169</v>
      </c>
      <c r="E24" s="209" t="s">
        <v>442</v>
      </c>
      <c r="F24" s="176">
        <v>6.624</v>
      </c>
      <c r="G24" s="176">
        <v>6.624</v>
      </c>
      <c r="H24" s="176"/>
      <c r="I24" s="176"/>
      <c r="J24" s="176"/>
      <c r="K24" s="176"/>
    </row>
    <row r="25" s="89" customFormat="1" ht="22.9" customHeight="1" spans="1:11">
      <c r="A25" s="143" t="s">
        <v>211</v>
      </c>
      <c r="B25" s="143"/>
      <c r="C25" s="143"/>
      <c r="D25" s="196" t="s">
        <v>169</v>
      </c>
      <c r="E25" s="210" t="s">
        <v>244</v>
      </c>
      <c r="F25" s="180">
        <v>6.624</v>
      </c>
      <c r="G25" s="180">
        <v>6.624</v>
      </c>
      <c r="H25" s="180"/>
      <c r="I25" s="180"/>
      <c r="J25" s="180"/>
      <c r="K25" s="180"/>
    </row>
    <row r="26" s="89" customFormat="1" ht="22.9" customHeight="1" spans="1:11">
      <c r="A26" s="143" t="s">
        <v>211</v>
      </c>
      <c r="B26" s="143" t="s">
        <v>189</v>
      </c>
      <c r="C26" s="143"/>
      <c r="D26" s="196" t="s">
        <v>169</v>
      </c>
      <c r="E26" s="210" t="s">
        <v>289</v>
      </c>
      <c r="F26" s="180">
        <v>6.624</v>
      </c>
      <c r="G26" s="180">
        <v>6.624</v>
      </c>
      <c r="H26" s="180"/>
      <c r="I26" s="180"/>
      <c r="J26" s="180"/>
      <c r="K26" s="180"/>
    </row>
    <row r="27" ht="22.9" customHeight="1" spans="1:11">
      <c r="A27" s="193" t="s">
        <v>211</v>
      </c>
      <c r="B27" s="193" t="s">
        <v>189</v>
      </c>
      <c r="C27" s="193" t="s">
        <v>208</v>
      </c>
      <c r="D27" s="196" t="s">
        <v>169</v>
      </c>
      <c r="E27" s="210" t="s">
        <v>290</v>
      </c>
      <c r="F27" s="179">
        <v>6.624</v>
      </c>
      <c r="G27" s="180">
        <v>6.624</v>
      </c>
      <c r="H27" s="180"/>
      <c r="I27" s="180"/>
      <c r="J27" s="180"/>
      <c r="K27" s="180"/>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topLeftCell="A3" workbookViewId="0">
      <selection activeCell="I22" sqref="F8 F12 F16 F20 F24 I22"/>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50"/>
      <c r="Q1" s="130" t="s">
        <v>443</v>
      </c>
      <c r="R1" s="130"/>
    </row>
    <row r="2" ht="40.5" customHeight="1" spans="1:18">
      <c r="A2" s="169" t="s">
        <v>18</v>
      </c>
      <c r="B2" s="169"/>
      <c r="C2" s="169"/>
      <c r="D2" s="169"/>
      <c r="E2" s="169"/>
      <c r="F2" s="169"/>
      <c r="G2" s="169"/>
      <c r="H2" s="169"/>
      <c r="I2" s="169"/>
      <c r="J2" s="169"/>
      <c r="K2" s="169"/>
      <c r="L2" s="169"/>
      <c r="M2" s="169"/>
      <c r="N2" s="169"/>
      <c r="O2" s="169"/>
      <c r="P2" s="169"/>
      <c r="Q2" s="169"/>
      <c r="R2" s="169"/>
    </row>
    <row r="3" ht="24.2" customHeight="1" spans="1:18">
      <c r="A3" s="93" t="s">
        <v>32</v>
      </c>
      <c r="B3" s="93"/>
      <c r="C3" s="93"/>
      <c r="D3" s="93"/>
      <c r="E3" s="93"/>
      <c r="F3" s="93"/>
      <c r="G3" s="93"/>
      <c r="H3" s="93"/>
      <c r="I3" s="93"/>
      <c r="J3" s="93"/>
      <c r="K3" s="93"/>
      <c r="L3" s="93"/>
      <c r="M3" s="93"/>
      <c r="N3" s="93"/>
      <c r="O3" s="93"/>
      <c r="P3" s="93"/>
      <c r="Q3" s="131" t="s">
        <v>33</v>
      </c>
      <c r="R3" s="131"/>
    </row>
    <row r="4" ht="24.2" customHeight="1" spans="1:18">
      <c r="A4" s="95" t="s">
        <v>174</v>
      </c>
      <c r="B4" s="95"/>
      <c r="C4" s="95"/>
      <c r="D4" s="95" t="s">
        <v>257</v>
      </c>
      <c r="E4" s="95" t="s">
        <v>258</v>
      </c>
      <c r="F4" s="95" t="s">
        <v>436</v>
      </c>
      <c r="G4" s="95" t="s">
        <v>444</v>
      </c>
      <c r="H4" s="95" t="s">
        <v>445</v>
      </c>
      <c r="I4" s="95" t="s">
        <v>446</v>
      </c>
      <c r="J4" s="95" t="s">
        <v>447</v>
      </c>
      <c r="K4" s="95" t="s">
        <v>448</v>
      </c>
      <c r="L4" s="95" t="s">
        <v>449</v>
      </c>
      <c r="M4" s="95" t="s">
        <v>450</v>
      </c>
      <c r="N4" s="95" t="s">
        <v>438</v>
      </c>
      <c r="O4" s="95" t="s">
        <v>451</v>
      </c>
      <c r="P4" s="95" t="s">
        <v>452</v>
      </c>
      <c r="Q4" s="95" t="s">
        <v>439</v>
      </c>
      <c r="R4" s="95" t="s">
        <v>441</v>
      </c>
    </row>
    <row r="5" ht="21.6" customHeight="1" spans="1:18">
      <c r="A5" s="95" t="s">
        <v>182</v>
      </c>
      <c r="B5" s="95" t="s">
        <v>183</v>
      </c>
      <c r="C5" s="95" t="s">
        <v>184</v>
      </c>
      <c r="D5" s="95"/>
      <c r="E5" s="95"/>
      <c r="F5" s="95"/>
      <c r="G5" s="95"/>
      <c r="H5" s="95"/>
      <c r="I5" s="95"/>
      <c r="J5" s="95"/>
      <c r="K5" s="95"/>
      <c r="L5" s="95"/>
      <c r="M5" s="95"/>
      <c r="N5" s="95"/>
      <c r="O5" s="95"/>
      <c r="P5" s="95"/>
      <c r="Q5" s="95"/>
      <c r="R5" s="95"/>
    </row>
    <row r="6" s="49" customFormat="1" ht="22.9" customHeight="1" spans="1:18">
      <c r="A6" s="170"/>
      <c r="B6" s="170"/>
      <c r="C6" s="170"/>
      <c r="D6" s="170"/>
      <c r="E6" s="170" t="s">
        <v>137</v>
      </c>
      <c r="F6" s="171">
        <v>10.692</v>
      </c>
      <c r="G6" s="171"/>
      <c r="H6" s="171"/>
      <c r="I6" s="171"/>
      <c r="J6" s="171"/>
      <c r="K6" s="171">
        <v>10.692</v>
      </c>
      <c r="L6" s="171"/>
      <c r="M6" s="171"/>
      <c r="N6" s="171"/>
      <c r="O6" s="171"/>
      <c r="P6" s="171"/>
      <c r="Q6" s="171"/>
      <c r="R6" s="171"/>
    </row>
    <row r="7" s="49" customFormat="1" ht="22.9" customHeight="1" spans="1:18">
      <c r="A7" s="170"/>
      <c r="B7" s="170"/>
      <c r="C7" s="170"/>
      <c r="D7" s="172" t="s">
        <v>155</v>
      </c>
      <c r="E7" s="172" t="s">
        <v>156</v>
      </c>
      <c r="F7" s="171">
        <v>10.692</v>
      </c>
      <c r="G7" s="171"/>
      <c r="H7" s="171"/>
      <c r="I7" s="171"/>
      <c r="J7" s="171"/>
      <c r="K7" s="171">
        <v>10.692</v>
      </c>
      <c r="L7" s="171"/>
      <c r="M7" s="171"/>
      <c r="N7" s="171"/>
      <c r="O7" s="171"/>
      <c r="P7" s="171"/>
      <c r="Q7" s="171"/>
      <c r="R7" s="171"/>
    </row>
    <row r="8" customFormat="1" ht="22.9" customHeight="1" spans="1:18">
      <c r="A8" s="138"/>
      <c r="B8" s="138"/>
      <c r="C8" s="138"/>
      <c r="D8" s="177" t="s">
        <v>159</v>
      </c>
      <c r="E8" s="177" t="s">
        <v>160</v>
      </c>
      <c r="F8" s="176">
        <v>1.584</v>
      </c>
      <c r="G8" s="176"/>
      <c r="H8" s="176"/>
      <c r="I8" s="176"/>
      <c r="J8" s="176"/>
      <c r="K8" s="176">
        <v>1.584</v>
      </c>
      <c r="L8" s="211"/>
      <c r="M8" s="212"/>
      <c r="N8" s="212"/>
      <c r="O8" s="212"/>
      <c r="P8" s="212"/>
      <c r="Q8" s="212"/>
      <c r="R8" s="212"/>
    </row>
    <row r="9" customFormat="1" ht="22.9" customHeight="1" spans="1:18">
      <c r="A9" s="143" t="s">
        <v>211</v>
      </c>
      <c r="B9" s="143"/>
      <c r="C9" s="143"/>
      <c r="D9" s="178" t="s">
        <v>159</v>
      </c>
      <c r="E9" s="184" t="s">
        <v>244</v>
      </c>
      <c r="F9" s="180">
        <v>1.584</v>
      </c>
      <c r="G9" s="180"/>
      <c r="H9" s="182"/>
      <c r="I9" s="182"/>
      <c r="J9" s="182"/>
      <c r="K9" s="180">
        <v>1.584</v>
      </c>
      <c r="L9" s="213"/>
      <c r="M9" s="214"/>
      <c r="N9" s="214"/>
      <c r="O9" s="214"/>
      <c r="P9" s="214"/>
      <c r="Q9" s="214"/>
      <c r="R9" s="214"/>
    </row>
    <row r="10" customFormat="1" ht="22.9" customHeight="1" spans="1:18">
      <c r="A10" s="143" t="s">
        <v>211</v>
      </c>
      <c r="B10" s="143" t="s">
        <v>208</v>
      </c>
      <c r="C10" s="143"/>
      <c r="D10" s="178" t="s">
        <v>159</v>
      </c>
      <c r="E10" s="184" t="s">
        <v>283</v>
      </c>
      <c r="F10" s="180">
        <v>1.584</v>
      </c>
      <c r="G10" s="180"/>
      <c r="H10" s="182"/>
      <c r="I10" s="182"/>
      <c r="J10" s="182"/>
      <c r="K10" s="180">
        <v>1.584</v>
      </c>
      <c r="L10" s="213"/>
      <c r="M10" s="214"/>
      <c r="N10" s="214"/>
      <c r="O10" s="214"/>
      <c r="P10" s="214"/>
      <c r="Q10" s="214"/>
      <c r="R10" s="214"/>
    </row>
    <row r="11" customFormat="1" ht="22.9" customHeight="1" spans="1:18">
      <c r="A11" s="193" t="s">
        <v>211</v>
      </c>
      <c r="B11" s="193" t="s">
        <v>208</v>
      </c>
      <c r="C11" s="193" t="s">
        <v>230</v>
      </c>
      <c r="D11" s="178" t="s">
        <v>159</v>
      </c>
      <c r="E11" s="178" t="s">
        <v>284</v>
      </c>
      <c r="F11" s="179">
        <v>1.584</v>
      </c>
      <c r="G11" s="180"/>
      <c r="H11" s="180"/>
      <c r="I11" s="180"/>
      <c r="J11" s="180"/>
      <c r="K11" s="180">
        <v>1.584</v>
      </c>
      <c r="L11" s="213"/>
      <c r="M11" s="214"/>
      <c r="N11" s="214"/>
      <c r="O11" s="214"/>
      <c r="P11" s="214"/>
      <c r="Q11" s="214"/>
      <c r="R11" s="214"/>
    </row>
    <row r="12" s="89" customFormat="1" ht="22.8" customHeight="1" spans="1:18">
      <c r="A12" s="138"/>
      <c r="B12" s="138"/>
      <c r="C12" s="138"/>
      <c r="D12" s="177" t="s">
        <v>163</v>
      </c>
      <c r="E12" s="177" t="s">
        <v>164</v>
      </c>
      <c r="F12" s="176">
        <v>0.828</v>
      </c>
      <c r="G12" s="176"/>
      <c r="H12" s="176"/>
      <c r="I12" s="176"/>
      <c r="J12" s="176"/>
      <c r="K12" s="176">
        <v>0.828</v>
      </c>
      <c r="L12" s="215"/>
      <c r="M12" s="216"/>
      <c r="N12" s="216"/>
      <c r="O12" s="216"/>
      <c r="P12" s="216"/>
      <c r="Q12" s="216"/>
      <c r="R12" s="216"/>
    </row>
    <row r="13" s="89" customFormat="1" ht="22.8" customHeight="1" spans="1:18">
      <c r="A13" s="194" t="s">
        <v>211</v>
      </c>
      <c r="B13" s="194"/>
      <c r="C13" s="194"/>
      <c r="D13" s="178" t="s">
        <v>163</v>
      </c>
      <c r="E13" s="196" t="s">
        <v>244</v>
      </c>
      <c r="F13" s="180">
        <v>0.828</v>
      </c>
      <c r="G13" s="180"/>
      <c r="H13" s="182"/>
      <c r="I13" s="182"/>
      <c r="J13" s="182"/>
      <c r="K13" s="180">
        <v>0.828</v>
      </c>
      <c r="L13" s="215"/>
      <c r="M13" s="216"/>
      <c r="N13" s="216"/>
      <c r="O13" s="216"/>
      <c r="P13" s="216"/>
      <c r="Q13" s="216"/>
      <c r="R13" s="216"/>
    </row>
    <row r="14" s="89" customFormat="1" ht="22.8" customHeight="1" spans="1:18">
      <c r="A14" s="197" t="s">
        <v>211</v>
      </c>
      <c r="B14" s="197" t="s">
        <v>240</v>
      </c>
      <c r="C14" s="197"/>
      <c r="D14" s="178" t="s">
        <v>163</v>
      </c>
      <c r="E14" s="195" t="s">
        <v>292</v>
      </c>
      <c r="F14" s="180">
        <v>0.828</v>
      </c>
      <c r="G14" s="180"/>
      <c r="H14" s="182"/>
      <c r="I14" s="182"/>
      <c r="J14" s="182"/>
      <c r="K14" s="180">
        <v>0.828</v>
      </c>
      <c r="L14" s="215"/>
      <c r="M14" s="216"/>
      <c r="N14" s="216"/>
      <c r="O14" s="216"/>
      <c r="P14" s="216"/>
      <c r="Q14" s="216"/>
      <c r="R14" s="216"/>
    </row>
    <row r="15" s="89" customFormat="1" ht="22.8" customHeight="1" spans="1:18">
      <c r="A15" s="194">
        <v>212</v>
      </c>
      <c r="B15" s="194" t="s">
        <v>240</v>
      </c>
      <c r="C15" s="194">
        <v>99</v>
      </c>
      <c r="D15" s="178" t="s">
        <v>163</v>
      </c>
      <c r="E15" s="196" t="s">
        <v>248</v>
      </c>
      <c r="F15" s="179">
        <v>0.828</v>
      </c>
      <c r="G15" s="180"/>
      <c r="H15" s="180"/>
      <c r="I15" s="180"/>
      <c r="J15" s="180"/>
      <c r="K15" s="180">
        <v>0.828</v>
      </c>
      <c r="L15" s="215"/>
      <c r="M15" s="216"/>
      <c r="N15" s="216"/>
      <c r="O15" s="216"/>
      <c r="P15" s="216"/>
      <c r="Q15" s="216"/>
      <c r="R15" s="216"/>
    </row>
    <row r="16" s="89" customFormat="1" ht="22.8" customHeight="1" spans="1:18">
      <c r="A16" s="138"/>
      <c r="B16" s="138"/>
      <c r="C16" s="138"/>
      <c r="D16" s="177" t="s">
        <v>165</v>
      </c>
      <c r="E16" s="177" t="s">
        <v>166</v>
      </c>
      <c r="F16" s="176">
        <v>0.828</v>
      </c>
      <c r="G16" s="176"/>
      <c r="H16" s="176"/>
      <c r="I16" s="176"/>
      <c r="J16" s="176"/>
      <c r="K16" s="176">
        <v>0.828</v>
      </c>
      <c r="L16" s="215"/>
      <c r="M16" s="216"/>
      <c r="N16" s="216"/>
      <c r="O16" s="216"/>
      <c r="P16" s="216"/>
      <c r="Q16" s="216"/>
      <c r="R16" s="216"/>
    </row>
    <row r="17" s="89" customFormat="1" ht="22.8" customHeight="1" spans="1:18">
      <c r="A17" s="143" t="s">
        <v>211</v>
      </c>
      <c r="B17" s="143"/>
      <c r="C17" s="143"/>
      <c r="D17" s="178" t="s">
        <v>165</v>
      </c>
      <c r="E17" s="184" t="s">
        <v>244</v>
      </c>
      <c r="F17" s="180">
        <v>0.828</v>
      </c>
      <c r="G17" s="180"/>
      <c r="H17" s="180"/>
      <c r="I17" s="180"/>
      <c r="J17" s="180"/>
      <c r="K17" s="180">
        <v>0.828</v>
      </c>
      <c r="L17" s="215"/>
      <c r="M17" s="216"/>
      <c r="N17" s="216"/>
      <c r="O17" s="216"/>
      <c r="P17" s="216"/>
      <c r="Q17" s="216"/>
      <c r="R17" s="216"/>
    </row>
    <row r="18" s="89" customFormat="1" ht="22.8" customHeight="1" spans="1:18">
      <c r="A18" s="191" t="s">
        <v>211</v>
      </c>
      <c r="B18" s="191" t="s">
        <v>240</v>
      </c>
      <c r="C18" s="191"/>
      <c r="D18" s="178" t="s">
        <v>165</v>
      </c>
      <c r="E18" s="198" t="s">
        <v>292</v>
      </c>
      <c r="F18" s="180">
        <v>0.828</v>
      </c>
      <c r="G18" s="180"/>
      <c r="H18" s="180"/>
      <c r="I18" s="180"/>
      <c r="J18" s="180"/>
      <c r="K18" s="180">
        <v>0.828</v>
      </c>
      <c r="L18" s="215"/>
      <c r="M18" s="216"/>
      <c r="N18" s="216"/>
      <c r="O18" s="216"/>
      <c r="P18" s="216"/>
      <c r="Q18" s="216"/>
      <c r="R18" s="216"/>
    </row>
    <row r="19" s="89" customFormat="1" ht="22.8" customHeight="1" spans="1:18">
      <c r="A19" s="193" t="s">
        <v>211</v>
      </c>
      <c r="B19" s="193" t="s">
        <v>240</v>
      </c>
      <c r="C19" s="193" t="s">
        <v>197</v>
      </c>
      <c r="D19" s="178" t="s">
        <v>165</v>
      </c>
      <c r="E19" s="178" t="s">
        <v>248</v>
      </c>
      <c r="F19" s="179">
        <v>0.828</v>
      </c>
      <c r="G19" s="180"/>
      <c r="H19" s="180"/>
      <c r="I19" s="180"/>
      <c r="J19" s="180"/>
      <c r="K19" s="180">
        <v>0.828</v>
      </c>
      <c r="L19" s="215"/>
      <c r="M19" s="216"/>
      <c r="N19" s="216"/>
      <c r="O19" s="216"/>
      <c r="P19" s="216"/>
      <c r="Q19" s="216"/>
      <c r="R19" s="216"/>
    </row>
    <row r="20" s="89" customFormat="1" ht="22.8" customHeight="1" spans="1:18">
      <c r="A20" s="138"/>
      <c r="B20" s="138"/>
      <c r="C20" s="138"/>
      <c r="D20" s="177" t="s">
        <v>167</v>
      </c>
      <c r="E20" s="177" t="s">
        <v>168</v>
      </c>
      <c r="F20" s="176">
        <v>0.828</v>
      </c>
      <c r="G20" s="176"/>
      <c r="H20" s="176"/>
      <c r="I20" s="176"/>
      <c r="J20" s="176"/>
      <c r="K20" s="176">
        <v>0.828</v>
      </c>
      <c r="L20" s="215"/>
      <c r="M20" s="216"/>
      <c r="N20" s="216"/>
      <c r="O20" s="216"/>
      <c r="P20" s="216"/>
      <c r="Q20" s="216"/>
      <c r="R20" s="216"/>
    </row>
    <row r="21" s="89" customFormat="1" ht="22.8" customHeight="1" spans="1:18">
      <c r="A21" s="143" t="s">
        <v>211</v>
      </c>
      <c r="B21" s="143"/>
      <c r="C21" s="143"/>
      <c r="D21" s="178" t="s">
        <v>167</v>
      </c>
      <c r="E21" s="196" t="s">
        <v>244</v>
      </c>
      <c r="F21" s="180">
        <v>0.828</v>
      </c>
      <c r="G21" s="180"/>
      <c r="H21" s="182"/>
      <c r="I21" s="182"/>
      <c r="J21" s="182"/>
      <c r="K21" s="180">
        <v>0.828</v>
      </c>
      <c r="L21" s="215"/>
      <c r="M21" s="216"/>
      <c r="N21" s="216"/>
      <c r="O21" s="216"/>
      <c r="P21" s="216"/>
      <c r="Q21" s="216"/>
      <c r="R21" s="216"/>
    </row>
    <row r="22" s="89" customFormat="1" ht="22.8" customHeight="1" spans="1:18">
      <c r="A22" s="143" t="s">
        <v>211</v>
      </c>
      <c r="B22" s="143" t="s">
        <v>240</v>
      </c>
      <c r="C22" s="143"/>
      <c r="D22" s="178" t="s">
        <v>167</v>
      </c>
      <c r="E22" s="196" t="s">
        <v>292</v>
      </c>
      <c r="F22" s="180">
        <v>0.828</v>
      </c>
      <c r="G22" s="180"/>
      <c r="H22" s="182"/>
      <c r="I22" s="182"/>
      <c r="J22" s="182"/>
      <c r="K22" s="180">
        <v>0.828</v>
      </c>
      <c r="L22" s="215"/>
      <c r="M22" s="216"/>
      <c r="N22" s="216"/>
      <c r="O22" s="216"/>
      <c r="P22" s="216"/>
      <c r="Q22" s="216"/>
      <c r="R22" s="216"/>
    </row>
    <row r="23" s="89" customFormat="1" ht="22.8" customHeight="1" spans="1:18">
      <c r="A23" s="193" t="s">
        <v>211</v>
      </c>
      <c r="B23" s="193" t="s">
        <v>240</v>
      </c>
      <c r="C23" s="193" t="s">
        <v>240</v>
      </c>
      <c r="D23" s="178" t="s">
        <v>167</v>
      </c>
      <c r="E23" s="195" t="s">
        <v>293</v>
      </c>
      <c r="F23" s="179">
        <v>0.828</v>
      </c>
      <c r="G23" s="180"/>
      <c r="H23" s="180"/>
      <c r="I23" s="180"/>
      <c r="J23" s="180"/>
      <c r="K23" s="180">
        <v>0.828</v>
      </c>
      <c r="L23" s="215"/>
      <c r="M23" s="216"/>
      <c r="N23" s="216"/>
      <c r="O23" s="216"/>
      <c r="P23" s="216"/>
      <c r="Q23" s="216"/>
      <c r="R23" s="216"/>
    </row>
    <row r="24" customFormat="1" ht="22.9" customHeight="1" spans="1:18">
      <c r="A24" s="138"/>
      <c r="B24" s="138"/>
      <c r="C24" s="138"/>
      <c r="D24" s="209" t="s">
        <v>169</v>
      </c>
      <c r="E24" s="209" t="s">
        <v>442</v>
      </c>
      <c r="F24" s="176">
        <v>6.624</v>
      </c>
      <c r="G24" s="176"/>
      <c r="H24" s="176"/>
      <c r="I24" s="176"/>
      <c r="J24" s="176"/>
      <c r="K24" s="176">
        <v>6.624</v>
      </c>
      <c r="L24" s="213"/>
      <c r="M24" s="214"/>
      <c r="N24" s="214"/>
      <c r="O24" s="214"/>
      <c r="P24" s="214"/>
      <c r="Q24" s="214"/>
      <c r="R24" s="214"/>
    </row>
    <row r="25" s="89" customFormat="1" ht="22.9" customHeight="1" spans="1:18">
      <c r="A25" s="143" t="s">
        <v>211</v>
      </c>
      <c r="B25" s="143"/>
      <c r="C25" s="143"/>
      <c r="D25" s="196" t="s">
        <v>169</v>
      </c>
      <c r="E25" s="210" t="s">
        <v>244</v>
      </c>
      <c r="F25" s="180">
        <v>6.624</v>
      </c>
      <c r="G25" s="180"/>
      <c r="H25" s="180"/>
      <c r="I25" s="180"/>
      <c r="J25" s="180"/>
      <c r="K25" s="180">
        <v>6.624</v>
      </c>
      <c r="L25" s="215"/>
      <c r="M25" s="216"/>
      <c r="N25" s="216"/>
      <c r="O25" s="216"/>
      <c r="P25" s="216"/>
      <c r="Q25" s="216"/>
      <c r="R25" s="216"/>
    </row>
    <row r="26" s="89" customFormat="1" ht="22.9" customHeight="1" spans="1:18">
      <c r="A26" s="143" t="s">
        <v>211</v>
      </c>
      <c r="B26" s="143" t="s">
        <v>189</v>
      </c>
      <c r="C26" s="143"/>
      <c r="D26" s="196" t="s">
        <v>169</v>
      </c>
      <c r="E26" s="210" t="s">
        <v>289</v>
      </c>
      <c r="F26" s="180">
        <v>6.624</v>
      </c>
      <c r="G26" s="180"/>
      <c r="H26" s="180"/>
      <c r="I26" s="180"/>
      <c r="J26" s="180"/>
      <c r="K26" s="180">
        <v>6.624</v>
      </c>
      <c r="L26" s="215"/>
      <c r="M26" s="216"/>
      <c r="N26" s="216"/>
      <c r="O26" s="216"/>
      <c r="P26" s="216"/>
      <c r="Q26" s="216"/>
      <c r="R26" s="216"/>
    </row>
    <row r="27" customFormat="1" ht="22.9" customHeight="1" spans="1:18">
      <c r="A27" s="193" t="s">
        <v>211</v>
      </c>
      <c r="B27" s="193" t="s">
        <v>189</v>
      </c>
      <c r="C27" s="193" t="s">
        <v>208</v>
      </c>
      <c r="D27" s="196" t="s">
        <v>169</v>
      </c>
      <c r="E27" s="210" t="s">
        <v>290</v>
      </c>
      <c r="F27" s="179">
        <v>6.624</v>
      </c>
      <c r="G27" s="180"/>
      <c r="H27" s="180"/>
      <c r="I27" s="180"/>
      <c r="J27" s="180"/>
      <c r="K27" s="180">
        <v>6.624</v>
      </c>
      <c r="L27" s="213"/>
      <c r="M27" s="214"/>
      <c r="N27" s="214"/>
      <c r="O27" s="214"/>
      <c r="P27" s="214"/>
      <c r="Q27" s="214"/>
      <c r="R27" s="214"/>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workbookViewId="0">
      <selection activeCell="R10" sqref="R10"/>
    </sheetView>
  </sheetViews>
  <sheetFormatPr defaultColWidth="10" defaultRowHeight="13.5"/>
  <cols>
    <col min="1" max="1" width="3.625" customWidth="1"/>
    <col min="2" max="2" width="4.625" customWidth="1"/>
    <col min="3" max="3" width="5.25" customWidth="1"/>
    <col min="4" max="4" width="9.875" customWidth="1"/>
    <col min="5" max="5" width="25.375" customWidth="1"/>
    <col min="6" max="6" width="9.625" customWidth="1"/>
    <col min="7" max="7" width="8.375" customWidth="1"/>
    <col min="8" max="17" width="7.125" customWidth="1"/>
    <col min="18" max="18" width="8.5" customWidth="1"/>
    <col min="19" max="20" width="7.125" customWidth="1"/>
  </cols>
  <sheetData>
    <row r="1" ht="16.35" customHeight="1" spans="1:20">
      <c r="A1" s="50"/>
      <c r="S1" s="130" t="s">
        <v>453</v>
      </c>
      <c r="T1" s="130"/>
    </row>
    <row r="2" ht="36.2" customHeight="1" spans="1:20">
      <c r="A2" s="169" t="s">
        <v>19</v>
      </c>
      <c r="B2" s="169"/>
      <c r="C2" s="169"/>
      <c r="D2" s="169"/>
      <c r="E2" s="169"/>
      <c r="F2" s="169"/>
      <c r="G2" s="169"/>
      <c r="H2" s="169"/>
      <c r="I2" s="169"/>
      <c r="J2" s="169"/>
      <c r="K2" s="169"/>
      <c r="L2" s="169"/>
      <c r="M2" s="169"/>
      <c r="N2" s="169"/>
      <c r="O2" s="169"/>
      <c r="P2" s="169"/>
      <c r="Q2" s="169"/>
      <c r="R2" s="169"/>
      <c r="S2" s="169"/>
      <c r="T2" s="169"/>
    </row>
    <row r="3" ht="24.2" customHeight="1" spans="1:20">
      <c r="A3" s="93" t="s">
        <v>32</v>
      </c>
      <c r="B3" s="93"/>
      <c r="C3" s="93"/>
      <c r="D3" s="93"/>
      <c r="E3" s="93"/>
      <c r="F3" s="93"/>
      <c r="G3" s="93"/>
      <c r="H3" s="93"/>
      <c r="I3" s="93"/>
      <c r="J3" s="93"/>
      <c r="K3" s="93"/>
      <c r="L3" s="93"/>
      <c r="M3" s="93"/>
      <c r="N3" s="93"/>
      <c r="O3" s="93"/>
      <c r="P3" s="93"/>
      <c r="Q3" s="93"/>
      <c r="R3" s="93"/>
      <c r="S3" s="131" t="s">
        <v>33</v>
      </c>
      <c r="T3" s="131"/>
    </row>
    <row r="4" ht="28.5" customHeight="1" spans="1:20">
      <c r="A4" s="95" t="s">
        <v>174</v>
      </c>
      <c r="B4" s="95"/>
      <c r="C4" s="95"/>
      <c r="D4" s="95" t="s">
        <v>257</v>
      </c>
      <c r="E4" s="95" t="s">
        <v>258</v>
      </c>
      <c r="F4" s="95" t="s">
        <v>436</v>
      </c>
      <c r="G4" s="95" t="s">
        <v>261</v>
      </c>
      <c r="H4" s="95"/>
      <c r="I4" s="95"/>
      <c r="J4" s="95"/>
      <c r="K4" s="95"/>
      <c r="L4" s="95"/>
      <c r="M4" s="95"/>
      <c r="N4" s="95"/>
      <c r="O4" s="95"/>
      <c r="P4" s="95"/>
      <c r="Q4" s="95"/>
      <c r="R4" s="95" t="s">
        <v>264</v>
      </c>
      <c r="S4" s="95"/>
      <c r="T4" s="95"/>
    </row>
    <row r="5" ht="36.2" customHeight="1" spans="1:20">
      <c r="A5" s="95" t="s">
        <v>182</v>
      </c>
      <c r="B5" s="95" t="s">
        <v>183</v>
      </c>
      <c r="C5" s="95" t="s">
        <v>184</v>
      </c>
      <c r="D5" s="95"/>
      <c r="E5" s="95"/>
      <c r="F5" s="95"/>
      <c r="G5" s="95" t="s">
        <v>137</v>
      </c>
      <c r="H5" s="95" t="s">
        <v>454</v>
      </c>
      <c r="I5" s="95" t="s">
        <v>455</v>
      </c>
      <c r="J5" s="95" t="s">
        <v>456</v>
      </c>
      <c r="K5" s="95" t="s">
        <v>457</v>
      </c>
      <c r="L5" s="95" t="s">
        <v>458</v>
      </c>
      <c r="M5" s="95" t="s">
        <v>459</v>
      </c>
      <c r="N5" s="95" t="s">
        <v>460</v>
      </c>
      <c r="O5" s="95" t="s">
        <v>461</v>
      </c>
      <c r="P5" s="95" t="s">
        <v>462</v>
      </c>
      <c r="Q5" s="95" t="s">
        <v>463</v>
      </c>
      <c r="R5" s="95" t="s">
        <v>137</v>
      </c>
      <c r="S5" s="95" t="s">
        <v>383</v>
      </c>
      <c r="T5" s="95" t="s">
        <v>418</v>
      </c>
    </row>
    <row r="6" s="49" customFormat="1" ht="22.9" customHeight="1" spans="1:20">
      <c r="A6" s="170"/>
      <c r="B6" s="170"/>
      <c r="C6" s="170"/>
      <c r="D6" s="170"/>
      <c r="E6" s="170" t="s">
        <v>137</v>
      </c>
      <c r="F6" s="188"/>
      <c r="G6" s="188"/>
      <c r="H6" s="188"/>
      <c r="I6" s="188"/>
      <c r="J6" s="188"/>
      <c r="K6" s="188"/>
      <c r="L6" s="188"/>
      <c r="M6" s="188"/>
      <c r="N6" s="188"/>
      <c r="O6" s="188"/>
      <c r="P6" s="188"/>
      <c r="Q6" s="188"/>
      <c r="R6" s="188"/>
      <c r="S6" s="188"/>
      <c r="T6" s="188"/>
    </row>
    <row r="7" s="49" customFormat="1" ht="22.9" customHeight="1" spans="1:20">
      <c r="A7" s="170"/>
      <c r="B7" s="170"/>
      <c r="C7" s="170"/>
      <c r="D7" s="172" t="s">
        <v>155</v>
      </c>
      <c r="E7" s="172" t="s">
        <v>156</v>
      </c>
      <c r="F7" s="188">
        <f>F8+F12+F16+F20+F24+F28+F32+F36</f>
        <v>580.7896</v>
      </c>
      <c r="G7" s="188">
        <f>G8+G12+G16+G20+G24+G28+G32+G36</f>
        <v>24.7418</v>
      </c>
      <c r="H7" s="188">
        <f>H8+H12+H16+H20+H24+H28+H32+H36</f>
        <v>19.8418</v>
      </c>
      <c r="I7" s="188">
        <f>I8+I12+I16+I20+I24+I28+I32+I36</f>
        <v>1</v>
      </c>
      <c r="J7" s="188"/>
      <c r="K7" s="188"/>
      <c r="L7" s="188"/>
      <c r="M7" s="188">
        <f>M8+M12+M16+M20+M24+M28+M32+M36</f>
        <v>1</v>
      </c>
      <c r="N7" s="188"/>
      <c r="O7" s="188"/>
      <c r="P7" s="188">
        <f>P8+P12+P16+P20+P24+P28+P32+P36</f>
        <v>1</v>
      </c>
      <c r="Q7" s="188">
        <f>Q8+Q12+Q16+Q20+Q24+Q28+Q32+Q36</f>
        <v>1.9</v>
      </c>
      <c r="R7" s="188">
        <f>R8+R12+R16+R20+R24+R28+R32+R36</f>
        <v>556.0478</v>
      </c>
      <c r="S7" s="188">
        <f>S8+S12+S16+S20+S24+S28+S32+S36</f>
        <v>556.0478</v>
      </c>
      <c r="T7" s="188"/>
    </row>
    <row r="8" customFormat="1" ht="22.9" customHeight="1" spans="1:20">
      <c r="A8" s="189"/>
      <c r="B8" s="189"/>
      <c r="C8" s="189"/>
      <c r="D8" s="177" t="s">
        <v>157</v>
      </c>
      <c r="E8" s="177" t="s">
        <v>158</v>
      </c>
      <c r="F8" s="190">
        <v>24.7418</v>
      </c>
      <c r="G8" s="190">
        <v>24.7418</v>
      </c>
      <c r="H8" s="190">
        <v>19.8418</v>
      </c>
      <c r="I8" s="190">
        <v>1</v>
      </c>
      <c r="J8" s="190"/>
      <c r="K8" s="190"/>
      <c r="L8" s="190"/>
      <c r="M8" s="190">
        <v>1</v>
      </c>
      <c r="N8" s="190"/>
      <c r="O8" s="190"/>
      <c r="P8" s="190">
        <v>1</v>
      </c>
      <c r="Q8" s="190">
        <v>1.9</v>
      </c>
      <c r="R8" s="190"/>
      <c r="S8" s="182"/>
      <c r="T8" s="190"/>
    </row>
    <row r="9" customFormat="1" ht="22.9" customHeight="1" spans="1:20">
      <c r="A9" s="191" t="s">
        <v>211</v>
      </c>
      <c r="B9" s="191"/>
      <c r="C9" s="191"/>
      <c r="D9" s="149" t="s">
        <v>212</v>
      </c>
      <c r="E9" s="149" t="s">
        <v>213</v>
      </c>
      <c r="F9" s="199">
        <v>24.7418</v>
      </c>
      <c r="G9" s="192">
        <v>24.7418</v>
      </c>
      <c r="H9" s="192">
        <v>19.8418</v>
      </c>
      <c r="I9" s="192">
        <v>1</v>
      </c>
      <c r="J9" s="192"/>
      <c r="K9" s="192"/>
      <c r="L9" s="192"/>
      <c r="M9" s="192">
        <v>1</v>
      </c>
      <c r="N9" s="192"/>
      <c r="O9" s="192"/>
      <c r="P9" s="192">
        <v>1</v>
      </c>
      <c r="Q9" s="192">
        <v>1.9</v>
      </c>
      <c r="R9" s="190"/>
      <c r="S9" s="180"/>
      <c r="T9" s="190"/>
    </row>
    <row r="10" customFormat="1" ht="22.9" customHeight="1" spans="1:20">
      <c r="A10" s="191" t="s">
        <v>211</v>
      </c>
      <c r="B10" s="193" t="s">
        <v>208</v>
      </c>
      <c r="C10" s="191"/>
      <c r="D10" s="149" t="s">
        <v>332</v>
      </c>
      <c r="E10" s="149" t="s">
        <v>294</v>
      </c>
      <c r="F10" s="199">
        <v>24.7418</v>
      </c>
      <c r="G10" s="192">
        <v>24.7418</v>
      </c>
      <c r="H10" s="192">
        <v>19.8418</v>
      </c>
      <c r="I10" s="192">
        <v>1</v>
      </c>
      <c r="J10" s="192"/>
      <c r="K10" s="192"/>
      <c r="L10" s="192"/>
      <c r="M10" s="192">
        <v>1</v>
      </c>
      <c r="N10" s="192"/>
      <c r="O10" s="192"/>
      <c r="P10" s="192">
        <v>1</v>
      </c>
      <c r="Q10" s="192">
        <v>1.9</v>
      </c>
      <c r="R10" s="190"/>
      <c r="S10" s="180"/>
      <c r="T10" s="190"/>
    </row>
    <row r="11" customFormat="1" ht="22.9" customHeight="1" spans="1:20">
      <c r="A11" s="193" t="s">
        <v>211</v>
      </c>
      <c r="B11" s="193" t="s">
        <v>208</v>
      </c>
      <c r="C11" s="193" t="s">
        <v>208</v>
      </c>
      <c r="D11" s="178" t="s">
        <v>333</v>
      </c>
      <c r="E11" s="149" t="s">
        <v>334</v>
      </c>
      <c r="F11" s="199">
        <v>24.7418</v>
      </c>
      <c r="G11" s="192">
        <v>24.7418</v>
      </c>
      <c r="H11" s="192">
        <v>19.8418</v>
      </c>
      <c r="I11" s="192">
        <v>1</v>
      </c>
      <c r="J11" s="192"/>
      <c r="K11" s="192"/>
      <c r="L11" s="192"/>
      <c r="M11" s="192">
        <v>1</v>
      </c>
      <c r="N11" s="192"/>
      <c r="O11" s="192"/>
      <c r="P11" s="192">
        <v>1</v>
      </c>
      <c r="Q11" s="192">
        <v>1.9</v>
      </c>
      <c r="R11" s="192"/>
      <c r="S11" s="192"/>
      <c r="T11" s="192"/>
    </row>
    <row r="12" customFormat="1" ht="22.9" customHeight="1" spans="1:20">
      <c r="A12" s="138"/>
      <c r="B12" s="138"/>
      <c r="C12" s="138"/>
      <c r="D12" s="177" t="s">
        <v>159</v>
      </c>
      <c r="E12" s="177" t="s">
        <v>160</v>
      </c>
      <c r="F12" s="182">
        <v>246.4353</v>
      </c>
      <c r="G12" s="182"/>
      <c r="H12" s="182"/>
      <c r="I12" s="182"/>
      <c r="J12" s="182"/>
      <c r="K12" s="182"/>
      <c r="L12" s="182"/>
      <c r="M12" s="182"/>
      <c r="N12" s="182"/>
      <c r="O12" s="182"/>
      <c r="P12" s="182"/>
      <c r="Q12" s="182"/>
      <c r="R12" s="182">
        <v>246.4353</v>
      </c>
      <c r="S12" s="182">
        <v>246.4353</v>
      </c>
      <c r="T12" s="182"/>
    </row>
    <row r="13" customFormat="1" ht="22.9" customHeight="1" spans="1:20">
      <c r="A13" s="143" t="s">
        <v>211</v>
      </c>
      <c r="B13" s="143"/>
      <c r="C13" s="143"/>
      <c r="D13" s="178" t="s">
        <v>159</v>
      </c>
      <c r="E13" s="184" t="s">
        <v>244</v>
      </c>
      <c r="F13" s="180">
        <v>246.4353</v>
      </c>
      <c r="G13" s="180"/>
      <c r="H13" s="180"/>
      <c r="I13" s="180"/>
      <c r="J13" s="180"/>
      <c r="K13" s="180"/>
      <c r="L13" s="180"/>
      <c r="M13" s="180"/>
      <c r="N13" s="180"/>
      <c r="O13" s="180"/>
      <c r="P13" s="180"/>
      <c r="Q13" s="180"/>
      <c r="R13" s="180">
        <v>246.4353</v>
      </c>
      <c r="S13" s="180">
        <v>246.4353</v>
      </c>
      <c r="T13" s="182"/>
    </row>
    <row r="14" customFormat="1" ht="22.9" customHeight="1" spans="1:20">
      <c r="A14" s="143" t="s">
        <v>211</v>
      </c>
      <c r="B14" s="143" t="s">
        <v>208</v>
      </c>
      <c r="C14" s="143"/>
      <c r="D14" s="178" t="s">
        <v>159</v>
      </c>
      <c r="E14" s="184" t="s">
        <v>283</v>
      </c>
      <c r="F14" s="180">
        <v>246.4353</v>
      </c>
      <c r="G14" s="180"/>
      <c r="H14" s="180"/>
      <c r="I14" s="180"/>
      <c r="J14" s="180"/>
      <c r="K14" s="180"/>
      <c r="L14" s="180"/>
      <c r="M14" s="180"/>
      <c r="N14" s="180"/>
      <c r="O14" s="180"/>
      <c r="P14" s="180"/>
      <c r="Q14" s="180"/>
      <c r="R14" s="180">
        <v>246.4353</v>
      </c>
      <c r="S14" s="180">
        <v>246.4353</v>
      </c>
      <c r="T14" s="182"/>
    </row>
    <row r="15" customFormat="1" ht="22.9" customHeight="1" spans="1:20">
      <c r="A15" s="193" t="s">
        <v>211</v>
      </c>
      <c r="B15" s="193" t="s">
        <v>208</v>
      </c>
      <c r="C15" s="193" t="s">
        <v>230</v>
      </c>
      <c r="D15" s="178" t="s">
        <v>159</v>
      </c>
      <c r="E15" s="178" t="s">
        <v>284</v>
      </c>
      <c r="F15" s="179">
        <v>246.4353</v>
      </c>
      <c r="G15" s="180"/>
      <c r="H15" s="180"/>
      <c r="I15" s="180"/>
      <c r="J15" s="180"/>
      <c r="K15" s="180"/>
      <c r="L15" s="180"/>
      <c r="M15" s="180"/>
      <c r="N15" s="180"/>
      <c r="O15" s="180"/>
      <c r="P15" s="180"/>
      <c r="Q15" s="180"/>
      <c r="R15" s="180">
        <v>246.4353</v>
      </c>
      <c r="S15" s="180">
        <v>246.4353</v>
      </c>
      <c r="T15" s="180"/>
    </row>
    <row r="16" customFormat="1" ht="22.9" customHeight="1" spans="1:20">
      <c r="A16" s="138"/>
      <c r="B16" s="138"/>
      <c r="C16" s="138"/>
      <c r="D16" s="177" t="s">
        <v>161</v>
      </c>
      <c r="E16" s="177" t="s">
        <v>162</v>
      </c>
      <c r="F16" s="182">
        <v>61.843</v>
      </c>
      <c r="G16" s="176"/>
      <c r="H16" s="176"/>
      <c r="I16" s="176"/>
      <c r="J16" s="176"/>
      <c r="K16" s="176"/>
      <c r="L16" s="176"/>
      <c r="M16" s="176"/>
      <c r="N16" s="176"/>
      <c r="O16" s="176"/>
      <c r="P16" s="176"/>
      <c r="Q16" s="176"/>
      <c r="R16" s="182">
        <v>61.843</v>
      </c>
      <c r="S16" s="182">
        <v>61.843</v>
      </c>
      <c r="T16" s="182"/>
    </row>
    <row r="17" customFormat="1" ht="22.9" customHeight="1" spans="1:20">
      <c r="A17" s="194" t="s">
        <v>211</v>
      </c>
      <c r="B17" s="194"/>
      <c r="C17" s="194"/>
      <c r="D17" s="195" t="s">
        <v>161</v>
      </c>
      <c r="E17" s="196" t="s">
        <v>244</v>
      </c>
      <c r="F17" s="180">
        <v>61.843</v>
      </c>
      <c r="G17" s="180"/>
      <c r="H17" s="180"/>
      <c r="I17" s="180"/>
      <c r="J17" s="180"/>
      <c r="K17" s="180"/>
      <c r="L17" s="180"/>
      <c r="M17" s="180"/>
      <c r="N17" s="180"/>
      <c r="O17" s="180"/>
      <c r="P17" s="180"/>
      <c r="Q17" s="180"/>
      <c r="R17" s="180">
        <v>61.843</v>
      </c>
      <c r="S17" s="180">
        <v>61.843</v>
      </c>
      <c r="T17" s="180"/>
    </row>
    <row r="18" customFormat="1" ht="22.9" customHeight="1" spans="1:20">
      <c r="A18" s="194" t="s">
        <v>211</v>
      </c>
      <c r="B18" s="194" t="s">
        <v>189</v>
      </c>
      <c r="C18" s="194"/>
      <c r="D18" s="195" t="s">
        <v>161</v>
      </c>
      <c r="E18" s="196" t="s">
        <v>289</v>
      </c>
      <c r="F18" s="180">
        <v>61.843</v>
      </c>
      <c r="G18" s="180"/>
      <c r="H18" s="180"/>
      <c r="I18" s="180"/>
      <c r="J18" s="180"/>
      <c r="K18" s="180"/>
      <c r="L18" s="180"/>
      <c r="M18" s="180"/>
      <c r="N18" s="180"/>
      <c r="O18" s="180"/>
      <c r="P18" s="180"/>
      <c r="Q18" s="180"/>
      <c r="R18" s="180">
        <v>61.843</v>
      </c>
      <c r="S18" s="180">
        <v>61.843</v>
      </c>
      <c r="T18" s="180"/>
    </row>
    <row r="19" customFormat="1" ht="22.9" customHeight="1" spans="1:20">
      <c r="A19" s="197" t="s">
        <v>211</v>
      </c>
      <c r="B19" s="197" t="s">
        <v>189</v>
      </c>
      <c r="C19" s="197" t="s">
        <v>208</v>
      </c>
      <c r="D19" s="195" t="s">
        <v>161</v>
      </c>
      <c r="E19" s="195" t="s">
        <v>290</v>
      </c>
      <c r="F19" s="179">
        <v>61.843</v>
      </c>
      <c r="G19" s="180"/>
      <c r="H19" s="180"/>
      <c r="I19" s="180"/>
      <c r="J19" s="180"/>
      <c r="K19" s="180"/>
      <c r="L19" s="180"/>
      <c r="M19" s="180"/>
      <c r="N19" s="180"/>
      <c r="O19" s="180"/>
      <c r="P19" s="180"/>
      <c r="Q19" s="180"/>
      <c r="R19" s="180">
        <v>61.843</v>
      </c>
      <c r="S19" s="180">
        <v>61.843</v>
      </c>
      <c r="T19" s="180"/>
    </row>
    <row r="20" s="89" customFormat="1" ht="22.8" customHeight="1" spans="1:20">
      <c r="A20" s="138"/>
      <c r="B20" s="138"/>
      <c r="C20" s="138"/>
      <c r="D20" s="177" t="s">
        <v>163</v>
      </c>
      <c r="E20" s="177" t="s">
        <v>164</v>
      </c>
      <c r="F20" s="182">
        <v>9.8077</v>
      </c>
      <c r="G20" s="182"/>
      <c r="H20" s="182"/>
      <c r="I20" s="182"/>
      <c r="J20" s="182"/>
      <c r="K20" s="182"/>
      <c r="L20" s="182"/>
      <c r="M20" s="182"/>
      <c r="N20" s="182"/>
      <c r="O20" s="182"/>
      <c r="P20" s="182"/>
      <c r="Q20" s="182"/>
      <c r="R20" s="182">
        <v>9.8077</v>
      </c>
      <c r="S20" s="182">
        <v>9.8077</v>
      </c>
      <c r="T20" s="182"/>
    </row>
    <row r="21" s="89" customFormat="1" ht="22.8" customHeight="1" spans="1:20">
      <c r="A21" s="194" t="s">
        <v>211</v>
      </c>
      <c r="B21" s="194"/>
      <c r="C21" s="194"/>
      <c r="D21" s="196" t="s">
        <v>211</v>
      </c>
      <c r="E21" s="196" t="s">
        <v>244</v>
      </c>
      <c r="F21" s="180">
        <v>9.8077</v>
      </c>
      <c r="G21" s="180"/>
      <c r="H21" s="180"/>
      <c r="I21" s="180"/>
      <c r="J21" s="180"/>
      <c r="K21" s="180"/>
      <c r="L21" s="180"/>
      <c r="M21" s="180"/>
      <c r="N21" s="180"/>
      <c r="O21" s="180"/>
      <c r="P21" s="180"/>
      <c r="Q21" s="180"/>
      <c r="R21" s="180">
        <v>9.8077</v>
      </c>
      <c r="S21" s="180">
        <v>9.8077</v>
      </c>
      <c r="T21" s="182"/>
    </row>
    <row r="22" s="89" customFormat="1" ht="22.8" customHeight="1" spans="1:20">
      <c r="A22" s="197" t="s">
        <v>211</v>
      </c>
      <c r="B22" s="197" t="s">
        <v>240</v>
      </c>
      <c r="C22" s="197"/>
      <c r="D22" s="195" t="s">
        <v>354</v>
      </c>
      <c r="E22" s="195" t="s">
        <v>292</v>
      </c>
      <c r="F22" s="180">
        <v>9.8077</v>
      </c>
      <c r="G22" s="180"/>
      <c r="H22" s="180"/>
      <c r="I22" s="180"/>
      <c r="J22" s="180"/>
      <c r="K22" s="180"/>
      <c r="L22" s="180"/>
      <c r="M22" s="180"/>
      <c r="N22" s="180"/>
      <c r="O22" s="180"/>
      <c r="P22" s="180"/>
      <c r="Q22" s="180"/>
      <c r="R22" s="180">
        <v>9.8077</v>
      </c>
      <c r="S22" s="180">
        <v>9.8077</v>
      </c>
      <c r="T22" s="182"/>
    </row>
    <row r="23" s="89" customFormat="1" ht="22.8" customHeight="1" spans="1:20">
      <c r="A23" s="194">
        <v>212</v>
      </c>
      <c r="B23" s="194" t="s">
        <v>240</v>
      </c>
      <c r="C23" s="194">
        <v>99</v>
      </c>
      <c r="D23" s="196" t="s">
        <v>247</v>
      </c>
      <c r="E23" s="196" t="s">
        <v>248</v>
      </c>
      <c r="F23" s="179">
        <v>9.8077</v>
      </c>
      <c r="G23" s="180"/>
      <c r="H23" s="180"/>
      <c r="I23" s="180"/>
      <c r="J23" s="180"/>
      <c r="K23" s="180"/>
      <c r="L23" s="180"/>
      <c r="M23" s="180"/>
      <c r="N23" s="180"/>
      <c r="O23" s="180"/>
      <c r="P23" s="180"/>
      <c r="Q23" s="180"/>
      <c r="R23" s="180">
        <v>9.8077</v>
      </c>
      <c r="S23" s="180">
        <v>9.8077</v>
      </c>
      <c r="T23" s="180"/>
    </row>
    <row r="24" s="89" customFormat="1" ht="22.8" customHeight="1" spans="1:20">
      <c r="A24" s="138"/>
      <c r="B24" s="138"/>
      <c r="C24" s="138"/>
      <c r="D24" s="177" t="s">
        <v>165</v>
      </c>
      <c r="E24" s="177" t="s">
        <v>166</v>
      </c>
      <c r="F24" s="182">
        <v>33.0146</v>
      </c>
      <c r="G24" s="182"/>
      <c r="H24" s="182"/>
      <c r="I24" s="182"/>
      <c r="J24" s="182"/>
      <c r="K24" s="182"/>
      <c r="L24" s="182"/>
      <c r="M24" s="182"/>
      <c r="N24" s="182"/>
      <c r="O24" s="182"/>
      <c r="P24" s="182"/>
      <c r="Q24" s="182"/>
      <c r="R24" s="182">
        <v>33.0146</v>
      </c>
      <c r="S24" s="182">
        <v>33.0146</v>
      </c>
      <c r="T24" s="182"/>
    </row>
    <row r="25" s="89" customFormat="1" ht="22.8" customHeight="1" spans="1:20">
      <c r="A25" s="143" t="s">
        <v>211</v>
      </c>
      <c r="B25" s="143"/>
      <c r="C25" s="143"/>
      <c r="D25" s="178" t="s">
        <v>165</v>
      </c>
      <c r="E25" s="184" t="s">
        <v>244</v>
      </c>
      <c r="F25" s="180">
        <v>33.0146</v>
      </c>
      <c r="G25" s="180"/>
      <c r="H25" s="180"/>
      <c r="I25" s="180"/>
      <c r="J25" s="180"/>
      <c r="K25" s="180"/>
      <c r="L25" s="180"/>
      <c r="M25" s="180"/>
      <c r="N25" s="180"/>
      <c r="O25" s="180"/>
      <c r="P25" s="180"/>
      <c r="Q25" s="180"/>
      <c r="R25" s="180">
        <v>33.0146</v>
      </c>
      <c r="S25" s="180">
        <v>33.0146</v>
      </c>
      <c r="T25" s="182"/>
    </row>
    <row r="26" s="89" customFormat="1" ht="22.8" customHeight="1" spans="1:20">
      <c r="A26" s="191" t="s">
        <v>211</v>
      </c>
      <c r="B26" s="191" t="s">
        <v>240</v>
      </c>
      <c r="C26" s="191"/>
      <c r="D26" s="178" t="s">
        <v>165</v>
      </c>
      <c r="E26" s="198" t="s">
        <v>292</v>
      </c>
      <c r="F26" s="180">
        <v>33.0146</v>
      </c>
      <c r="G26" s="180"/>
      <c r="H26" s="180"/>
      <c r="I26" s="180"/>
      <c r="J26" s="180"/>
      <c r="K26" s="180"/>
      <c r="L26" s="180"/>
      <c r="M26" s="180"/>
      <c r="N26" s="180"/>
      <c r="O26" s="180"/>
      <c r="P26" s="180"/>
      <c r="Q26" s="180"/>
      <c r="R26" s="180">
        <v>33.0146</v>
      </c>
      <c r="S26" s="180">
        <v>33.0146</v>
      </c>
      <c r="T26" s="182"/>
    </row>
    <row r="27" s="89" customFormat="1" ht="22.8" customHeight="1" spans="1:20">
      <c r="A27" s="193" t="s">
        <v>211</v>
      </c>
      <c r="B27" s="193" t="s">
        <v>240</v>
      </c>
      <c r="C27" s="193" t="s">
        <v>197</v>
      </c>
      <c r="D27" s="178" t="s">
        <v>165</v>
      </c>
      <c r="E27" s="178" t="s">
        <v>248</v>
      </c>
      <c r="F27" s="179">
        <v>33.0146</v>
      </c>
      <c r="G27" s="180"/>
      <c r="H27" s="180"/>
      <c r="I27" s="180"/>
      <c r="J27" s="180"/>
      <c r="K27" s="180"/>
      <c r="L27" s="180"/>
      <c r="M27" s="180"/>
      <c r="N27" s="180"/>
      <c r="O27" s="180"/>
      <c r="P27" s="180"/>
      <c r="Q27" s="180"/>
      <c r="R27" s="180">
        <v>33.0146</v>
      </c>
      <c r="S27" s="180">
        <v>33.0146</v>
      </c>
      <c r="T27" s="180"/>
    </row>
    <row r="28" s="89" customFormat="1" ht="22.8" customHeight="1" spans="1:20">
      <c r="A28" s="138"/>
      <c r="B28" s="138"/>
      <c r="C28" s="138"/>
      <c r="D28" s="177" t="s">
        <v>167</v>
      </c>
      <c r="E28" s="177" t="s">
        <v>168</v>
      </c>
      <c r="F28" s="182">
        <v>22.8427</v>
      </c>
      <c r="G28" s="182"/>
      <c r="H28" s="182"/>
      <c r="I28" s="182"/>
      <c r="J28" s="182"/>
      <c r="K28" s="182"/>
      <c r="L28" s="182"/>
      <c r="M28" s="182"/>
      <c r="N28" s="182"/>
      <c r="O28" s="182"/>
      <c r="P28" s="182"/>
      <c r="Q28" s="182"/>
      <c r="R28" s="182">
        <v>22.8427</v>
      </c>
      <c r="S28" s="182">
        <v>22.8427</v>
      </c>
      <c r="T28" s="182"/>
    </row>
    <row r="29" s="89" customFormat="1" ht="22.8" customHeight="1" spans="1:20">
      <c r="A29" s="143" t="s">
        <v>211</v>
      </c>
      <c r="B29" s="143"/>
      <c r="C29" s="143"/>
      <c r="D29" s="178" t="s">
        <v>167</v>
      </c>
      <c r="E29" s="184" t="s">
        <v>244</v>
      </c>
      <c r="F29" s="180">
        <v>22.8427</v>
      </c>
      <c r="G29" s="180"/>
      <c r="H29" s="180"/>
      <c r="I29" s="180"/>
      <c r="J29" s="180"/>
      <c r="K29" s="180"/>
      <c r="L29" s="180"/>
      <c r="M29" s="180"/>
      <c r="N29" s="180"/>
      <c r="O29" s="180"/>
      <c r="P29" s="180"/>
      <c r="Q29" s="180"/>
      <c r="R29" s="180">
        <v>22.8427</v>
      </c>
      <c r="S29" s="180">
        <v>22.8427</v>
      </c>
      <c r="T29" s="180"/>
    </row>
    <row r="30" s="89" customFormat="1" ht="22.8" customHeight="1" spans="1:20">
      <c r="A30" s="143" t="s">
        <v>211</v>
      </c>
      <c r="B30" s="143" t="s">
        <v>240</v>
      </c>
      <c r="C30" s="143"/>
      <c r="D30" s="178" t="s">
        <v>167</v>
      </c>
      <c r="E30" s="184" t="s">
        <v>292</v>
      </c>
      <c r="F30" s="180">
        <v>22.8427</v>
      </c>
      <c r="G30" s="180"/>
      <c r="H30" s="180"/>
      <c r="I30" s="180"/>
      <c r="J30" s="180"/>
      <c r="K30" s="180"/>
      <c r="L30" s="180"/>
      <c r="M30" s="180"/>
      <c r="N30" s="180"/>
      <c r="O30" s="180"/>
      <c r="P30" s="180"/>
      <c r="Q30" s="180"/>
      <c r="R30" s="180">
        <v>22.8427</v>
      </c>
      <c r="S30" s="180">
        <v>22.8427</v>
      </c>
      <c r="T30" s="180"/>
    </row>
    <row r="31" s="89" customFormat="1" ht="22.8" customHeight="1" spans="1:20">
      <c r="A31" s="193" t="s">
        <v>211</v>
      </c>
      <c r="B31" s="193" t="s">
        <v>240</v>
      </c>
      <c r="C31" s="193" t="s">
        <v>240</v>
      </c>
      <c r="D31" s="178" t="s">
        <v>167</v>
      </c>
      <c r="E31" s="139" t="s">
        <v>293</v>
      </c>
      <c r="F31" s="179">
        <v>22.8427</v>
      </c>
      <c r="G31" s="180"/>
      <c r="H31" s="180"/>
      <c r="I31" s="180"/>
      <c r="J31" s="180"/>
      <c r="K31" s="180"/>
      <c r="L31" s="180"/>
      <c r="M31" s="180"/>
      <c r="N31" s="180"/>
      <c r="O31" s="180"/>
      <c r="P31" s="180"/>
      <c r="Q31" s="180"/>
      <c r="R31" s="180">
        <v>22.8427</v>
      </c>
      <c r="S31" s="180">
        <v>22.8427</v>
      </c>
      <c r="T31" s="180"/>
    </row>
    <row r="32" customFormat="1" ht="22.9" customHeight="1" spans="1:20">
      <c r="A32" s="138"/>
      <c r="B32" s="138"/>
      <c r="C32" s="138"/>
      <c r="D32" s="177" t="s">
        <v>169</v>
      </c>
      <c r="E32" s="177" t="s">
        <v>170</v>
      </c>
      <c r="F32" s="182">
        <v>156.1704</v>
      </c>
      <c r="G32" s="182"/>
      <c r="H32" s="182"/>
      <c r="I32" s="182"/>
      <c r="J32" s="182"/>
      <c r="K32" s="182"/>
      <c r="L32" s="182"/>
      <c r="M32" s="182"/>
      <c r="N32" s="182"/>
      <c r="O32" s="182"/>
      <c r="P32" s="182"/>
      <c r="Q32" s="182"/>
      <c r="R32" s="182">
        <v>156.1704</v>
      </c>
      <c r="S32" s="182">
        <v>156.1704</v>
      </c>
      <c r="T32" s="182"/>
    </row>
    <row r="33" s="89" customFormat="1" ht="22.9" customHeight="1" spans="1:20">
      <c r="A33" s="143" t="s">
        <v>211</v>
      </c>
      <c r="B33" s="143"/>
      <c r="C33" s="143"/>
      <c r="D33" s="178" t="s">
        <v>169</v>
      </c>
      <c r="E33" s="184" t="s">
        <v>244</v>
      </c>
      <c r="F33" s="180">
        <v>156.1704</v>
      </c>
      <c r="G33" s="180"/>
      <c r="H33" s="180"/>
      <c r="I33" s="180"/>
      <c r="J33" s="180"/>
      <c r="K33" s="180"/>
      <c r="L33" s="180"/>
      <c r="M33" s="180"/>
      <c r="N33" s="180"/>
      <c r="O33" s="180"/>
      <c r="P33" s="180"/>
      <c r="Q33" s="180"/>
      <c r="R33" s="180">
        <v>156.1704</v>
      </c>
      <c r="S33" s="180">
        <v>156.1704</v>
      </c>
      <c r="T33" s="180"/>
    </row>
    <row r="34" s="89" customFormat="1" ht="22.9" customHeight="1" spans="1:20">
      <c r="A34" s="143" t="s">
        <v>211</v>
      </c>
      <c r="B34" s="143" t="s">
        <v>189</v>
      </c>
      <c r="C34" s="143"/>
      <c r="D34" s="178" t="s">
        <v>169</v>
      </c>
      <c r="E34" s="184" t="s">
        <v>289</v>
      </c>
      <c r="F34" s="180">
        <v>156.1704</v>
      </c>
      <c r="G34" s="180"/>
      <c r="H34" s="180"/>
      <c r="I34" s="180"/>
      <c r="J34" s="180"/>
      <c r="K34" s="180"/>
      <c r="L34" s="180"/>
      <c r="M34" s="180"/>
      <c r="N34" s="180"/>
      <c r="O34" s="180"/>
      <c r="P34" s="180"/>
      <c r="Q34" s="180"/>
      <c r="R34" s="180">
        <v>156.1704</v>
      </c>
      <c r="S34" s="180">
        <v>156.1704</v>
      </c>
      <c r="T34" s="180"/>
    </row>
    <row r="35" customFormat="1" ht="22.9" customHeight="1" spans="1:20">
      <c r="A35" s="193" t="s">
        <v>211</v>
      </c>
      <c r="B35" s="193" t="s">
        <v>189</v>
      </c>
      <c r="C35" s="193" t="s">
        <v>208</v>
      </c>
      <c r="D35" s="178" t="s">
        <v>169</v>
      </c>
      <c r="E35" s="139" t="s">
        <v>290</v>
      </c>
      <c r="F35" s="179">
        <v>156.1704</v>
      </c>
      <c r="G35" s="180"/>
      <c r="H35" s="180"/>
      <c r="I35" s="180"/>
      <c r="J35" s="180"/>
      <c r="K35" s="180"/>
      <c r="L35" s="180"/>
      <c r="M35" s="180"/>
      <c r="N35" s="180"/>
      <c r="O35" s="180"/>
      <c r="P35" s="180"/>
      <c r="Q35" s="180"/>
      <c r="R35" s="180">
        <v>156.1704</v>
      </c>
      <c r="S35" s="180">
        <v>156.1704</v>
      </c>
      <c r="T35" s="180"/>
    </row>
    <row r="36" customFormat="1" ht="22.9" customHeight="1" spans="1:20">
      <c r="A36" s="138"/>
      <c r="B36" s="138"/>
      <c r="C36" s="138"/>
      <c r="D36" s="177" t="s">
        <v>171</v>
      </c>
      <c r="E36" s="177" t="s">
        <v>172</v>
      </c>
      <c r="F36" s="200">
        <v>25.9341</v>
      </c>
      <c r="G36" s="201"/>
      <c r="H36" s="202"/>
      <c r="I36" s="202"/>
      <c r="J36" s="202"/>
      <c r="K36" s="202"/>
      <c r="L36" s="202"/>
      <c r="M36" s="202"/>
      <c r="N36" s="202"/>
      <c r="O36" s="202"/>
      <c r="P36" s="202"/>
      <c r="Q36" s="202"/>
      <c r="R36" s="207">
        <v>25.9341</v>
      </c>
      <c r="S36" s="207">
        <v>25.9341</v>
      </c>
      <c r="T36" s="182"/>
    </row>
    <row r="37" s="89" customFormat="1" ht="22.9" customHeight="1" spans="1:20">
      <c r="A37" s="143" t="s">
        <v>211</v>
      </c>
      <c r="B37" s="143"/>
      <c r="C37" s="143"/>
      <c r="D37" s="178" t="s">
        <v>171</v>
      </c>
      <c r="E37" s="184" t="s">
        <v>244</v>
      </c>
      <c r="F37" s="203">
        <v>25.9341</v>
      </c>
      <c r="G37" s="204"/>
      <c r="H37" s="205"/>
      <c r="I37" s="205"/>
      <c r="J37" s="205"/>
      <c r="K37" s="205"/>
      <c r="L37" s="205"/>
      <c r="M37" s="205"/>
      <c r="N37" s="205"/>
      <c r="O37" s="205"/>
      <c r="P37" s="205"/>
      <c r="Q37" s="205"/>
      <c r="R37" s="208">
        <v>25.9341</v>
      </c>
      <c r="S37" s="208">
        <v>25.9341</v>
      </c>
      <c r="T37" s="180"/>
    </row>
    <row r="38" s="89" customFormat="1" ht="22.9" customHeight="1" spans="1:20">
      <c r="A38" s="143" t="s">
        <v>211</v>
      </c>
      <c r="B38" s="143" t="s">
        <v>189</v>
      </c>
      <c r="C38" s="143"/>
      <c r="D38" s="178" t="s">
        <v>171</v>
      </c>
      <c r="E38" s="184" t="s">
        <v>289</v>
      </c>
      <c r="F38" s="203">
        <v>25.9341</v>
      </c>
      <c r="G38" s="204"/>
      <c r="H38" s="205"/>
      <c r="I38" s="205"/>
      <c r="J38" s="205"/>
      <c r="K38" s="205"/>
      <c r="L38" s="205"/>
      <c r="M38" s="205"/>
      <c r="N38" s="205"/>
      <c r="O38" s="205"/>
      <c r="P38" s="205"/>
      <c r="Q38" s="205"/>
      <c r="R38" s="208">
        <v>25.9341</v>
      </c>
      <c r="S38" s="208">
        <v>25.9341</v>
      </c>
      <c r="T38" s="180"/>
    </row>
    <row r="39" s="89" customFormat="1" ht="22.9" customHeight="1" spans="1:20">
      <c r="A39" s="193" t="s">
        <v>211</v>
      </c>
      <c r="B39" s="193" t="s">
        <v>189</v>
      </c>
      <c r="C39" s="193" t="s">
        <v>208</v>
      </c>
      <c r="D39" s="178" t="s">
        <v>171</v>
      </c>
      <c r="E39" s="139" t="s">
        <v>290</v>
      </c>
      <c r="F39" s="206">
        <v>25.9341</v>
      </c>
      <c r="G39" s="204"/>
      <c r="H39" s="205"/>
      <c r="I39" s="205"/>
      <c r="J39" s="205"/>
      <c r="K39" s="205"/>
      <c r="L39" s="205"/>
      <c r="M39" s="205"/>
      <c r="N39" s="205"/>
      <c r="O39" s="205"/>
      <c r="P39" s="205"/>
      <c r="Q39" s="205"/>
      <c r="R39" s="208">
        <v>25.9341</v>
      </c>
      <c r="S39" s="208">
        <v>25.9341</v>
      </c>
      <c r="T39" s="180"/>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9"/>
  <sheetViews>
    <sheetView workbookViewId="0">
      <selection activeCell="AD16" sqref="AD16"/>
    </sheetView>
  </sheetViews>
  <sheetFormatPr defaultColWidth="10" defaultRowHeight="13.5"/>
  <cols>
    <col min="1" max="1" width="5.25" customWidth="1"/>
    <col min="2" max="2" width="5.625" customWidth="1"/>
    <col min="3" max="3" width="5.875" customWidth="1"/>
    <col min="4" max="4" width="10.125" customWidth="1"/>
    <col min="5" max="5" width="24.125" customWidth="1"/>
    <col min="6" max="6" width="10.75" customWidth="1"/>
    <col min="7" max="33" width="7.125" customWidth="1"/>
    <col min="34" max="34" width="9.75" customWidth="1"/>
  </cols>
  <sheetData>
    <row r="1" ht="13.9" customHeight="1" spans="1:33">
      <c r="A1" s="50"/>
      <c r="F1" s="50"/>
      <c r="AF1" s="130" t="s">
        <v>464</v>
      </c>
      <c r="AG1" s="130"/>
    </row>
    <row r="2" ht="43.9" customHeight="1" spans="1:33">
      <c r="A2" s="169" t="s">
        <v>20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row>
    <row r="3" ht="24.2" customHeight="1" spans="1:33">
      <c r="A3" s="93" t="s">
        <v>32</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131" t="s">
        <v>33</v>
      </c>
      <c r="AG3" s="131"/>
    </row>
    <row r="4" ht="24.95" customHeight="1" spans="1:33">
      <c r="A4" s="95" t="s">
        <v>174</v>
      </c>
      <c r="B4" s="95"/>
      <c r="C4" s="95"/>
      <c r="D4" s="95" t="s">
        <v>257</v>
      </c>
      <c r="E4" s="95" t="s">
        <v>258</v>
      </c>
      <c r="F4" s="95" t="s">
        <v>465</v>
      </c>
      <c r="G4" s="95" t="s">
        <v>466</v>
      </c>
      <c r="H4" s="95" t="s">
        <v>467</v>
      </c>
      <c r="I4" s="95" t="s">
        <v>468</v>
      </c>
      <c r="J4" s="95" t="s">
        <v>469</v>
      </c>
      <c r="K4" s="95" t="s">
        <v>470</v>
      </c>
      <c r="L4" s="95" t="s">
        <v>471</v>
      </c>
      <c r="M4" s="95" t="s">
        <v>472</v>
      </c>
      <c r="N4" s="95" t="s">
        <v>473</v>
      </c>
      <c r="O4" s="95" t="s">
        <v>474</v>
      </c>
      <c r="P4" s="95" t="s">
        <v>475</v>
      </c>
      <c r="Q4" s="95" t="s">
        <v>460</v>
      </c>
      <c r="R4" s="95" t="s">
        <v>462</v>
      </c>
      <c r="S4" s="95" t="s">
        <v>476</v>
      </c>
      <c r="T4" s="95" t="s">
        <v>455</v>
      </c>
      <c r="U4" s="95" t="s">
        <v>456</v>
      </c>
      <c r="V4" s="95" t="s">
        <v>459</v>
      </c>
      <c r="W4" s="95" t="s">
        <v>477</v>
      </c>
      <c r="X4" s="95" t="s">
        <v>478</v>
      </c>
      <c r="Y4" s="95" t="s">
        <v>479</v>
      </c>
      <c r="Z4" s="95" t="s">
        <v>480</v>
      </c>
      <c r="AA4" s="95" t="s">
        <v>458</v>
      </c>
      <c r="AB4" s="95" t="s">
        <v>481</v>
      </c>
      <c r="AC4" s="95" t="s">
        <v>482</v>
      </c>
      <c r="AD4" s="95" t="s">
        <v>461</v>
      </c>
      <c r="AE4" s="95" t="s">
        <v>483</v>
      </c>
      <c r="AF4" s="95" t="s">
        <v>484</v>
      </c>
      <c r="AG4" s="95" t="s">
        <v>463</v>
      </c>
    </row>
    <row r="5" ht="21.6" customHeight="1" spans="1:33">
      <c r="A5" s="95" t="s">
        <v>182</v>
      </c>
      <c r="B5" s="95" t="s">
        <v>183</v>
      </c>
      <c r="C5" s="95" t="s">
        <v>184</v>
      </c>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49" customFormat="1" ht="22.9" customHeight="1" spans="1:33">
      <c r="A6" s="95"/>
      <c r="B6" s="175"/>
      <c r="C6" s="175"/>
      <c r="D6" s="175"/>
      <c r="E6" s="175" t="s">
        <v>137</v>
      </c>
      <c r="F6" s="188">
        <v>580.7896</v>
      </c>
      <c r="G6" s="188">
        <v>36.1</v>
      </c>
      <c r="H6" s="188">
        <v>15</v>
      </c>
      <c r="I6" s="188"/>
      <c r="J6" s="188"/>
      <c r="K6" s="188">
        <v>9</v>
      </c>
      <c r="L6" s="188">
        <v>14.58</v>
      </c>
      <c r="M6" s="188">
        <v>15</v>
      </c>
      <c r="N6" s="188"/>
      <c r="O6" s="188"/>
      <c r="P6" s="188">
        <v>60</v>
      </c>
      <c r="Q6" s="188"/>
      <c r="R6" s="188">
        <v>30.42</v>
      </c>
      <c r="S6" s="188"/>
      <c r="T6" s="188">
        <v>30</v>
      </c>
      <c r="U6" s="188"/>
      <c r="V6" s="188">
        <v>30</v>
      </c>
      <c r="W6" s="188"/>
      <c r="X6" s="188"/>
      <c r="Y6" s="188"/>
      <c r="Z6" s="188"/>
      <c r="AA6" s="188"/>
      <c r="AB6" s="188">
        <v>10.0536</v>
      </c>
      <c r="AC6" s="188"/>
      <c r="AD6" s="188"/>
      <c r="AE6" s="188">
        <v>171.336</v>
      </c>
      <c r="AF6" s="188"/>
      <c r="AG6" s="188">
        <v>159.3</v>
      </c>
    </row>
    <row r="7" s="49" customFormat="1" ht="22.9" customHeight="1" spans="1:33">
      <c r="A7" s="95"/>
      <c r="B7" s="175"/>
      <c r="C7" s="175"/>
      <c r="D7" s="172" t="s">
        <v>155</v>
      </c>
      <c r="E7" s="172" t="s">
        <v>156</v>
      </c>
      <c r="F7" s="188">
        <v>580.7896</v>
      </c>
      <c r="G7" s="188">
        <v>36.1</v>
      </c>
      <c r="H7" s="188">
        <v>15</v>
      </c>
      <c r="I7" s="188"/>
      <c r="J7" s="188"/>
      <c r="K7" s="188">
        <v>9</v>
      </c>
      <c r="L7" s="188">
        <v>14.58</v>
      </c>
      <c r="M7" s="188">
        <v>15</v>
      </c>
      <c r="N7" s="188"/>
      <c r="O7" s="188"/>
      <c r="P7" s="188">
        <v>60</v>
      </c>
      <c r="Q7" s="188"/>
      <c r="R7" s="188">
        <v>30.42</v>
      </c>
      <c r="S7" s="188"/>
      <c r="T7" s="188">
        <v>30</v>
      </c>
      <c r="U7" s="188"/>
      <c r="V7" s="188">
        <v>30</v>
      </c>
      <c r="W7" s="188"/>
      <c r="X7" s="188"/>
      <c r="Y7" s="188"/>
      <c r="Z7" s="188"/>
      <c r="AA7" s="188"/>
      <c r="AB7" s="188">
        <v>10.0536</v>
      </c>
      <c r="AC7" s="188"/>
      <c r="AD7" s="188"/>
      <c r="AE7" s="188">
        <v>171.336</v>
      </c>
      <c r="AF7" s="188"/>
      <c r="AG7" s="188">
        <v>159.3</v>
      </c>
    </row>
    <row r="8" s="187" customFormat="1" ht="22.9" customHeight="1" spans="1:33">
      <c r="A8" s="189"/>
      <c r="B8" s="189"/>
      <c r="C8" s="189"/>
      <c r="D8" s="177" t="s">
        <v>157</v>
      </c>
      <c r="E8" s="177" t="s">
        <v>158</v>
      </c>
      <c r="F8" s="190">
        <f t="shared" ref="F8:F11" si="0">SUM(G8:AG8)</f>
        <v>24.7418</v>
      </c>
      <c r="G8" s="190">
        <v>1.3</v>
      </c>
      <c r="H8" s="190">
        <v>0.5</v>
      </c>
      <c r="I8" s="190"/>
      <c r="J8" s="190"/>
      <c r="K8" s="190">
        <v>0.3</v>
      </c>
      <c r="L8" s="190">
        <v>0.5</v>
      </c>
      <c r="M8" s="190">
        <v>0.5</v>
      </c>
      <c r="N8" s="190"/>
      <c r="O8" s="190"/>
      <c r="P8" s="190">
        <v>2</v>
      </c>
      <c r="Q8" s="190"/>
      <c r="R8" s="190">
        <v>1</v>
      </c>
      <c r="S8" s="190"/>
      <c r="T8" s="190">
        <v>1</v>
      </c>
      <c r="U8" s="190"/>
      <c r="V8" s="190">
        <v>1</v>
      </c>
      <c r="W8" s="190"/>
      <c r="X8" s="190"/>
      <c r="Y8" s="190"/>
      <c r="Z8" s="190"/>
      <c r="AA8" s="190"/>
      <c r="AB8" s="190">
        <v>0.3058</v>
      </c>
      <c r="AC8" s="190"/>
      <c r="AD8" s="190"/>
      <c r="AE8" s="190">
        <v>8.436</v>
      </c>
      <c r="AF8" s="190"/>
      <c r="AG8" s="190">
        <v>7.9</v>
      </c>
    </row>
    <row r="9" s="187" customFormat="1" ht="22.9" customHeight="1" spans="1:33">
      <c r="A9" s="191" t="s">
        <v>211</v>
      </c>
      <c r="B9" s="191"/>
      <c r="C9" s="191"/>
      <c r="D9" s="178" t="s">
        <v>157</v>
      </c>
      <c r="E9" s="149" t="s">
        <v>213</v>
      </c>
      <c r="F9" s="192">
        <f t="shared" si="0"/>
        <v>24.7418</v>
      </c>
      <c r="G9" s="192">
        <v>1.3</v>
      </c>
      <c r="H9" s="192">
        <v>0.5</v>
      </c>
      <c r="I9" s="192"/>
      <c r="J9" s="192"/>
      <c r="K9" s="192">
        <v>0.3</v>
      </c>
      <c r="L9" s="192">
        <v>0.5</v>
      </c>
      <c r="M9" s="192">
        <v>0.5</v>
      </c>
      <c r="N9" s="192"/>
      <c r="O9" s="192"/>
      <c r="P9" s="192">
        <v>2</v>
      </c>
      <c r="Q9" s="192"/>
      <c r="R9" s="192">
        <v>1</v>
      </c>
      <c r="S9" s="192"/>
      <c r="T9" s="192">
        <v>1</v>
      </c>
      <c r="U9" s="192"/>
      <c r="V9" s="192">
        <v>1</v>
      </c>
      <c r="W9" s="192"/>
      <c r="X9" s="192"/>
      <c r="Y9" s="192"/>
      <c r="Z9" s="192"/>
      <c r="AA9" s="192"/>
      <c r="AB9" s="192">
        <v>0.3058</v>
      </c>
      <c r="AC9" s="192"/>
      <c r="AD9" s="192"/>
      <c r="AE9" s="192">
        <v>8.436</v>
      </c>
      <c r="AF9" s="192"/>
      <c r="AG9" s="192">
        <v>7.9</v>
      </c>
    </row>
    <row r="10" s="187" customFormat="1" ht="22.9" customHeight="1" spans="1:33">
      <c r="A10" s="191" t="s">
        <v>211</v>
      </c>
      <c r="B10" s="193" t="s">
        <v>208</v>
      </c>
      <c r="C10" s="191"/>
      <c r="D10" s="178" t="s">
        <v>157</v>
      </c>
      <c r="E10" s="149" t="s">
        <v>294</v>
      </c>
      <c r="F10" s="192">
        <f t="shared" si="0"/>
        <v>24.7418</v>
      </c>
      <c r="G10" s="192">
        <v>1.3</v>
      </c>
      <c r="H10" s="192">
        <v>0.5</v>
      </c>
      <c r="I10" s="192"/>
      <c r="J10" s="192"/>
      <c r="K10" s="192">
        <v>0.3</v>
      </c>
      <c r="L10" s="192">
        <v>0.5</v>
      </c>
      <c r="M10" s="192">
        <v>0.5</v>
      </c>
      <c r="N10" s="192"/>
      <c r="O10" s="192"/>
      <c r="P10" s="192">
        <v>2</v>
      </c>
      <c r="Q10" s="192"/>
      <c r="R10" s="192">
        <v>1</v>
      </c>
      <c r="S10" s="192"/>
      <c r="T10" s="192">
        <v>1</v>
      </c>
      <c r="U10" s="192"/>
      <c r="V10" s="192">
        <v>1</v>
      </c>
      <c r="W10" s="192"/>
      <c r="X10" s="192"/>
      <c r="Y10" s="192"/>
      <c r="Z10" s="192"/>
      <c r="AA10" s="192"/>
      <c r="AB10" s="192">
        <v>0.3058</v>
      </c>
      <c r="AC10" s="192"/>
      <c r="AD10" s="192"/>
      <c r="AE10" s="192">
        <v>8.436</v>
      </c>
      <c r="AF10" s="192"/>
      <c r="AG10" s="192">
        <v>7.9</v>
      </c>
    </row>
    <row r="11" s="187" customFormat="1" ht="22.9" customHeight="1" spans="1:33">
      <c r="A11" s="193" t="s">
        <v>211</v>
      </c>
      <c r="B11" s="193" t="s">
        <v>208</v>
      </c>
      <c r="C11" s="193" t="s">
        <v>208</v>
      </c>
      <c r="D11" s="178" t="s">
        <v>157</v>
      </c>
      <c r="E11" s="149" t="s">
        <v>334</v>
      </c>
      <c r="F11" s="192">
        <f t="shared" si="0"/>
        <v>24.7418</v>
      </c>
      <c r="G11" s="192">
        <v>1.3</v>
      </c>
      <c r="H11" s="192">
        <v>0.5</v>
      </c>
      <c r="I11" s="192"/>
      <c r="J11" s="192"/>
      <c r="K11" s="192">
        <v>0.3</v>
      </c>
      <c r="L11" s="192">
        <v>0.5</v>
      </c>
      <c r="M11" s="192">
        <v>0.5</v>
      </c>
      <c r="N11" s="192"/>
      <c r="O11" s="192"/>
      <c r="P11" s="192">
        <v>2</v>
      </c>
      <c r="Q11" s="192"/>
      <c r="R11" s="192">
        <v>1</v>
      </c>
      <c r="S11" s="192"/>
      <c r="T11" s="192">
        <v>1</v>
      </c>
      <c r="U11" s="192"/>
      <c r="V11" s="192">
        <v>1</v>
      </c>
      <c r="W11" s="192"/>
      <c r="X11" s="192"/>
      <c r="Y11" s="192"/>
      <c r="Z11" s="192"/>
      <c r="AA11" s="192"/>
      <c r="AB11" s="192">
        <v>0.3058</v>
      </c>
      <c r="AC11" s="192"/>
      <c r="AD11" s="192"/>
      <c r="AE11" s="192">
        <v>8.436</v>
      </c>
      <c r="AF11" s="192"/>
      <c r="AG11" s="192">
        <v>7.9</v>
      </c>
    </row>
    <row r="12" customFormat="1" ht="22.9" customHeight="1" spans="1:33">
      <c r="A12" s="138"/>
      <c r="B12" s="138"/>
      <c r="C12" s="138"/>
      <c r="D12" s="177" t="s">
        <v>159</v>
      </c>
      <c r="E12" s="177" t="s">
        <v>160</v>
      </c>
      <c r="F12" s="182">
        <v>246.4353</v>
      </c>
      <c r="G12" s="182">
        <v>17.76</v>
      </c>
      <c r="H12" s="182">
        <v>7.4</v>
      </c>
      <c r="I12" s="182"/>
      <c r="J12" s="182"/>
      <c r="K12" s="182">
        <v>4.44</v>
      </c>
      <c r="L12" s="182">
        <v>7.4</v>
      </c>
      <c r="M12" s="182">
        <v>7.4</v>
      </c>
      <c r="N12" s="182"/>
      <c r="O12" s="182"/>
      <c r="P12" s="182">
        <v>29.6</v>
      </c>
      <c r="Q12" s="182"/>
      <c r="R12" s="182">
        <v>14.8</v>
      </c>
      <c r="S12" s="182"/>
      <c r="T12" s="182">
        <v>14.8</v>
      </c>
      <c r="U12" s="182"/>
      <c r="V12" s="182">
        <v>14.8</v>
      </c>
      <c r="W12" s="182"/>
      <c r="X12" s="182"/>
      <c r="Y12" s="182"/>
      <c r="Z12" s="182"/>
      <c r="AA12" s="182"/>
      <c r="AB12" s="182">
        <v>4.4553</v>
      </c>
      <c r="AC12" s="182"/>
      <c r="AD12" s="182"/>
      <c r="AE12" s="182">
        <v>99.9</v>
      </c>
      <c r="AF12" s="182"/>
      <c r="AG12" s="182">
        <v>23.68</v>
      </c>
    </row>
    <row r="13" s="89" customFormat="1" ht="22.9" customHeight="1" spans="1:33">
      <c r="A13" s="143" t="s">
        <v>211</v>
      </c>
      <c r="B13" s="143"/>
      <c r="C13" s="143"/>
      <c r="D13" s="178" t="s">
        <v>159</v>
      </c>
      <c r="E13" s="184" t="s">
        <v>244</v>
      </c>
      <c r="F13" s="180">
        <v>246.4353</v>
      </c>
      <c r="G13" s="180">
        <v>17.76</v>
      </c>
      <c r="H13" s="180">
        <v>7.4</v>
      </c>
      <c r="I13" s="180"/>
      <c r="J13" s="180"/>
      <c r="K13" s="180">
        <v>4.44</v>
      </c>
      <c r="L13" s="180">
        <v>7.4</v>
      </c>
      <c r="M13" s="180">
        <v>7.4</v>
      </c>
      <c r="N13" s="180"/>
      <c r="O13" s="180"/>
      <c r="P13" s="180">
        <v>29.6</v>
      </c>
      <c r="Q13" s="180"/>
      <c r="R13" s="180">
        <v>14.8</v>
      </c>
      <c r="S13" s="180"/>
      <c r="T13" s="180">
        <v>14.8</v>
      </c>
      <c r="U13" s="180"/>
      <c r="V13" s="180">
        <v>14.8</v>
      </c>
      <c r="W13" s="180"/>
      <c r="X13" s="180"/>
      <c r="Y13" s="180"/>
      <c r="Z13" s="180"/>
      <c r="AA13" s="180"/>
      <c r="AB13" s="180">
        <v>4.4553</v>
      </c>
      <c r="AC13" s="180"/>
      <c r="AD13" s="180"/>
      <c r="AE13" s="180">
        <v>99.9</v>
      </c>
      <c r="AF13" s="180"/>
      <c r="AG13" s="180">
        <v>23.68</v>
      </c>
    </row>
    <row r="14" s="89" customFormat="1" ht="22.9" customHeight="1" spans="1:33">
      <c r="A14" s="143" t="s">
        <v>211</v>
      </c>
      <c r="B14" s="143" t="s">
        <v>208</v>
      </c>
      <c r="C14" s="143"/>
      <c r="D14" s="178" t="s">
        <v>159</v>
      </c>
      <c r="E14" s="184" t="s">
        <v>283</v>
      </c>
      <c r="F14" s="180">
        <v>246.4353</v>
      </c>
      <c r="G14" s="180">
        <v>17.76</v>
      </c>
      <c r="H14" s="180">
        <v>7.4</v>
      </c>
      <c r="I14" s="180"/>
      <c r="J14" s="180"/>
      <c r="K14" s="180">
        <v>4.44</v>
      </c>
      <c r="L14" s="180">
        <v>7.4</v>
      </c>
      <c r="M14" s="180">
        <v>7.4</v>
      </c>
      <c r="N14" s="180"/>
      <c r="O14" s="180"/>
      <c r="P14" s="180">
        <v>29.6</v>
      </c>
      <c r="Q14" s="180"/>
      <c r="R14" s="180">
        <v>14.8</v>
      </c>
      <c r="S14" s="180"/>
      <c r="T14" s="180">
        <v>14.8</v>
      </c>
      <c r="U14" s="180"/>
      <c r="V14" s="180">
        <v>14.8</v>
      </c>
      <c r="W14" s="180"/>
      <c r="X14" s="180"/>
      <c r="Y14" s="180"/>
      <c r="Z14" s="180"/>
      <c r="AA14" s="180"/>
      <c r="AB14" s="180">
        <v>4.4553</v>
      </c>
      <c r="AC14" s="180"/>
      <c r="AD14" s="180"/>
      <c r="AE14" s="180">
        <v>99.9</v>
      </c>
      <c r="AF14" s="180"/>
      <c r="AG14" s="180">
        <v>23.68</v>
      </c>
    </row>
    <row r="15" s="89" customFormat="1" ht="22.9" customHeight="1" spans="1:33">
      <c r="A15" s="193" t="s">
        <v>211</v>
      </c>
      <c r="B15" s="193" t="s">
        <v>208</v>
      </c>
      <c r="C15" s="193" t="s">
        <v>230</v>
      </c>
      <c r="D15" s="178" t="s">
        <v>159</v>
      </c>
      <c r="E15" s="178" t="s">
        <v>284</v>
      </c>
      <c r="F15" s="180">
        <v>246.4353</v>
      </c>
      <c r="G15" s="180">
        <v>17.76</v>
      </c>
      <c r="H15" s="180">
        <v>7.4</v>
      </c>
      <c r="I15" s="180"/>
      <c r="J15" s="180"/>
      <c r="K15" s="180">
        <v>4.44</v>
      </c>
      <c r="L15" s="180">
        <v>7.4</v>
      </c>
      <c r="M15" s="180">
        <v>7.4</v>
      </c>
      <c r="N15" s="180"/>
      <c r="O15" s="180"/>
      <c r="P15" s="180">
        <v>29.6</v>
      </c>
      <c r="Q15" s="180"/>
      <c r="R15" s="180">
        <v>14.8</v>
      </c>
      <c r="S15" s="180"/>
      <c r="T15" s="180">
        <v>14.8</v>
      </c>
      <c r="U15" s="180"/>
      <c r="V15" s="180">
        <v>14.8</v>
      </c>
      <c r="W15" s="180"/>
      <c r="X15" s="180"/>
      <c r="Y15" s="180"/>
      <c r="Z15" s="180"/>
      <c r="AA15" s="180"/>
      <c r="AB15" s="180">
        <v>4.4553</v>
      </c>
      <c r="AC15" s="180"/>
      <c r="AD15" s="180"/>
      <c r="AE15" s="180">
        <v>99.9</v>
      </c>
      <c r="AF15" s="180"/>
      <c r="AG15" s="180">
        <v>23.68</v>
      </c>
    </row>
    <row r="16" customFormat="1" ht="22.9" customHeight="1" spans="1:33">
      <c r="A16" s="138"/>
      <c r="B16" s="138"/>
      <c r="C16" s="138"/>
      <c r="D16" s="177" t="s">
        <v>161</v>
      </c>
      <c r="E16" s="177" t="s">
        <v>162</v>
      </c>
      <c r="F16" s="182">
        <v>61.843</v>
      </c>
      <c r="G16" s="182">
        <v>4.32</v>
      </c>
      <c r="H16" s="182">
        <v>1.8</v>
      </c>
      <c r="I16" s="182"/>
      <c r="J16" s="182"/>
      <c r="K16" s="182">
        <v>1.08</v>
      </c>
      <c r="L16" s="182">
        <v>1.8</v>
      </c>
      <c r="M16" s="182">
        <v>1.8</v>
      </c>
      <c r="N16" s="182"/>
      <c r="O16" s="182"/>
      <c r="P16" s="182">
        <v>7.2</v>
      </c>
      <c r="Q16" s="182"/>
      <c r="R16" s="182">
        <v>3.6</v>
      </c>
      <c r="S16" s="182"/>
      <c r="T16" s="182">
        <v>3.6</v>
      </c>
      <c r="U16" s="182"/>
      <c r="V16" s="182">
        <v>3.6</v>
      </c>
      <c r="W16" s="182"/>
      <c r="X16" s="182"/>
      <c r="Y16" s="182"/>
      <c r="Z16" s="182"/>
      <c r="AA16" s="182"/>
      <c r="AB16" s="182">
        <v>1.423</v>
      </c>
      <c r="AC16" s="182"/>
      <c r="AD16" s="182"/>
      <c r="AE16" s="182">
        <v>25.86</v>
      </c>
      <c r="AF16" s="182"/>
      <c r="AG16" s="182">
        <v>5.76</v>
      </c>
    </row>
    <row r="17" s="89" customFormat="1" ht="22.9" customHeight="1" spans="1:33">
      <c r="A17" s="194" t="s">
        <v>211</v>
      </c>
      <c r="B17" s="194"/>
      <c r="C17" s="194"/>
      <c r="D17" s="195" t="s">
        <v>161</v>
      </c>
      <c r="E17" s="196" t="s">
        <v>244</v>
      </c>
      <c r="F17" s="180">
        <v>61.843</v>
      </c>
      <c r="G17" s="180">
        <v>4.32</v>
      </c>
      <c r="H17" s="180">
        <v>1.8</v>
      </c>
      <c r="I17" s="180"/>
      <c r="J17" s="180"/>
      <c r="K17" s="180">
        <v>1.08</v>
      </c>
      <c r="L17" s="180">
        <v>1.8</v>
      </c>
      <c r="M17" s="180">
        <v>1.8</v>
      </c>
      <c r="N17" s="180"/>
      <c r="O17" s="180"/>
      <c r="P17" s="180">
        <v>7.2</v>
      </c>
      <c r="Q17" s="180"/>
      <c r="R17" s="180">
        <v>3.6</v>
      </c>
      <c r="S17" s="180"/>
      <c r="T17" s="180">
        <v>3.6</v>
      </c>
      <c r="U17" s="180"/>
      <c r="V17" s="180">
        <v>3.6</v>
      </c>
      <c r="W17" s="180"/>
      <c r="X17" s="180"/>
      <c r="Y17" s="180"/>
      <c r="Z17" s="180"/>
      <c r="AA17" s="180"/>
      <c r="AB17" s="180">
        <v>1.423</v>
      </c>
      <c r="AC17" s="180"/>
      <c r="AD17" s="180"/>
      <c r="AE17" s="180">
        <v>25.86</v>
      </c>
      <c r="AF17" s="180"/>
      <c r="AG17" s="180">
        <v>5.76</v>
      </c>
    </row>
    <row r="18" s="89" customFormat="1" ht="22.9" customHeight="1" spans="1:33">
      <c r="A18" s="194" t="s">
        <v>211</v>
      </c>
      <c r="B18" s="194" t="s">
        <v>189</v>
      </c>
      <c r="C18" s="194"/>
      <c r="D18" s="195" t="s">
        <v>161</v>
      </c>
      <c r="E18" s="196" t="s">
        <v>289</v>
      </c>
      <c r="F18" s="180">
        <v>61.843</v>
      </c>
      <c r="G18" s="180">
        <v>4.32</v>
      </c>
      <c r="H18" s="180">
        <v>1.8</v>
      </c>
      <c r="I18" s="180"/>
      <c r="J18" s="180"/>
      <c r="K18" s="180">
        <v>1.08</v>
      </c>
      <c r="L18" s="180">
        <v>1.8</v>
      </c>
      <c r="M18" s="180">
        <v>1.8</v>
      </c>
      <c r="N18" s="180"/>
      <c r="O18" s="180"/>
      <c r="P18" s="180">
        <v>7.2</v>
      </c>
      <c r="Q18" s="180"/>
      <c r="R18" s="180">
        <v>3.6</v>
      </c>
      <c r="S18" s="180"/>
      <c r="T18" s="180">
        <v>3.6</v>
      </c>
      <c r="U18" s="180"/>
      <c r="V18" s="180">
        <v>3.6</v>
      </c>
      <c r="W18" s="180"/>
      <c r="X18" s="180"/>
      <c r="Y18" s="180"/>
      <c r="Z18" s="180"/>
      <c r="AA18" s="180"/>
      <c r="AB18" s="180">
        <v>1.423</v>
      </c>
      <c r="AC18" s="180"/>
      <c r="AD18" s="180"/>
      <c r="AE18" s="180">
        <v>25.86</v>
      </c>
      <c r="AF18" s="180"/>
      <c r="AG18" s="180">
        <v>5.76</v>
      </c>
    </row>
    <row r="19" s="89" customFormat="1" ht="22.9" customHeight="1" spans="1:33">
      <c r="A19" s="197" t="s">
        <v>211</v>
      </c>
      <c r="B19" s="197" t="s">
        <v>189</v>
      </c>
      <c r="C19" s="197" t="s">
        <v>208</v>
      </c>
      <c r="D19" s="195" t="s">
        <v>161</v>
      </c>
      <c r="E19" s="195" t="s">
        <v>290</v>
      </c>
      <c r="F19" s="180">
        <v>61.843</v>
      </c>
      <c r="G19" s="180">
        <v>4.32</v>
      </c>
      <c r="H19" s="180">
        <v>1.8</v>
      </c>
      <c r="I19" s="180"/>
      <c r="J19" s="180"/>
      <c r="K19" s="180">
        <v>1.08</v>
      </c>
      <c r="L19" s="180">
        <v>1.8</v>
      </c>
      <c r="M19" s="180">
        <v>1.8</v>
      </c>
      <c r="N19" s="180"/>
      <c r="O19" s="180"/>
      <c r="P19" s="180">
        <v>7.2</v>
      </c>
      <c r="Q19" s="180"/>
      <c r="R19" s="180">
        <v>3.6</v>
      </c>
      <c r="S19" s="180"/>
      <c r="T19" s="180">
        <v>3.6</v>
      </c>
      <c r="U19" s="180"/>
      <c r="V19" s="180">
        <v>3.6</v>
      </c>
      <c r="W19" s="180"/>
      <c r="X19" s="180"/>
      <c r="Y19" s="180"/>
      <c r="Z19" s="180"/>
      <c r="AA19" s="180"/>
      <c r="AB19" s="180">
        <v>1.423</v>
      </c>
      <c r="AC19" s="180"/>
      <c r="AD19" s="180"/>
      <c r="AE19" s="180">
        <v>25.86</v>
      </c>
      <c r="AF19" s="180"/>
      <c r="AG19" s="180">
        <v>5.76</v>
      </c>
    </row>
    <row r="20" s="89" customFormat="1" ht="22.8" customHeight="1" spans="1:33">
      <c r="A20" s="138"/>
      <c r="B20" s="138"/>
      <c r="C20" s="138"/>
      <c r="D20" s="177" t="s">
        <v>163</v>
      </c>
      <c r="E20" s="177" t="s">
        <v>164</v>
      </c>
      <c r="F20" s="182">
        <v>9.8077</v>
      </c>
      <c r="G20" s="182">
        <v>0.72</v>
      </c>
      <c r="H20" s="182">
        <v>0.3</v>
      </c>
      <c r="I20" s="182"/>
      <c r="J20" s="182"/>
      <c r="K20" s="182">
        <v>0.18</v>
      </c>
      <c r="L20" s="182">
        <v>0.3</v>
      </c>
      <c r="M20" s="182">
        <v>0.3</v>
      </c>
      <c r="N20" s="182"/>
      <c r="O20" s="182"/>
      <c r="P20" s="182">
        <v>1.2</v>
      </c>
      <c r="Q20" s="182"/>
      <c r="R20" s="182">
        <v>0.6</v>
      </c>
      <c r="S20" s="182"/>
      <c r="T20" s="182">
        <v>0.6</v>
      </c>
      <c r="U20" s="182"/>
      <c r="V20" s="182">
        <v>0.6</v>
      </c>
      <c r="W20" s="182"/>
      <c r="X20" s="182"/>
      <c r="Y20" s="182"/>
      <c r="Z20" s="182"/>
      <c r="AA20" s="182"/>
      <c r="AB20" s="182">
        <v>0.2077</v>
      </c>
      <c r="AC20" s="182"/>
      <c r="AD20" s="182"/>
      <c r="AE20" s="182">
        <v>3.84</v>
      </c>
      <c r="AF20" s="182"/>
      <c r="AG20" s="182">
        <v>0.96</v>
      </c>
    </row>
    <row r="21" s="89" customFormat="1" ht="22.8" customHeight="1" spans="1:33">
      <c r="A21" s="194" t="s">
        <v>211</v>
      </c>
      <c r="B21" s="194"/>
      <c r="C21" s="194"/>
      <c r="D21" s="178" t="s">
        <v>163</v>
      </c>
      <c r="E21" s="196" t="s">
        <v>244</v>
      </c>
      <c r="F21" s="180">
        <v>9.8077</v>
      </c>
      <c r="G21" s="180">
        <v>0.72</v>
      </c>
      <c r="H21" s="180">
        <v>0.3</v>
      </c>
      <c r="I21" s="180"/>
      <c r="J21" s="180"/>
      <c r="K21" s="180">
        <v>0.18</v>
      </c>
      <c r="L21" s="180">
        <v>0.3</v>
      </c>
      <c r="M21" s="180">
        <v>0.3</v>
      </c>
      <c r="N21" s="180"/>
      <c r="O21" s="180"/>
      <c r="P21" s="180">
        <v>1.2</v>
      </c>
      <c r="Q21" s="180"/>
      <c r="R21" s="180">
        <v>0.6</v>
      </c>
      <c r="S21" s="180"/>
      <c r="T21" s="180">
        <v>0.6</v>
      </c>
      <c r="U21" s="180"/>
      <c r="V21" s="180">
        <v>0.6</v>
      </c>
      <c r="W21" s="180"/>
      <c r="X21" s="180"/>
      <c r="Y21" s="180"/>
      <c r="Z21" s="180"/>
      <c r="AA21" s="180"/>
      <c r="AB21" s="180">
        <v>0.2077</v>
      </c>
      <c r="AC21" s="180"/>
      <c r="AD21" s="180"/>
      <c r="AE21" s="180">
        <v>3.84</v>
      </c>
      <c r="AF21" s="180"/>
      <c r="AG21" s="180">
        <v>0.96</v>
      </c>
    </row>
    <row r="22" s="89" customFormat="1" ht="22.8" customHeight="1" spans="1:33">
      <c r="A22" s="197" t="s">
        <v>211</v>
      </c>
      <c r="B22" s="197" t="s">
        <v>240</v>
      </c>
      <c r="C22" s="197"/>
      <c r="D22" s="178" t="s">
        <v>163</v>
      </c>
      <c r="E22" s="195" t="s">
        <v>292</v>
      </c>
      <c r="F22" s="180">
        <v>9.8077</v>
      </c>
      <c r="G22" s="180">
        <v>0.72</v>
      </c>
      <c r="H22" s="180">
        <v>0.3</v>
      </c>
      <c r="I22" s="180"/>
      <c r="J22" s="180"/>
      <c r="K22" s="180">
        <v>0.18</v>
      </c>
      <c r="L22" s="180">
        <v>0.3</v>
      </c>
      <c r="M22" s="180">
        <v>0.3</v>
      </c>
      <c r="N22" s="180"/>
      <c r="O22" s="180"/>
      <c r="P22" s="180">
        <v>1.2</v>
      </c>
      <c r="Q22" s="180"/>
      <c r="R22" s="180">
        <v>0.6</v>
      </c>
      <c r="S22" s="180"/>
      <c r="T22" s="180">
        <v>0.6</v>
      </c>
      <c r="U22" s="180"/>
      <c r="V22" s="180">
        <v>0.6</v>
      </c>
      <c r="W22" s="180"/>
      <c r="X22" s="180"/>
      <c r="Y22" s="180"/>
      <c r="Z22" s="180"/>
      <c r="AA22" s="180"/>
      <c r="AB22" s="180">
        <v>0.2077</v>
      </c>
      <c r="AC22" s="180"/>
      <c r="AD22" s="180"/>
      <c r="AE22" s="180">
        <v>3.84</v>
      </c>
      <c r="AF22" s="180"/>
      <c r="AG22" s="180">
        <v>0.96</v>
      </c>
    </row>
    <row r="23" s="89" customFormat="1" ht="22.8" customHeight="1" spans="1:33">
      <c r="A23" s="194">
        <v>212</v>
      </c>
      <c r="B23" s="194" t="s">
        <v>240</v>
      </c>
      <c r="C23" s="194">
        <v>99</v>
      </c>
      <c r="D23" s="178" t="s">
        <v>163</v>
      </c>
      <c r="E23" s="196" t="s">
        <v>248</v>
      </c>
      <c r="F23" s="180">
        <v>9.8077</v>
      </c>
      <c r="G23" s="180">
        <v>0.72</v>
      </c>
      <c r="H23" s="180">
        <v>0.3</v>
      </c>
      <c r="I23" s="180"/>
      <c r="J23" s="180"/>
      <c r="K23" s="180">
        <v>0.18</v>
      </c>
      <c r="L23" s="180">
        <v>0.3</v>
      </c>
      <c r="M23" s="180">
        <v>0.3</v>
      </c>
      <c r="N23" s="180"/>
      <c r="O23" s="180"/>
      <c r="P23" s="180">
        <v>1.2</v>
      </c>
      <c r="Q23" s="180"/>
      <c r="R23" s="180">
        <v>0.6</v>
      </c>
      <c r="S23" s="180"/>
      <c r="T23" s="180">
        <v>0.6</v>
      </c>
      <c r="U23" s="180"/>
      <c r="V23" s="180">
        <v>0.6</v>
      </c>
      <c r="W23" s="180"/>
      <c r="X23" s="180"/>
      <c r="Y23" s="180"/>
      <c r="Z23" s="180"/>
      <c r="AA23" s="180"/>
      <c r="AB23" s="180">
        <v>0.2077</v>
      </c>
      <c r="AC23" s="180"/>
      <c r="AD23" s="180"/>
      <c r="AE23" s="180">
        <v>3.84</v>
      </c>
      <c r="AF23" s="180"/>
      <c r="AG23" s="180">
        <v>0.96</v>
      </c>
    </row>
    <row r="24" s="89" customFormat="1" ht="22.8" customHeight="1" spans="1:33">
      <c r="A24" s="138"/>
      <c r="B24" s="138"/>
      <c r="C24" s="138"/>
      <c r="D24" s="177" t="s">
        <v>165</v>
      </c>
      <c r="E24" s="177" t="s">
        <v>166</v>
      </c>
      <c r="F24" s="182">
        <v>33.0146</v>
      </c>
      <c r="G24" s="182">
        <v>2.4</v>
      </c>
      <c r="H24" s="182">
        <v>1</v>
      </c>
      <c r="I24" s="182"/>
      <c r="J24" s="182"/>
      <c r="K24" s="182">
        <v>0.6</v>
      </c>
      <c r="L24" s="182">
        <v>1</v>
      </c>
      <c r="M24" s="182">
        <v>1</v>
      </c>
      <c r="N24" s="182"/>
      <c r="O24" s="182"/>
      <c r="P24" s="182">
        <v>4</v>
      </c>
      <c r="Q24" s="182"/>
      <c r="R24" s="182">
        <v>2</v>
      </c>
      <c r="S24" s="182"/>
      <c r="T24" s="182">
        <v>2</v>
      </c>
      <c r="U24" s="182"/>
      <c r="V24" s="182">
        <v>2</v>
      </c>
      <c r="W24" s="182"/>
      <c r="X24" s="182"/>
      <c r="Y24" s="182"/>
      <c r="Z24" s="182"/>
      <c r="AA24" s="182"/>
      <c r="AB24" s="182">
        <v>0.6146</v>
      </c>
      <c r="AC24" s="182"/>
      <c r="AD24" s="182"/>
      <c r="AE24" s="182">
        <v>13.2</v>
      </c>
      <c r="AF24" s="182"/>
      <c r="AG24" s="182">
        <v>3.2</v>
      </c>
    </row>
    <row r="25" s="89" customFormat="1" ht="22.8" customHeight="1" spans="1:33">
      <c r="A25" s="143" t="s">
        <v>211</v>
      </c>
      <c r="B25" s="143"/>
      <c r="C25" s="143"/>
      <c r="D25" s="178" t="s">
        <v>165</v>
      </c>
      <c r="E25" s="184" t="s">
        <v>244</v>
      </c>
      <c r="F25" s="180">
        <v>33.0146</v>
      </c>
      <c r="G25" s="180">
        <v>2.4</v>
      </c>
      <c r="H25" s="180">
        <v>1</v>
      </c>
      <c r="I25" s="180"/>
      <c r="J25" s="180"/>
      <c r="K25" s="180">
        <v>0.6</v>
      </c>
      <c r="L25" s="180">
        <v>1</v>
      </c>
      <c r="M25" s="180">
        <v>1</v>
      </c>
      <c r="N25" s="180"/>
      <c r="O25" s="180"/>
      <c r="P25" s="180">
        <v>4</v>
      </c>
      <c r="Q25" s="180"/>
      <c r="R25" s="180">
        <v>2</v>
      </c>
      <c r="S25" s="180"/>
      <c r="T25" s="180">
        <v>2</v>
      </c>
      <c r="U25" s="180"/>
      <c r="V25" s="180">
        <v>2</v>
      </c>
      <c r="W25" s="180"/>
      <c r="X25" s="180"/>
      <c r="Y25" s="180"/>
      <c r="Z25" s="180"/>
      <c r="AA25" s="180"/>
      <c r="AB25" s="180">
        <v>0.6146</v>
      </c>
      <c r="AC25" s="180"/>
      <c r="AD25" s="180"/>
      <c r="AE25" s="180">
        <v>13.2</v>
      </c>
      <c r="AF25" s="180"/>
      <c r="AG25" s="180">
        <v>3.2</v>
      </c>
    </row>
    <row r="26" s="89" customFormat="1" ht="22.8" customHeight="1" spans="1:33">
      <c r="A26" s="191" t="s">
        <v>211</v>
      </c>
      <c r="B26" s="191" t="s">
        <v>240</v>
      </c>
      <c r="C26" s="191"/>
      <c r="D26" s="178" t="s">
        <v>165</v>
      </c>
      <c r="E26" s="198" t="s">
        <v>292</v>
      </c>
      <c r="F26" s="180">
        <v>33.0146</v>
      </c>
      <c r="G26" s="180">
        <v>2.4</v>
      </c>
      <c r="H26" s="180">
        <v>1</v>
      </c>
      <c r="I26" s="180"/>
      <c r="J26" s="180"/>
      <c r="K26" s="180">
        <v>0.6</v>
      </c>
      <c r="L26" s="180">
        <v>1</v>
      </c>
      <c r="M26" s="180">
        <v>1</v>
      </c>
      <c r="N26" s="180"/>
      <c r="O26" s="180"/>
      <c r="P26" s="180">
        <v>4</v>
      </c>
      <c r="Q26" s="180"/>
      <c r="R26" s="180">
        <v>2</v>
      </c>
      <c r="S26" s="180"/>
      <c r="T26" s="180">
        <v>2</v>
      </c>
      <c r="U26" s="180"/>
      <c r="V26" s="180">
        <v>2</v>
      </c>
      <c r="W26" s="180"/>
      <c r="X26" s="180"/>
      <c r="Y26" s="180"/>
      <c r="Z26" s="180"/>
      <c r="AA26" s="180"/>
      <c r="AB26" s="180">
        <v>0.6146</v>
      </c>
      <c r="AC26" s="180"/>
      <c r="AD26" s="180"/>
      <c r="AE26" s="180">
        <v>13.2</v>
      </c>
      <c r="AF26" s="180"/>
      <c r="AG26" s="180">
        <v>3.2</v>
      </c>
    </row>
    <row r="27" s="89" customFormat="1" ht="22.8" customHeight="1" spans="1:33">
      <c r="A27" s="193" t="s">
        <v>211</v>
      </c>
      <c r="B27" s="193" t="s">
        <v>240</v>
      </c>
      <c r="C27" s="193" t="s">
        <v>197</v>
      </c>
      <c r="D27" s="178" t="s">
        <v>165</v>
      </c>
      <c r="E27" s="178" t="s">
        <v>248</v>
      </c>
      <c r="F27" s="180">
        <v>33.0146</v>
      </c>
      <c r="G27" s="180">
        <v>2.4</v>
      </c>
      <c r="H27" s="180">
        <v>1</v>
      </c>
      <c r="I27" s="180"/>
      <c r="J27" s="180"/>
      <c r="K27" s="180">
        <v>0.6</v>
      </c>
      <c r="L27" s="180">
        <v>1</v>
      </c>
      <c r="M27" s="180">
        <v>1</v>
      </c>
      <c r="N27" s="180"/>
      <c r="O27" s="180"/>
      <c r="P27" s="180">
        <v>4</v>
      </c>
      <c r="Q27" s="180"/>
      <c r="R27" s="180">
        <v>2</v>
      </c>
      <c r="S27" s="180"/>
      <c r="T27" s="180">
        <v>2</v>
      </c>
      <c r="U27" s="180"/>
      <c r="V27" s="180">
        <v>2</v>
      </c>
      <c r="W27" s="180"/>
      <c r="X27" s="180"/>
      <c r="Y27" s="180"/>
      <c r="Z27" s="180"/>
      <c r="AA27" s="180"/>
      <c r="AB27" s="180">
        <v>0.6146</v>
      </c>
      <c r="AC27" s="180"/>
      <c r="AD27" s="180"/>
      <c r="AE27" s="180">
        <v>13.2</v>
      </c>
      <c r="AF27" s="180"/>
      <c r="AG27" s="180">
        <v>3.2</v>
      </c>
    </row>
    <row r="28" s="89" customFormat="1" ht="22.8" customHeight="1" spans="1:33">
      <c r="A28" s="138"/>
      <c r="B28" s="138"/>
      <c r="C28" s="138"/>
      <c r="D28" s="177" t="s">
        <v>167</v>
      </c>
      <c r="E28" s="177" t="s">
        <v>168</v>
      </c>
      <c r="F28" s="182">
        <v>22.8427</v>
      </c>
      <c r="G28" s="182">
        <v>1.68</v>
      </c>
      <c r="H28" s="182">
        <v>0.7</v>
      </c>
      <c r="I28" s="182"/>
      <c r="J28" s="182"/>
      <c r="K28" s="182">
        <v>0.42</v>
      </c>
      <c r="L28" s="182">
        <v>0.28</v>
      </c>
      <c r="M28" s="182">
        <v>0.7</v>
      </c>
      <c r="N28" s="182"/>
      <c r="O28" s="182"/>
      <c r="P28" s="182">
        <v>2.8</v>
      </c>
      <c r="Q28" s="182"/>
      <c r="R28" s="182">
        <v>1.82</v>
      </c>
      <c r="S28" s="182"/>
      <c r="T28" s="182">
        <v>1.4</v>
      </c>
      <c r="U28" s="182"/>
      <c r="V28" s="182">
        <v>1.4</v>
      </c>
      <c r="W28" s="182"/>
      <c r="X28" s="182"/>
      <c r="Y28" s="182"/>
      <c r="Z28" s="182"/>
      <c r="AA28" s="182"/>
      <c r="AB28" s="182">
        <v>0.5227</v>
      </c>
      <c r="AC28" s="182"/>
      <c r="AD28" s="182"/>
      <c r="AE28" s="182">
        <v>8.88</v>
      </c>
      <c r="AF28" s="182"/>
      <c r="AG28" s="182">
        <v>2.24</v>
      </c>
    </row>
    <row r="29" s="89" customFormat="1" ht="22.8" customHeight="1" spans="1:33">
      <c r="A29" s="53" t="s">
        <v>211</v>
      </c>
      <c r="B29" s="53"/>
      <c r="C29" s="53"/>
      <c r="D29" s="178" t="s">
        <v>167</v>
      </c>
      <c r="E29" s="136" t="s">
        <v>244</v>
      </c>
      <c r="F29" s="182">
        <v>22.8427</v>
      </c>
      <c r="G29" s="182">
        <v>1.68</v>
      </c>
      <c r="H29" s="182">
        <v>0.7</v>
      </c>
      <c r="I29" s="182"/>
      <c r="J29" s="182"/>
      <c r="K29" s="182">
        <v>0.42</v>
      </c>
      <c r="L29" s="182">
        <v>0.28</v>
      </c>
      <c r="M29" s="182">
        <v>0.7</v>
      </c>
      <c r="N29" s="182"/>
      <c r="O29" s="182"/>
      <c r="P29" s="182">
        <v>2.8</v>
      </c>
      <c r="Q29" s="182"/>
      <c r="R29" s="182">
        <v>1.82</v>
      </c>
      <c r="S29" s="182"/>
      <c r="T29" s="182">
        <v>1.4</v>
      </c>
      <c r="U29" s="182"/>
      <c r="V29" s="182">
        <v>1.4</v>
      </c>
      <c r="W29" s="182"/>
      <c r="X29" s="182"/>
      <c r="Y29" s="182"/>
      <c r="Z29" s="182"/>
      <c r="AA29" s="182"/>
      <c r="AB29" s="182">
        <v>0.5227</v>
      </c>
      <c r="AC29" s="182"/>
      <c r="AD29" s="182"/>
      <c r="AE29" s="182">
        <v>8.88</v>
      </c>
      <c r="AF29" s="182"/>
      <c r="AG29" s="182">
        <v>2.24</v>
      </c>
    </row>
    <row r="30" s="89" customFormat="1" ht="22.8" customHeight="1" spans="1:33">
      <c r="A30" s="53" t="s">
        <v>211</v>
      </c>
      <c r="B30" s="53" t="s">
        <v>240</v>
      </c>
      <c r="C30" s="53"/>
      <c r="D30" s="178" t="s">
        <v>167</v>
      </c>
      <c r="E30" s="136" t="s">
        <v>485</v>
      </c>
      <c r="F30" s="182">
        <v>22.8427</v>
      </c>
      <c r="G30" s="182">
        <v>1.68</v>
      </c>
      <c r="H30" s="182">
        <v>0.7</v>
      </c>
      <c r="I30" s="182"/>
      <c r="J30" s="182"/>
      <c r="K30" s="182">
        <v>0.42</v>
      </c>
      <c r="L30" s="182">
        <v>0.28</v>
      </c>
      <c r="M30" s="182">
        <v>0.7</v>
      </c>
      <c r="N30" s="182"/>
      <c r="O30" s="182"/>
      <c r="P30" s="182">
        <v>2.8</v>
      </c>
      <c r="Q30" s="182"/>
      <c r="R30" s="182">
        <v>1.82</v>
      </c>
      <c r="S30" s="182"/>
      <c r="T30" s="182">
        <v>1.4</v>
      </c>
      <c r="U30" s="182"/>
      <c r="V30" s="182">
        <v>1.4</v>
      </c>
      <c r="W30" s="182"/>
      <c r="X30" s="182"/>
      <c r="Y30" s="182"/>
      <c r="Z30" s="182"/>
      <c r="AA30" s="182"/>
      <c r="AB30" s="182">
        <v>0.5227</v>
      </c>
      <c r="AC30" s="182"/>
      <c r="AD30" s="182"/>
      <c r="AE30" s="182">
        <v>8.88</v>
      </c>
      <c r="AF30" s="182"/>
      <c r="AG30" s="182">
        <v>2.24</v>
      </c>
    </row>
    <row r="31" s="89" customFormat="1" ht="22.8" customHeight="1" spans="1:33">
      <c r="A31" s="193" t="s">
        <v>211</v>
      </c>
      <c r="B31" s="193" t="s">
        <v>240</v>
      </c>
      <c r="C31" s="193" t="s">
        <v>240</v>
      </c>
      <c r="D31" s="178" t="s">
        <v>167</v>
      </c>
      <c r="E31" s="139" t="s">
        <v>293</v>
      </c>
      <c r="F31" s="180">
        <v>22.8427</v>
      </c>
      <c r="G31" s="180">
        <v>1.68</v>
      </c>
      <c r="H31" s="180">
        <v>0.7</v>
      </c>
      <c r="I31" s="180"/>
      <c r="J31" s="180"/>
      <c r="K31" s="180">
        <v>0.42</v>
      </c>
      <c r="L31" s="180">
        <v>0.28</v>
      </c>
      <c r="M31" s="180">
        <v>0.7</v>
      </c>
      <c r="N31" s="180"/>
      <c r="O31" s="180"/>
      <c r="P31" s="180">
        <v>2.8</v>
      </c>
      <c r="Q31" s="180"/>
      <c r="R31" s="180">
        <v>1.82</v>
      </c>
      <c r="S31" s="180"/>
      <c r="T31" s="180">
        <v>1.4</v>
      </c>
      <c r="U31" s="180"/>
      <c r="V31" s="180">
        <v>1.4</v>
      </c>
      <c r="W31" s="180"/>
      <c r="X31" s="180"/>
      <c r="Y31" s="180"/>
      <c r="Z31" s="180"/>
      <c r="AA31" s="180"/>
      <c r="AB31" s="180">
        <v>0.5227</v>
      </c>
      <c r="AC31" s="180"/>
      <c r="AD31" s="180"/>
      <c r="AE31" s="180">
        <v>8.88</v>
      </c>
      <c r="AF31" s="180"/>
      <c r="AG31" s="180">
        <v>2.24</v>
      </c>
    </row>
    <row r="32" customFormat="1" ht="22.9" customHeight="1" spans="1:33">
      <c r="A32" s="138"/>
      <c r="B32" s="138"/>
      <c r="C32" s="138"/>
      <c r="D32" s="177" t="s">
        <v>169</v>
      </c>
      <c r="E32" s="177" t="s">
        <v>170</v>
      </c>
      <c r="F32" s="182">
        <v>156.1704</v>
      </c>
      <c r="G32" s="182">
        <v>6</v>
      </c>
      <c r="H32" s="182">
        <v>2.5</v>
      </c>
      <c r="I32" s="182"/>
      <c r="J32" s="182"/>
      <c r="K32" s="182">
        <v>1.5</v>
      </c>
      <c r="L32" s="182">
        <v>2.5</v>
      </c>
      <c r="M32" s="182">
        <v>2.5</v>
      </c>
      <c r="N32" s="182"/>
      <c r="O32" s="182"/>
      <c r="P32" s="182">
        <v>10</v>
      </c>
      <c r="Q32" s="182"/>
      <c r="R32" s="182">
        <v>5</v>
      </c>
      <c r="S32" s="182"/>
      <c r="T32" s="182">
        <v>5</v>
      </c>
      <c r="U32" s="182"/>
      <c r="V32" s="182">
        <v>5</v>
      </c>
      <c r="W32" s="182"/>
      <c r="X32" s="182"/>
      <c r="Y32" s="182"/>
      <c r="Z32" s="182"/>
      <c r="AA32" s="182"/>
      <c r="AB32" s="182">
        <v>2.4504</v>
      </c>
      <c r="AC32" s="182"/>
      <c r="AD32" s="182"/>
      <c r="AE32" s="182">
        <v>0.72</v>
      </c>
      <c r="AF32" s="182"/>
      <c r="AG32" s="182">
        <v>113</v>
      </c>
    </row>
    <row r="33" s="89" customFormat="1" ht="22.9" customHeight="1" spans="1:33">
      <c r="A33" s="143" t="s">
        <v>211</v>
      </c>
      <c r="B33" s="143"/>
      <c r="C33" s="143"/>
      <c r="D33" s="178" t="s">
        <v>169</v>
      </c>
      <c r="E33" s="184" t="s">
        <v>244</v>
      </c>
      <c r="F33" s="180">
        <v>156.1704</v>
      </c>
      <c r="G33" s="180">
        <v>6</v>
      </c>
      <c r="H33" s="180">
        <v>2.5</v>
      </c>
      <c r="I33" s="180"/>
      <c r="J33" s="180"/>
      <c r="K33" s="180">
        <v>1.5</v>
      </c>
      <c r="L33" s="180">
        <v>2.5</v>
      </c>
      <c r="M33" s="180">
        <v>2.5</v>
      </c>
      <c r="N33" s="180"/>
      <c r="O33" s="180"/>
      <c r="P33" s="180">
        <v>10</v>
      </c>
      <c r="Q33" s="180"/>
      <c r="R33" s="180">
        <v>5</v>
      </c>
      <c r="S33" s="180"/>
      <c r="T33" s="180">
        <v>5</v>
      </c>
      <c r="U33" s="180"/>
      <c r="V33" s="180">
        <v>5</v>
      </c>
      <c r="W33" s="180"/>
      <c r="X33" s="180"/>
      <c r="Y33" s="180"/>
      <c r="Z33" s="180"/>
      <c r="AA33" s="180"/>
      <c r="AB33" s="180">
        <v>2.4504</v>
      </c>
      <c r="AC33" s="180"/>
      <c r="AD33" s="180"/>
      <c r="AE33" s="180">
        <v>0.72</v>
      </c>
      <c r="AF33" s="180"/>
      <c r="AG33" s="180">
        <v>113</v>
      </c>
    </row>
    <row r="34" s="89" customFormat="1" ht="22.9" customHeight="1" spans="1:33">
      <c r="A34" s="143" t="s">
        <v>211</v>
      </c>
      <c r="B34" s="143" t="s">
        <v>189</v>
      </c>
      <c r="C34" s="143"/>
      <c r="D34" s="178" t="s">
        <v>169</v>
      </c>
      <c r="E34" s="184" t="s">
        <v>486</v>
      </c>
      <c r="F34" s="180">
        <v>156.1704</v>
      </c>
      <c r="G34" s="180">
        <v>6</v>
      </c>
      <c r="H34" s="180">
        <v>2.5</v>
      </c>
      <c r="I34" s="180"/>
      <c r="J34" s="180"/>
      <c r="K34" s="180">
        <v>1.5</v>
      </c>
      <c r="L34" s="180">
        <v>2.5</v>
      </c>
      <c r="M34" s="180">
        <v>2.5</v>
      </c>
      <c r="N34" s="180"/>
      <c r="O34" s="180"/>
      <c r="P34" s="180">
        <v>10</v>
      </c>
      <c r="Q34" s="180"/>
      <c r="R34" s="180">
        <v>5</v>
      </c>
      <c r="S34" s="180"/>
      <c r="T34" s="180">
        <v>5</v>
      </c>
      <c r="U34" s="180"/>
      <c r="V34" s="180">
        <v>5</v>
      </c>
      <c r="W34" s="180"/>
      <c r="X34" s="180"/>
      <c r="Y34" s="180"/>
      <c r="Z34" s="180"/>
      <c r="AA34" s="180"/>
      <c r="AB34" s="180">
        <v>2.4504</v>
      </c>
      <c r="AC34" s="180"/>
      <c r="AD34" s="180"/>
      <c r="AE34" s="180">
        <v>0.72</v>
      </c>
      <c r="AF34" s="180"/>
      <c r="AG34" s="180">
        <v>113</v>
      </c>
    </row>
    <row r="35" customFormat="1" ht="22.9" customHeight="1" spans="1:33">
      <c r="A35" s="193" t="s">
        <v>211</v>
      </c>
      <c r="B35" s="193" t="s">
        <v>189</v>
      </c>
      <c r="C35" s="193" t="s">
        <v>208</v>
      </c>
      <c r="D35" s="178" t="s">
        <v>169</v>
      </c>
      <c r="E35" s="139" t="s">
        <v>290</v>
      </c>
      <c r="F35" s="180">
        <v>156.1704</v>
      </c>
      <c r="G35" s="180">
        <v>6</v>
      </c>
      <c r="H35" s="180">
        <v>2.5</v>
      </c>
      <c r="I35" s="180"/>
      <c r="J35" s="180"/>
      <c r="K35" s="180">
        <v>1.5</v>
      </c>
      <c r="L35" s="180">
        <v>2.5</v>
      </c>
      <c r="M35" s="180">
        <v>2.5</v>
      </c>
      <c r="N35" s="180"/>
      <c r="O35" s="180"/>
      <c r="P35" s="180">
        <v>10</v>
      </c>
      <c r="Q35" s="180"/>
      <c r="R35" s="180">
        <v>5</v>
      </c>
      <c r="S35" s="180"/>
      <c r="T35" s="180">
        <v>5</v>
      </c>
      <c r="U35" s="180"/>
      <c r="V35" s="180">
        <v>5</v>
      </c>
      <c r="W35" s="180"/>
      <c r="X35" s="180"/>
      <c r="Y35" s="180"/>
      <c r="Z35" s="180"/>
      <c r="AA35" s="180"/>
      <c r="AB35" s="180">
        <v>2.4504</v>
      </c>
      <c r="AC35" s="180"/>
      <c r="AD35" s="180"/>
      <c r="AE35" s="180">
        <v>0.72</v>
      </c>
      <c r="AF35" s="180"/>
      <c r="AG35" s="180">
        <v>113</v>
      </c>
    </row>
    <row r="36" customFormat="1" ht="22.9" customHeight="1" spans="1:33">
      <c r="A36" s="138"/>
      <c r="B36" s="138"/>
      <c r="C36" s="138"/>
      <c r="D36" s="177" t="s">
        <v>171</v>
      </c>
      <c r="E36" s="177" t="s">
        <v>172</v>
      </c>
      <c r="F36" s="182">
        <v>25.9341</v>
      </c>
      <c r="G36" s="182">
        <v>1.92</v>
      </c>
      <c r="H36" s="182">
        <v>0.8</v>
      </c>
      <c r="I36" s="182"/>
      <c r="J36" s="182"/>
      <c r="K36" s="182">
        <v>0.48</v>
      </c>
      <c r="L36" s="182">
        <v>0.8</v>
      </c>
      <c r="M36" s="182">
        <v>0.8</v>
      </c>
      <c r="N36" s="182"/>
      <c r="O36" s="182"/>
      <c r="P36" s="182">
        <v>3.2</v>
      </c>
      <c r="Q36" s="182"/>
      <c r="R36" s="182">
        <v>1.6</v>
      </c>
      <c r="S36" s="182"/>
      <c r="T36" s="182">
        <v>1.6</v>
      </c>
      <c r="U36" s="182"/>
      <c r="V36" s="182">
        <v>1.6</v>
      </c>
      <c r="W36" s="182"/>
      <c r="X36" s="182"/>
      <c r="Y36" s="182"/>
      <c r="Z36" s="182"/>
      <c r="AA36" s="182"/>
      <c r="AB36" s="182">
        <v>0.0741</v>
      </c>
      <c r="AC36" s="182"/>
      <c r="AD36" s="182"/>
      <c r="AE36" s="182">
        <v>10.5</v>
      </c>
      <c r="AF36" s="182"/>
      <c r="AG36" s="182">
        <v>2.56</v>
      </c>
    </row>
    <row r="37" customFormat="1" ht="22.9" customHeight="1" spans="1:33">
      <c r="A37" s="143" t="s">
        <v>211</v>
      </c>
      <c r="B37" s="143"/>
      <c r="C37" s="143"/>
      <c r="D37" s="178" t="s">
        <v>171</v>
      </c>
      <c r="E37" s="184" t="s">
        <v>244</v>
      </c>
      <c r="F37" s="182">
        <v>25.9341</v>
      </c>
      <c r="G37" s="182">
        <v>1.92</v>
      </c>
      <c r="H37" s="182">
        <v>0.8</v>
      </c>
      <c r="I37" s="182"/>
      <c r="J37" s="182"/>
      <c r="K37" s="182">
        <v>0.48</v>
      </c>
      <c r="L37" s="182">
        <v>0.8</v>
      </c>
      <c r="M37" s="182">
        <v>0.8</v>
      </c>
      <c r="N37" s="182"/>
      <c r="O37" s="182"/>
      <c r="P37" s="182">
        <v>3.2</v>
      </c>
      <c r="Q37" s="182"/>
      <c r="R37" s="182">
        <v>1.6</v>
      </c>
      <c r="S37" s="182"/>
      <c r="T37" s="182">
        <v>1.6</v>
      </c>
      <c r="U37" s="182"/>
      <c r="V37" s="182">
        <v>1.6</v>
      </c>
      <c r="W37" s="182"/>
      <c r="X37" s="182"/>
      <c r="Y37" s="182"/>
      <c r="Z37" s="182"/>
      <c r="AA37" s="182"/>
      <c r="AB37" s="182">
        <v>0.0741</v>
      </c>
      <c r="AC37" s="182"/>
      <c r="AD37" s="182"/>
      <c r="AE37" s="182">
        <v>10.5</v>
      </c>
      <c r="AF37" s="182"/>
      <c r="AG37" s="182">
        <v>2.56</v>
      </c>
    </row>
    <row r="38" customFormat="1" ht="22.9" customHeight="1" spans="1:33">
      <c r="A38" s="143" t="s">
        <v>211</v>
      </c>
      <c r="B38" s="143" t="s">
        <v>189</v>
      </c>
      <c r="C38" s="143"/>
      <c r="D38" s="178" t="s">
        <v>171</v>
      </c>
      <c r="E38" s="184" t="s">
        <v>289</v>
      </c>
      <c r="F38" s="182">
        <v>25.9341</v>
      </c>
      <c r="G38" s="182">
        <v>1.92</v>
      </c>
      <c r="H38" s="182">
        <v>0.8</v>
      </c>
      <c r="I38" s="182"/>
      <c r="J38" s="182"/>
      <c r="K38" s="182">
        <v>0.48</v>
      </c>
      <c r="L38" s="182">
        <v>0.8</v>
      </c>
      <c r="M38" s="182">
        <v>0.8</v>
      </c>
      <c r="N38" s="182"/>
      <c r="O38" s="182"/>
      <c r="P38" s="182">
        <v>3.2</v>
      </c>
      <c r="Q38" s="182"/>
      <c r="R38" s="182">
        <v>1.6</v>
      </c>
      <c r="S38" s="182"/>
      <c r="T38" s="182">
        <v>1.6</v>
      </c>
      <c r="U38" s="182"/>
      <c r="V38" s="182">
        <v>1.6</v>
      </c>
      <c r="W38" s="182"/>
      <c r="X38" s="182"/>
      <c r="Y38" s="182"/>
      <c r="Z38" s="182"/>
      <c r="AA38" s="182"/>
      <c r="AB38" s="182">
        <v>0.0741</v>
      </c>
      <c r="AC38" s="182"/>
      <c r="AD38" s="182"/>
      <c r="AE38" s="182">
        <v>10.5</v>
      </c>
      <c r="AF38" s="182"/>
      <c r="AG38" s="182">
        <v>2.56</v>
      </c>
    </row>
    <row r="39" customFormat="1" ht="22.9" customHeight="1" spans="1:33">
      <c r="A39" s="193" t="s">
        <v>211</v>
      </c>
      <c r="B39" s="193" t="s">
        <v>189</v>
      </c>
      <c r="C39" s="193" t="s">
        <v>208</v>
      </c>
      <c r="D39" s="178" t="s">
        <v>171</v>
      </c>
      <c r="E39" s="139" t="s">
        <v>290</v>
      </c>
      <c r="F39" s="180">
        <v>25.9341</v>
      </c>
      <c r="G39" s="180">
        <v>1.92</v>
      </c>
      <c r="H39" s="180">
        <v>0.8</v>
      </c>
      <c r="I39" s="180"/>
      <c r="J39" s="180"/>
      <c r="K39" s="180">
        <v>0.48</v>
      </c>
      <c r="L39" s="180">
        <v>0.8</v>
      </c>
      <c r="M39" s="180">
        <v>0.8</v>
      </c>
      <c r="N39" s="180"/>
      <c r="O39" s="180"/>
      <c r="P39" s="180">
        <v>3.2</v>
      </c>
      <c r="Q39" s="180"/>
      <c r="R39" s="180">
        <v>1.6</v>
      </c>
      <c r="S39" s="180"/>
      <c r="T39" s="180">
        <v>1.6</v>
      </c>
      <c r="U39" s="180"/>
      <c r="V39" s="180">
        <v>1.6</v>
      </c>
      <c r="W39" s="180"/>
      <c r="X39" s="180"/>
      <c r="Y39" s="180"/>
      <c r="Z39" s="180"/>
      <c r="AA39" s="180"/>
      <c r="AB39" s="180">
        <v>0.0741</v>
      </c>
      <c r="AC39" s="180"/>
      <c r="AD39" s="180"/>
      <c r="AE39" s="180">
        <v>10.5</v>
      </c>
      <c r="AF39" s="180"/>
      <c r="AG39" s="180">
        <v>2.56</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H19" sqref="H19"/>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50"/>
      <c r="G1" s="130" t="s">
        <v>487</v>
      </c>
      <c r="H1" s="130"/>
    </row>
    <row r="2" ht="33.6" customHeight="1" spans="1:8">
      <c r="A2" s="169" t="s">
        <v>21</v>
      </c>
      <c r="B2" s="169"/>
      <c r="C2" s="169"/>
      <c r="D2" s="169"/>
      <c r="E2" s="169"/>
      <c r="F2" s="169"/>
      <c r="G2" s="169"/>
      <c r="H2" s="169"/>
    </row>
    <row r="3" ht="24.2" customHeight="1" spans="1:8">
      <c r="A3" s="93" t="s">
        <v>32</v>
      </c>
      <c r="B3" s="93"/>
      <c r="C3" s="93"/>
      <c r="D3" s="93"/>
      <c r="E3" s="93"/>
      <c r="F3" s="93"/>
      <c r="G3" s="93"/>
      <c r="H3" s="131" t="s">
        <v>33</v>
      </c>
    </row>
    <row r="4" ht="23.25" customHeight="1" spans="1:8">
      <c r="A4" s="95" t="s">
        <v>488</v>
      </c>
      <c r="B4" s="95" t="s">
        <v>489</v>
      </c>
      <c r="C4" s="95" t="s">
        <v>490</v>
      </c>
      <c r="D4" s="95" t="s">
        <v>491</v>
      </c>
      <c r="E4" s="95" t="s">
        <v>492</v>
      </c>
      <c r="F4" s="95"/>
      <c r="G4" s="95"/>
      <c r="H4" s="95" t="s">
        <v>493</v>
      </c>
    </row>
    <row r="5" ht="25.9" customHeight="1" spans="1:8">
      <c r="A5" s="95"/>
      <c r="B5" s="95"/>
      <c r="C5" s="95"/>
      <c r="D5" s="95"/>
      <c r="E5" s="95" t="s">
        <v>139</v>
      </c>
      <c r="F5" s="95" t="s">
        <v>494</v>
      </c>
      <c r="G5" s="95" t="s">
        <v>495</v>
      </c>
      <c r="H5" s="95"/>
    </row>
    <row r="6" s="49" customFormat="1" ht="22.9" customHeight="1" spans="1:8">
      <c r="A6" s="170"/>
      <c r="B6" s="170" t="s">
        <v>137</v>
      </c>
      <c r="C6" s="171">
        <v>30</v>
      </c>
      <c r="D6" s="171"/>
      <c r="E6" s="171"/>
      <c r="F6" s="171"/>
      <c r="G6" s="171"/>
      <c r="H6" s="171">
        <v>30</v>
      </c>
    </row>
    <row r="7" s="49" customFormat="1" ht="22.9" customHeight="1" spans="1:8">
      <c r="A7" s="172" t="s">
        <v>155</v>
      </c>
      <c r="B7" s="172" t="s">
        <v>156</v>
      </c>
      <c r="C7" s="171">
        <v>30</v>
      </c>
      <c r="D7" s="171"/>
      <c r="E7" s="171"/>
      <c r="F7" s="171"/>
      <c r="G7" s="171"/>
      <c r="H7" s="171">
        <v>30</v>
      </c>
    </row>
    <row r="8" s="49" customFormat="1" ht="22.9" customHeight="1" spans="1:8">
      <c r="A8" s="173" t="s">
        <v>157</v>
      </c>
      <c r="B8" s="173" t="s">
        <v>158</v>
      </c>
      <c r="C8" s="186">
        <v>1</v>
      </c>
      <c r="D8" s="186"/>
      <c r="E8" s="174"/>
      <c r="F8" s="186"/>
      <c r="G8" s="186"/>
      <c r="H8" s="186">
        <v>1</v>
      </c>
    </row>
    <row r="9" s="49" customFormat="1" ht="22.9" customHeight="1" spans="1:8">
      <c r="A9" s="173" t="s">
        <v>159</v>
      </c>
      <c r="B9" s="173" t="s">
        <v>160</v>
      </c>
      <c r="C9" s="186">
        <v>14.8</v>
      </c>
      <c r="D9" s="186"/>
      <c r="E9" s="174"/>
      <c r="F9" s="186"/>
      <c r="G9" s="186"/>
      <c r="H9" s="186">
        <v>14.8</v>
      </c>
    </row>
    <row r="10" s="49" customFormat="1" ht="22.9" customHeight="1" spans="1:8">
      <c r="A10" s="173" t="s">
        <v>161</v>
      </c>
      <c r="B10" s="173" t="s">
        <v>162</v>
      </c>
      <c r="C10" s="186">
        <v>3.6</v>
      </c>
      <c r="D10" s="186"/>
      <c r="E10" s="174"/>
      <c r="F10" s="186"/>
      <c r="G10" s="186"/>
      <c r="H10" s="186">
        <v>3.6</v>
      </c>
    </row>
    <row r="11" s="49" customFormat="1" ht="22.9" customHeight="1" spans="1:8">
      <c r="A11" s="173" t="s">
        <v>163</v>
      </c>
      <c r="B11" s="173" t="s">
        <v>164</v>
      </c>
      <c r="C11" s="186">
        <v>0.6</v>
      </c>
      <c r="D11" s="186"/>
      <c r="E11" s="174"/>
      <c r="F11" s="186"/>
      <c r="G11" s="186"/>
      <c r="H11" s="186">
        <v>0.6</v>
      </c>
    </row>
    <row r="12" s="49" customFormat="1" ht="22.9" customHeight="1" spans="1:8">
      <c r="A12" s="173" t="s">
        <v>165</v>
      </c>
      <c r="B12" s="173" t="s">
        <v>166</v>
      </c>
      <c r="C12" s="186">
        <v>2</v>
      </c>
      <c r="D12" s="186"/>
      <c r="E12" s="174"/>
      <c r="F12" s="186"/>
      <c r="G12" s="186"/>
      <c r="H12" s="186">
        <v>2</v>
      </c>
    </row>
    <row r="13" s="49" customFormat="1" ht="22.9" customHeight="1" spans="1:8">
      <c r="A13" s="173" t="s">
        <v>167</v>
      </c>
      <c r="B13" s="173" t="s">
        <v>168</v>
      </c>
      <c r="C13" s="186">
        <v>1.4</v>
      </c>
      <c r="D13" s="186"/>
      <c r="E13" s="174"/>
      <c r="F13" s="186"/>
      <c r="G13" s="186"/>
      <c r="H13" s="186">
        <v>1.4</v>
      </c>
    </row>
    <row r="14" s="49" customFormat="1" ht="22.9" customHeight="1" spans="1:8">
      <c r="A14" s="173" t="s">
        <v>169</v>
      </c>
      <c r="B14" s="173" t="s">
        <v>170</v>
      </c>
      <c r="C14" s="186">
        <v>5</v>
      </c>
      <c r="D14" s="186"/>
      <c r="E14" s="174"/>
      <c r="F14" s="186"/>
      <c r="G14" s="186"/>
      <c r="H14" s="186">
        <v>5</v>
      </c>
    </row>
    <row r="15" s="49" customFormat="1" ht="22.9" customHeight="1" spans="1:8">
      <c r="A15" s="173" t="s">
        <v>171</v>
      </c>
      <c r="B15" s="173" t="s">
        <v>172</v>
      </c>
      <c r="C15" s="186">
        <v>1.6</v>
      </c>
      <c r="D15" s="186"/>
      <c r="E15" s="174"/>
      <c r="F15" s="186"/>
      <c r="G15" s="186"/>
      <c r="H15" s="186">
        <v>1.6</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7" sqref="$A7:$XFD7"/>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50"/>
      <c r="G1" s="130" t="s">
        <v>496</v>
      </c>
      <c r="H1" s="130"/>
    </row>
    <row r="2" ht="38.85" customHeight="1" spans="1:8">
      <c r="A2" s="169" t="s">
        <v>22</v>
      </c>
      <c r="B2" s="169"/>
      <c r="C2" s="169"/>
      <c r="D2" s="169"/>
      <c r="E2" s="169"/>
      <c r="F2" s="169"/>
      <c r="G2" s="169"/>
      <c r="H2" s="169"/>
    </row>
    <row r="3" ht="24.2" customHeight="1" spans="1:8">
      <c r="A3" s="93" t="s">
        <v>32</v>
      </c>
      <c r="B3" s="93"/>
      <c r="C3" s="93"/>
      <c r="D3" s="93"/>
      <c r="E3" s="93"/>
      <c r="F3" s="93"/>
      <c r="G3" s="93"/>
      <c r="H3" s="131" t="s">
        <v>33</v>
      </c>
    </row>
    <row r="4" ht="23.25" customHeight="1" spans="1:8">
      <c r="A4" s="95" t="s">
        <v>175</v>
      </c>
      <c r="B4" s="95" t="s">
        <v>176</v>
      </c>
      <c r="C4" s="95" t="s">
        <v>137</v>
      </c>
      <c r="D4" s="95" t="s">
        <v>497</v>
      </c>
      <c r="E4" s="95"/>
      <c r="F4" s="95"/>
      <c r="G4" s="95"/>
      <c r="H4" s="95" t="s">
        <v>178</v>
      </c>
    </row>
    <row r="5" ht="19.9" customHeight="1" spans="1:8">
      <c r="A5" s="95"/>
      <c r="B5" s="95"/>
      <c r="C5" s="95"/>
      <c r="D5" s="95" t="s">
        <v>139</v>
      </c>
      <c r="E5" s="95" t="s">
        <v>318</v>
      </c>
      <c r="F5" s="95"/>
      <c r="G5" s="95" t="s">
        <v>319</v>
      </c>
      <c r="H5" s="95"/>
    </row>
    <row r="6" ht="27.6" customHeight="1" spans="1:8">
      <c r="A6" s="95"/>
      <c r="B6" s="95"/>
      <c r="C6" s="95"/>
      <c r="D6" s="95"/>
      <c r="E6" s="95" t="s">
        <v>297</v>
      </c>
      <c r="F6" s="95" t="s">
        <v>268</v>
      </c>
      <c r="G6" s="95"/>
      <c r="H6" s="95"/>
    </row>
    <row r="7" s="49" customFormat="1" ht="22.9" customHeight="1" spans="1:8">
      <c r="A7" s="170"/>
      <c r="B7" s="95" t="s">
        <v>137</v>
      </c>
      <c r="C7" s="171">
        <v>0</v>
      </c>
      <c r="D7" s="171"/>
      <c r="E7" s="171"/>
      <c r="F7" s="171"/>
      <c r="G7" s="171"/>
      <c r="H7" s="171"/>
    </row>
    <row r="8" ht="22.9" customHeight="1" spans="1:8">
      <c r="A8" s="136"/>
      <c r="B8" s="136"/>
      <c r="C8" s="176"/>
      <c r="D8" s="176"/>
      <c r="E8" s="176"/>
      <c r="F8" s="176"/>
      <c r="G8" s="176"/>
      <c r="H8" s="176"/>
    </row>
    <row r="9" ht="22.9" customHeight="1" spans="1:8">
      <c r="A9" s="177"/>
      <c r="B9" s="177"/>
      <c r="C9" s="176"/>
      <c r="D9" s="176"/>
      <c r="E9" s="176"/>
      <c r="F9" s="176"/>
      <c r="G9" s="176"/>
      <c r="H9" s="176"/>
    </row>
    <row r="10" ht="22.9" customHeight="1" spans="1:8">
      <c r="A10" s="177"/>
      <c r="B10" s="177"/>
      <c r="C10" s="176"/>
      <c r="D10" s="176"/>
      <c r="E10" s="176"/>
      <c r="F10" s="176"/>
      <c r="G10" s="176"/>
      <c r="H10" s="176"/>
    </row>
    <row r="11" ht="22.9" customHeight="1" spans="1:8">
      <c r="A11" s="177"/>
      <c r="B11" s="177"/>
      <c r="C11" s="176"/>
      <c r="D11" s="176"/>
      <c r="E11" s="176"/>
      <c r="F11" s="176"/>
      <c r="G11" s="176"/>
      <c r="H11" s="176"/>
    </row>
    <row r="12" ht="22.9" customHeight="1" spans="1:8">
      <c r="A12" s="178"/>
      <c r="B12" s="178"/>
      <c r="C12" s="179"/>
      <c r="D12" s="179"/>
      <c r="E12" s="180"/>
      <c r="F12" s="180"/>
      <c r="G12" s="180"/>
      <c r="H12" s="180"/>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6" sqref="$A6:$XFD6"/>
    </sheetView>
  </sheetViews>
  <sheetFormatPr defaultColWidth="10" defaultRowHeight="13.5"/>
  <cols>
    <col min="1" max="1" width="4.5" customWidth="1"/>
    <col min="2" max="2" width="4.75" customWidth="1"/>
    <col min="3" max="3" width="5" customWidth="1"/>
    <col min="4" max="4" width="9.625" customWidth="1"/>
    <col min="5" max="5" width="16.375" customWidth="1"/>
    <col min="6" max="6" width="11.75" customWidth="1"/>
    <col min="7" max="20" width="7.125" customWidth="1"/>
    <col min="21" max="21" width="9.75" customWidth="1"/>
  </cols>
  <sheetData>
    <row r="1" ht="16.35" customHeight="1" spans="1:20">
      <c r="A1" s="50"/>
      <c r="S1" s="130" t="s">
        <v>498</v>
      </c>
      <c r="T1" s="130"/>
    </row>
    <row r="2" ht="47.45" customHeight="1" spans="1:17">
      <c r="A2" s="169" t="s">
        <v>23</v>
      </c>
      <c r="B2" s="169"/>
      <c r="C2" s="169"/>
      <c r="D2" s="169"/>
      <c r="E2" s="169"/>
      <c r="F2" s="169"/>
      <c r="G2" s="169"/>
      <c r="H2" s="169"/>
      <c r="I2" s="169"/>
      <c r="J2" s="169"/>
      <c r="K2" s="169"/>
      <c r="L2" s="169"/>
      <c r="M2" s="169"/>
      <c r="N2" s="169"/>
      <c r="O2" s="169"/>
      <c r="P2" s="169"/>
      <c r="Q2" s="169"/>
    </row>
    <row r="3" ht="24.2" customHeight="1" spans="1:20">
      <c r="A3" s="93" t="s">
        <v>32</v>
      </c>
      <c r="B3" s="93"/>
      <c r="C3" s="93"/>
      <c r="D3" s="93"/>
      <c r="E3" s="93"/>
      <c r="F3" s="93"/>
      <c r="G3" s="93"/>
      <c r="H3" s="93"/>
      <c r="I3" s="93"/>
      <c r="J3" s="93"/>
      <c r="K3" s="93"/>
      <c r="L3" s="93"/>
      <c r="M3" s="93"/>
      <c r="N3" s="93"/>
      <c r="O3" s="93"/>
      <c r="P3" s="93"/>
      <c r="Q3" s="93"/>
      <c r="R3" s="93"/>
      <c r="S3" s="131" t="s">
        <v>33</v>
      </c>
      <c r="T3" s="131"/>
    </row>
    <row r="4" ht="27.6" customHeight="1" spans="1:20">
      <c r="A4" s="95" t="s">
        <v>174</v>
      </c>
      <c r="B4" s="95"/>
      <c r="C4" s="95"/>
      <c r="D4" s="95" t="s">
        <v>257</v>
      </c>
      <c r="E4" s="95" t="s">
        <v>258</v>
      </c>
      <c r="F4" s="95" t="s">
        <v>259</v>
      </c>
      <c r="G4" s="95" t="s">
        <v>260</v>
      </c>
      <c r="H4" s="95" t="s">
        <v>261</v>
      </c>
      <c r="I4" s="95" t="s">
        <v>262</v>
      </c>
      <c r="J4" s="95" t="s">
        <v>263</v>
      </c>
      <c r="K4" s="95" t="s">
        <v>264</v>
      </c>
      <c r="L4" s="95" t="s">
        <v>265</v>
      </c>
      <c r="M4" s="95" t="s">
        <v>266</v>
      </c>
      <c r="N4" s="95" t="s">
        <v>267</v>
      </c>
      <c r="O4" s="95" t="s">
        <v>268</v>
      </c>
      <c r="P4" s="95" t="s">
        <v>269</v>
      </c>
      <c r="Q4" s="95" t="s">
        <v>270</v>
      </c>
      <c r="R4" s="95" t="s">
        <v>271</v>
      </c>
      <c r="S4" s="95" t="s">
        <v>272</v>
      </c>
      <c r="T4" s="95" t="s">
        <v>273</v>
      </c>
    </row>
    <row r="5" ht="19.9" customHeight="1" spans="1:20">
      <c r="A5" s="95" t="s">
        <v>182</v>
      </c>
      <c r="B5" s="95" t="s">
        <v>183</v>
      </c>
      <c r="C5" s="95" t="s">
        <v>184</v>
      </c>
      <c r="D5" s="95"/>
      <c r="E5" s="95"/>
      <c r="F5" s="95"/>
      <c r="G5" s="95"/>
      <c r="H5" s="95"/>
      <c r="I5" s="95"/>
      <c r="J5" s="95"/>
      <c r="K5" s="95"/>
      <c r="L5" s="95"/>
      <c r="M5" s="95"/>
      <c r="N5" s="95"/>
      <c r="O5" s="95"/>
      <c r="P5" s="95"/>
      <c r="Q5" s="95"/>
      <c r="R5" s="95"/>
      <c r="S5" s="95"/>
      <c r="T5" s="95"/>
    </row>
    <row r="6" s="49" customFormat="1" ht="22.9" customHeight="1" spans="1:20">
      <c r="A6" s="170"/>
      <c r="B6" s="170"/>
      <c r="C6" s="170"/>
      <c r="D6" s="170"/>
      <c r="E6" s="95" t="s">
        <v>137</v>
      </c>
      <c r="F6" s="171">
        <v>0</v>
      </c>
      <c r="G6" s="171"/>
      <c r="H6" s="171"/>
      <c r="I6" s="171"/>
      <c r="J6" s="171"/>
      <c r="K6" s="171"/>
      <c r="L6" s="171"/>
      <c r="M6" s="171"/>
      <c r="N6" s="171"/>
      <c r="O6" s="171"/>
      <c r="P6" s="171"/>
      <c r="Q6" s="171"/>
      <c r="R6" s="171"/>
      <c r="S6" s="171"/>
      <c r="T6" s="171"/>
    </row>
    <row r="7" ht="22.9" customHeight="1" spans="1:20">
      <c r="A7" s="175"/>
      <c r="B7" s="175"/>
      <c r="C7" s="175"/>
      <c r="D7" s="181"/>
      <c r="E7" s="136"/>
      <c r="F7" s="176"/>
      <c r="G7" s="176"/>
      <c r="H7" s="176"/>
      <c r="I7" s="176"/>
      <c r="J7" s="176"/>
      <c r="K7" s="176"/>
      <c r="L7" s="176"/>
      <c r="M7" s="176"/>
      <c r="N7" s="176"/>
      <c r="O7" s="176"/>
      <c r="P7" s="176"/>
      <c r="Q7" s="176"/>
      <c r="R7" s="176"/>
      <c r="S7" s="176"/>
      <c r="T7" s="176"/>
    </row>
    <row r="8" ht="22.9" customHeight="1" spans="1:20">
      <c r="A8" s="175"/>
      <c r="B8" s="175"/>
      <c r="C8" s="175"/>
      <c r="D8" s="181"/>
      <c r="E8" s="177"/>
      <c r="F8" s="176"/>
      <c r="G8" s="176"/>
      <c r="H8" s="176"/>
      <c r="I8" s="176"/>
      <c r="J8" s="176"/>
      <c r="K8" s="176"/>
      <c r="L8" s="176"/>
      <c r="M8" s="176"/>
      <c r="N8" s="176"/>
      <c r="O8" s="176"/>
      <c r="P8" s="176"/>
      <c r="Q8" s="176"/>
      <c r="R8" s="176"/>
      <c r="S8" s="176"/>
      <c r="T8" s="176"/>
    </row>
    <row r="9" ht="22.9" customHeight="1" spans="1:20">
      <c r="A9" s="53"/>
      <c r="B9" s="53"/>
      <c r="C9" s="53"/>
      <c r="D9" s="136"/>
      <c r="E9" s="136"/>
      <c r="F9" s="182"/>
      <c r="G9" s="182"/>
      <c r="H9" s="182"/>
      <c r="I9" s="182"/>
      <c r="J9" s="182"/>
      <c r="K9" s="182"/>
      <c r="L9" s="182"/>
      <c r="M9" s="182"/>
      <c r="N9" s="182"/>
      <c r="O9" s="182"/>
      <c r="P9" s="182"/>
      <c r="Q9" s="182"/>
      <c r="R9" s="182"/>
      <c r="S9" s="182"/>
      <c r="T9" s="182"/>
    </row>
    <row r="10" ht="22.9" customHeight="1" spans="1:20">
      <c r="A10" s="53"/>
      <c r="B10" s="53"/>
      <c r="C10" s="53"/>
      <c r="D10" s="136"/>
      <c r="E10" s="136"/>
      <c r="F10" s="182"/>
      <c r="G10" s="182"/>
      <c r="H10" s="182"/>
      <c r="I10" s="182"/>
      <c r="J10" s="182"/>
      <c r="K10" s="182"/>
      <c r="L10" s="182"/>
      <c r="M10" s="182"/>
      <c r="N10" s="182"/>
      <c r="O10" s="182"/>
      <c r="P10" s="182"/>
      <c r="Q10" s="182"/>
      <c r="R10" s="182"/>
      <c r="S10" s="182"/>
      <c r="T10" s="182"/>
    </row>
    <row r="11" ht="22.9" customHeight="1" spans="1:20">
      <c r="A11" s="53"/>
      <c r="B11" s="53"/>
      <c r="C11" s="183"/>
      <c r="D11" s="173"/>
      <c r="E11" s="184"/>
      <c r="F11" s="185"/>
      <c r="G11" s="185"/>
      <c r="H11" s="185"/>
      <c r="I11" s="185"/>
      <c r="J11" s="185"/>
      <c r="K11" s="185"/>
      <c r="L11" s="185"/>
      <c r="M11" s="185"/>
      <c r="N11" s="185"/>
      <c r="O11" s="185"/>
      <c r="P11" s="185"/>
      <c r="Q11" s="185"/>
      <c r="R11" s="185"/>
      <c r="S11" s="185"/>
      <c r="T11" s="185"/>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13" workbookViewId="0">
      <selection activeCell="F29" sqref="F29"/>
    </sheetView>
  </sheetViews>
  <sheetFormatPr defaultColWidth="10" defaultRowHeight="13.5" outlineLevelCol="5"/>
  <cols>
    <col min="1" max="1" width="6.375" customWidth="1"/>
    <col min="2" max="2" width="9.875" customWidth="1"/>
    <col min="3" max="3" width="52.375" customWidth="1"/>
    <col min="4" max="4" width="9.75" customWidth="1"/>
    <col min="5" max="6" width="9.75" style="276" customWidth="1"/>
    <col min="7" max="14" width="10" style="276"/>
  </cols>
  <sheetData>
    <row r="1" ht="32.85" customHeight="1" spans="1:3">
      <c r="A1" s="50"/>
      <c r="B1" s="92" t="s">
        <v>5</v>
      </c>
      <c r="C1" s="92"/>
    </row>
    <row r="2" ht="24.95" customHeight="1" spans="2:3">
      <c r="B2" s="92"/>
      <c r="C2" s="92"/>
    </row>
    <row r="3" ht="31.15" customHeight="1" spans="2:3">
      <c r="B3" s="277" t="s">
        <v>6</v>
      </c>
      <c r="C3" s="277"/>
    </row>
    <row r="4" ht="32.65" customHeight="1" spans="2:3">
      <c r="B4" s="278">
        <v>1</v>
      </c>
      <c r="C4" s="279" t="s">
        <v>7</v>
      </c>
    </row>
    <row r="5" ht="32.65" customHeight="1" spans="2:3">
      <c r="B5" s="278">
        <v>2</v>
      </c>
      <c r="C5" s="279" t="s">
        <v>8</v>
      </c>
    </row>
    <row r="6" ht="32.65" customHeight="1" spans="2:3">
      <c r="B6" s="278">
        <v>3</v>
      </c>
      <c r="C6" s="279" t="s">
        <v>9</v>
      </c>
    </row>
    <row r="7" ht="32.65" customHeight="1" spans="2:3">
      <c r="B7" s="278">
        <v>4</v>
      </c>
      <c r="C7" s="279" t="s">
        <v>10</v>
      </c>
    </row>
    <row r="8" ht="32.65" customHeight="1" spans="2:3">
      <c r="B8" s="278">
        <v>5</v>
      </c>
      <c r="C8" s="279" t="s">
        <v>11</v>
      </c>
    </row>
    <row r="9" ht="32.65" customHeight="1" spans="2:3">
      <c r="B9" s="278">
        <v>6</v>
      </c>
      <c r="C9" s="279" t="s">
        <v>12</v>
      </c>
    </row>
    <row r="10" ht="32.65" customHeight="1" spans="2:3">
      <c r="B10" s="278">
        <v>7</v>
      </c>
      <c r="C10" s="279" t="s">
        <v>13</v>
      </c>
    </row>
    <row r="11" ht="32.65" customHeight="1" spans="2:3">
      <c r="B11" s="278">
        <v>8</v>
      </c>
      <c r="C11" s="279" t="s">
        <v>14</v>
      </c>
    </row>
    <row r="12" ht="32.65" customHeight="1" spans="2:6">
      <c r="B12" s="278">
        <v>9</v>
      </c>
      <c r="C12" s="279" t="s">
        <v>15</v>
      </c>
      <c r="F12" s="280"/>
    </row>
    <row r="13" ht="32.65" customHeight="1" spans="2:3">
      <c r="B13" s="278">
        <v>10</v>
      </c>
      <c r="C13" s="279" t="s">
        <v>16</v>
      </c>
    </row>
    <row r="14" ht="32.65" customHeight="1" spans="2:3">
      <c r="B14" s="278">
        <v>11</v>
      </c>
      <c r="C14" s="279" t="s">
        <v>17</v>
      </c>
    </row>
    <row r="15" ht="32.65" customHeight="1" spans="2:3">
      <c r="B15" s="278">
        <v>12</v>
      </c>
      <c r="C15" s="279" t="s">
        <v>18</v>
      </c>
    </row>
    <row r="16" ht="32.65" customHeight="1" spans="2:3">
      <c r="B16" s="278">
        <v>13</v>
      </c>
      <c r="C16" s="279" t="s">
        <v>19</v>
      </c>
    </row>
    <row r="17" ht="32.65" customHeight="1" spans="2:3">
      <c r="B17" s="278">
        <v>14</v>
      </c>
      <c r="C17" s="279" t="s">
        <v>20</v>
      </c>
    </row>
    <row r="18" ht="32.65" customHeight="1" spans="2:3">
      <c r="B18" s="278">
        <v>15</v>
      </c>
      <c r="C18" s="279" t="s">
        <v>21</v>
      </c>
    </row>
    <row r="19" ht="32.65" customHeight="1" spans="2:3">
      <c r="B19" s="278">
        <v>16</v>
      </c>
      <c r="C19" s="279" t="s">
        <v>22</v>
      </c>
    </row>
    <row r="20" ht="32.65" customHeight="1" spans="2:3">
      <c r="B20" s="278">
        <v>17</v>
      </c>
      <c r="C20" s="279" t="s">
        <v>23</v>
      </c>
    </row>
    <row r="21" ht="32.65" customHeight="1" spans="2:3">
      <c r="B21" s="278">
        <v>18</v>
      </c>
      <c r="C21" s="279" t="s">
        <v>24</v>
      </c>
    </row>
    <row r="22" ht="32.65" customHeight="1" spans="2:3">
      <c r="B22" s="278">
        <v>19</v>
      </c>
      <c r="C22" s="279" t="s">
        <v>25</v>
      </c>
    </row>
    <row r="23" ht="32.65" customHeight="1" spans="2:3">
      <c r="B23" s="278">
        <v>20</v>
      </c>
      <c r="C23" s="279" t="s">
        <v>26</v>
      </c>
    </row>
    <row r="24" ht="32.65" customHeight="1" spans="2:3">
      <c r="B24" s="278">
        <v>21</v>
      </c>
      <c r="C24" s="279" t="s">
        <v>27</v>
      </c>
    </row>
    <row r="25" ht="32.65" customHeight="1" spans="2:3">
      <c r="B25" s="281">
        <v>22</v>
      </c>
      <c r="C25" s="282" t="s">
        <v>28</v>
      </c>
    </row>
    <row r="26" ht="33" customHeight="1" spans="2:3">
      <c r="B26" s="283">
        <v>23</v>
      </c>
      <c r="C26" s="284" t="s">
        <v>29</v>
      </c>
    </row>
    <row r="27" ht="33" customHeight="1" spans="2:3">
      <c r="B27" s="283">
        <v>24</v>
      </c>
      <c r="C27" s="285" t="s">
        <v>30</v>
      </c>
    </row>
    <row r="28" ht="24" customHeight="1" spans="3:3">
      <c r="C28" s="286"/>
    </row>
    <row r="29" spans="3:3">
      <c r="C29" s="286"/>
    </row>
  </sheetData>
  <mergeCells count="2">
    <mergeCell ref="B3:C3"/>
    <mergeCell ref="B1:C2"/>
  </mergeCells>
  <printOptions horizontalCentered="1"/>
  <pageMargins left="0.0780000016093254" right="0.0780000016093254" top="0.0780000016093254" bottom="0.0780000016093254" header="0" footer="0"/>
  <pageSetup paperSize="9" scale="93"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6" sqref="$A6:$XFD6"/>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50"/>
      <c r="S1" s="130" t="s">
        <v>499</v>
      </c>
      <c r="T1" s="130"/>
    </row>
    <row r="2" ht="47.45" customHeight="1" spans="1:20">
      <c r="A2" s="169" t="s">
        <v>24</v>
      </c>
      <c r="B2" s="169"/>
      <c r="C2" s="169"/>
      <c r="D2" s="169"/>
      <c r="E2" s="169"/>
      <c r="F2" s="169"/>
      <c r="G2" s="169"/>
      <c r="H2" s="169"/>
      <c r="I2" s="169"/>
      <c r="J2" s="169"/>
      <c r="K2" s="169"/>
      <c r="L2" s="169"/>
      <c r="M2" s="169"/>
      <c r="N2" s="169"/>
      <c r="O2" s="169"/>
      <c r="P2" s="169"/>
      <c r="Q2" s="169"/>
      <c r="R2" s="169"/>
      <c r="S2" s="169"/>
      <c r="T2" s="169"/>
    </row>
    <row r="3" ht="21.6" customHeight="1" spans="1:20">
      <c r="A3" s="93" t="s">
        <v>32</v>
      </c>
      <c r="B3" s="93"/>
      <c r="C3" s="93"/>
      <c r="D3" s="93"/>
      <c r="E3" s="93"/>
      <c r="F3" s="93"/>
      <c r="G3" s="93"/>
      <c r="H3" s="93"/>
      <c r="I3" s="93"/>
      <c r="J3" s="93"/>
      <c r="K3" s="93"/>
      <c r="L3" s="93"/>
      <c r="M3" s="93"/>
      <c r="N3" s="93"/>
      <c r="O3" s="93"/>
      <c r="P3" s="93"/>
      <c r="Q3" s="93"/>
      <c r="R3" s="93"/>
      <c r="S3" s="131" t="s">
        <v>33</v>
      </c>
      <c r="T3" s="131"/>
    </row>
    <row r="4" ht="29.25" customHeight="1" spans="1:20">
      <c r="A4" s="95" t="s">
        <v>174</v>
      </c>
      <c r="B4" s="95"/>
      <c r="C4" s="95"/>
      <c r="D4" s="95" t="s">
        <v>257</v>
      </c>
      <c r="E4" s="95" t="s">
        <v>258</v>
      </c>
      <c r="F4" s="95" t="s">
        <v>296</v>
      </c>
      <c r="G4" s="95" t="s">
        <v>177</v>
      </c>
      <c r="H4" s="95"/>
      <c r="I4" s="95"/>
      <c r="J4" s="95"/>
      <c r="K4" s="95" t="s">
        <v>178</v>
      </c>
      <c r="L4" s="95"/>
      <c r="M4" s="95"/>
      <c r="N4" s="95"/>
      <c r="O4" s="95"/>
      <c r="P4" s="95"/>
      <c r="Q4" s="95"/>
      <c r="R4" s="95"/>
      <c r="S4" s="95"/>
      <c r="T4" s="95"/>
    </row>
    <row r="5" ht="50.1" customHeight="1" spans="1:20">
      <c r="A5" s="95" t="s">
        <v>182</v>
      </c>
      <c r="B5" s="95" t="s">
        <v>183</v>
      </c>
      <c r="C5" s="95" t="s">
        <v>184</v>
      </c>
      <c r="D5" s="95"/>
      <c r="E5" s="95"/>
      <c r="F5" s="95"/>
      <c r="G5" s="95" t="s">
        <v>137</v>
      </c>
      <c r="H5" s="95" t="s">
        <v>297</v>
      </c>
      <c r="I5" s="95" t="s">
        <v>298</v>
      </c>
      <c r="J5" s="95" t="s">
        <v>268</v>
      </c>
      <c r="K5" s="95" t="s">
        <v>137</v>
      </c>
      <c r="L5" s="95" t="s">
        <v>300</v>
      </c>
      <c r="M5" s="95" t="s">
        <v>301</v>
      </c>
      <c r="N5" s="95" t="s">
        <v>270</v>
      </c>
      <c r="O5" s="95" t="s">
        <v>302</v>
      </c>
      <c r="P5" s="95" t="s">
        <v>303</v>
      </c>
      <c r="Q5" s="95" t="s">
        <v>304</v>
      </c>
      <c r="R5" s="95" t="s">
        <v>266</v>
      </c>
      <c r="S5" s="95" t="s">
        <v>269</v>
      </c>
      <c r="T5" s="95" t="s">
        <v>273</v>
      </c>
    </row>
    <row r="6" s="49" customFormat="1" ht="22.9" customHeight="1" spans="1:20">
      <c r="A6" s="170"/>
      <c r="B6" s="170"/>
      <c r="C6" s="170"/>
      <c r="D6" s="170"/>
      <c r="E6" s="170" t="s">
        <v>137</v>
      </c>
      <c r="F6" s="171">
        <v>0</v>
      </c>
      <c r="G6" s="171"/>
      <c r="H6" s="171"/>
      <c r="I6" s="171"/>
      <c r="J6" s="171"/>
      <c r="K6" s="171"/>
      <c r="L6" s="171"/>
      <c r="M6" s="171"/>
      <c r="N6" s="171"/>
      <c r="O6" s="171"/>
      <c r="P6" s="171"/>
      <c r="Q6" s="171"/>
      <c r="R6" s="171"/>
      <c r="S6" s="171"/>
      <c r="T6" s="171"/>
    </row>
    <row r="7" ht="22.9" customHeight="1" spans="1:20">
      <c r="A7" s="175"/>
      <c r="B7" s="175"/>
      <c r="C7" s="175"/>
      <c r="D7" s="181"/>
      <c r="E7" s="136"/>
      <c r="F7" s="176"/>
      <c r="G7" s="176"/>
      <c r="H7" s="176"/>
      <c r="I7" s="176"/>
      <c r="J7" s="176"/>
      <c r="K7" s="176"/>
      <c r="L7" s="176"/>
      <c r="M7" s="176"/>
      <c r="N7" s="176"/>
      <c r="O7" s="176"/>
      <c r="P7" s="176"/>
      <c r="Q7" s="176"/>
      <c r="R7" s="176"/>
      <c r="S7" s="176"/>
      <c r="T7" s="176"/>
    </row>
    <row r="8" ht="22.9" customHeight="1" spans="1:20">
      <c r="A8" s="175"/>
      <c r="B8" s="175"/>
      <c r="C8" s="175"/>
      <c r="D8" s="181"/>
      <c r="E8" s="177"/>
      <c r="F8" s="176"/>
      <c r="G8" s="176"/>
      <c r="H8" s="176"/>
      <c r="I8" s="176"/>
      <c r="J8" s="176"/>
      <c r="K8" s="176"/>
      <c r="L8" s="176"/>
      <c r="M8" s="176"/>
      <c r="N8" s="176"/>
      <c r="O8" s="176"/>
      <c r="P8" s="176"/>
      <c r="Q8" s="176"/>
      <c r="R8" s="176"/>
      <c r="S8" s="176"/>
      <c r="T8" s="176"/>
    </row>
    <row r="9" ht="22.9" customHeight="1" spans="1:20">
      <c r="A9" s="53"/>
      <c r="B9" s="53"/>
      <c r="C9" s="53"/>
      <c r="D9" s="136"/>
      <c r="E9" s="136"/>
      <c r="F9" s="182"/>
      <c r="G9" s="182"/>
      <c r="H9" s="182"/>
      <c r="I9" s="182"/>
      <c r="J9" s="182"/>
      <c r="K9" s="182"/>
      <c r="L9" s="182"/>
      <c r="M9" s="182"/>
      <c r="N9" s="182"/>
      <c r="O9" s="182"/>
      <c r="P9" s="182"/>
      <c r="Q9" s="182"/>
      <c r="R9" s="182"/>
      <c r="S9" s="182"/>
      <c r="T9" s="182"/>
    </row>
    <row r="10" ht="22.9" customHeight="1" spans="1:20">
      <c r="A10" s="53"/>
      <c r="B10" s="53"/>
      <c r="C10" s="53"/>
      <c r="D10" s="136"/>
      <c r="E10" s="136"/>
      <c r="F10" s="182"/>
      <c r="G10" s="182"/>
      <c r="H10" s="182"/>
      <c r="I10" s="182"/>
      <c r="J10" s="182"/>
      <c r="K10" s="182"/>
      <c r="L10" s="182"/>
      <c r="M10" s="182"/>
      <c r="N10" s="182"/>
      <c r="O10" s="182"/>
      <c r="P10" s="182"/>
      <c r="Q10" s="182"/>
      <c r="R10" s="182"/>
      <c r="S10" s="182"/>
      <c r="T10" s="182"/>
    </row>
    <row r="11" ht="22.9" customHeight="1" spans="1:20">
      <c r="A11" s="53"/>
      <c r="B11" s="53"/>
      <c r="C11" s="183"/>
      <c r="D11" s="173"/>
      <c r="E11" s="184"/>
      <c r="F11" s="180"/>
      <c r="G11" s="179"/>
      <c r="H11" s="179"/>
      <c r="I11" s="179"/>
      <c r="J11" s="179"/>
      <c r="K11" s="179"/>
      <c r="L11" s="179"/>
      <c r="M11" s="179"/>
      <c r="N11" s="179"/>
      <c r="O11" s="179"/>
      <c r="P11" s="179"/>
      <c r="Q11" s="179"/>
      <c r="R11" s="179"/>
      <c r="S11" s="179"/>
      <c r="T11" s="179"/>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7" sqref="$A7:$XFD7"/>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50"/>
      <c r="H1" s="130" t="s">
        <v>500</v>
      </c>
    </row>
    <row r="2" ht="38.85" customHeight="1" spans="1:8">
      <c r="A2" s="169" t="s">
        <v>501</v>
      </c>
      <c r="B2" s="169"/>
      <c r="C2" s="169"/>
      <c r="D2" s="169"/>
      <c r="E2" s="169"/>
      <c r="F2" s="169"/>
      <c r="G2" s="169"/>
      <c r="H2" s="169"/>
    </row>
    <row r="3" ht="24.2" customHeight="1" spans="1:8">
      <c r="A3" s="93" t="s">
        <v>32</v>
      </c>
      <c r="B3" s="93"/>
      <c r="C3" s="93"/>
      <c r="D3" s="93"/>
      <c r="E3" s="93"/>
      <c r="F3" s="93"/>
      <c r="G3" s="93"/>
      <c r="H3" s="131" t="s">
        <v>33</v>
      </c>
    </row>
    <row r="4" ht="19.9" customHeight="1" spans="1:8">
      <c r="A4" s="95" t="s">
        <v>175</v>
      </c>
      <c r="B4" s="95" t="s">
        <v>176</v>
      </c>
      <c r="C4" s="95" t="s">
        <v>137</v>
      </c>
      <c r="D4" s="95" t="s">
        <v>502</v>
      </c>
      <c r="E4" s="95"/>
      <c r="F4" s="95"/>
      <c r="G4" s="95"/>
      <c r="H4" s="95" t="s">
        <v>178</v>
      </c>
    </row>
    <row r="5" ht="23.25" customHeight="1" spans="1:8">
      <c r="A5" s="95"/>
      <c r="B5" s="95"/>
      <c r="C5" s="95"/>
      <c r="D5" s="95" t="s">
        <v>139</v>
      </c>
      <c r="E5" s="95" t="s">
        <v>318</v>
      </c>
      <c r="F5" s="95"/>
      <c r="G5" s="95" t="s">
        <v>319</v>
      </c>
      <c r="H5" s="95"/>
    </row>
    <row r="6" ht="23.25" customHeight="1" spans="1:8">
      <c r="A6" s="95"/>
      <c r="B6" s="95"/>
      <c r="C6" s="95"/>
      <c r="D6" s="95"/>
      <c r="E6" s="95" t="s">
        <v>297</v>
      </c>
      <c r="F6" s="95" t="s">
        <v>268</v>
      </c>
      <c r="G6" s="95"/>
      <c r="H6" s="95"/>
    </row>
    <row r="7" s="49" customFormat="1" ht="22.9" customHeight="1" spans="1:8">
      <c r="A7" s="170"/>
      <c r="B7" s="95" t="s">
        <v>137</v>
      </c>
      <c r="C7" s="171">
        <v>0</v>
      </c>
      <c r="D7" s="171"/>
      <c r="E7" s="171"/>
      <c r="F7" s="171"/>
      <c r="G7" s="171"/>
      <c r="H7" s="171"/>
    </row>
    <row r="8" ht="22.9" customHeight="1" spans="1:8">
      <c r="A8" s="136"/>
      <c r="B8" s="136"/>
      <c r="C8" s="176"/>
      <c r="D8" s="176"/>
      <c r="E8" s="176"/>
      <c r="F8" s="176"/>
      <c r="G8" s="176"/>
      <c r="H8" s="176"/>
    </row>
    <row r="9" ht="22.9" customHeight="1" spans="1:8">
      <c r="A9" s="177"/>
      <c r="B9" s="177"/>
      <c r="C9" s="176"/>
      <c r="D9" s="176"/>
      <c r="E9" s="176"/>
      <c r="F9" s="176"/>
      <c r="G9" s="176"/>
      <c r="H9" s="176"/>
    </row>
    <row r="10" ht="22.9" customHeight="1" spans="1:8">
      <c r="A10" s="177"/>
      <c r="B10" s="177"/>
      <c r="C10" s="176"/>
      <c r="D10" s="176"/>
      <c r="E10" s="176"/>
      <c r="F10" s="176"/>
      <c r="G10" s="176"/>
      <c r="H10" s="176"/>
    </row>
    <row r="11" ht="22.9" customHeight="1" spans="1:8">
      <c r="A11" s="177"/>
      <c r="B11" s="177"/>
      <c r="C11" s="176"/>
      <c r="D11" s="176"/>
      <c r="E11" s="176"/>
      <c r="F11" s="176"/>
      <c r="G11" s="176"/>
      <c r="H11" s="176"/>
    </row>
    <row r="12" ht="22.9" customHeight="1" spans="1:8">
      <c r="A12" s="178"/>
      <c r="B12" s="178"/>
      <c r="C12" s="179"/>
      <c r="D12" s="179"/>
      <c r="E12" s="180"/>
      <c r="F12" s="180"/>
      <c r="G12" s="180"/>
      <c r="H12" s="180"/>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7" sqref="$A7:$XFD7"/>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50"/>
      <c r="H1" s="130" t="s">
        <v>503</v>
      </c>
    </row>
    <row r="2" ht="38.85" customHeight="1" spans="1:8">
      <c r="A2" s="169" t="s">
        <v>26</v>
      </c>
      <c r="B2" s="169"/>
      <c r="C2" s="169"/>
      <c r="D2" s="169"/>
      <c r="E2" s="169"/>
      <c r="F2" s="169"/>
      <c r="G2" s="169"/>
      <c r="H2" s="169"/>
    </row>
    <row r="3" ht="24.2" customHeight="1" spans="1:8">
      <c r="A3" s="93" t="s">
        <v>32</v>
      </c>
      <c r="B3" s="93"/>
      <c r="C3" s="93"/>
      <c r="D3" s="93"/>
      <c r="E3" s="93"/>
      <c r="F3" s="93"/>
      <c r="G3" s="93"/>
      <c r="H3" s="131" t="s">
        <v>33</v>
      </c>
    </row>
    <row r="4" ht="20.65" customHeight="1" spans="1:8">
      <c r="A4" s="95" t="s">
        <v>175</v>
      </c>
      <c r="B4" s="95" t="s">
        <v>176</v>
      </c>
      <c r="C4" s="95" t="s">
        <v>137</v>
      </c>
      <c r="D4" s="95" t="s">
        <v>504</v>
      </c>
      <c r="E4" s="95"/>
      <c r="F4" s="95"/>
      <c r="G4" s="95"/>
      <c r="H4" s="95" t="s">
        <v>178</v>
      </c>
    </row>
    <row r="5" ht="18.95" customHeight="1" spans="1:8">
      <c r="A5" s="95"/>
      <c r="B5" s="95"/>
      <c r="C5" s="95"/>
      <c r="D5" s="95" t="s">
        <v>139</v>
      </c>
      <c r="E5" s="95" t="s">
        <v>318</v>
      </c>
      <c r="F5" s="95"/>
      <c r="G5" s="95" t="s">
        <v>319</v>
      </c>
      <c r="H5" s="95"/>
    </row>
    <row r="6" ht="24.2" customHeight="1" spans="1:8">
      <c r="A6" s="95"/>
      <c r="B6" s="95"/>
      <c r="C6" s="95"/>
      <c r="D6" s="95"/>
      <c r="E6" s="95" t="s">
        <v>297</v>
      </c>
      <c r="F6" s="95" t="s">
        <v>268</v>
      </c>
      <c r="G6" s="95"/>
      <c r="H6" s="95"/>
    </row>
    <row r="7" s="49" customFormat="1" ht="22.9" customHeight="1" spans="1:8">
      <c r="A7" s="170"/>
      <c r="B7" s="95" t="s">
        <v>137</v>
      </c>
      <c r="C7" s="171">
        <v>0</v>
      </c>
      <c r="D7" s="171"/>
      <c r="E7" s="171"/>
      <c r="F7" s="171"/>
      <c r="G7" s="171"/>
      <c r="H7" s="171"/>
    </row>
    <row r="8" ht="22.9" customHeight="1" spans="1:8">
      <c r="A8" s="136"/>
      <c r="B8" s="136"/>
      <c r="C8" s="176"/>
      <c r="D8" s="176"/>
      <c r="E8" s="176"/>
      <c r="F8" s="176"/>
      <c r="G8" s="176"/>
      <c r="H8" s="176"/>
    </row>
    <row r="9" ht="22.9" customHeight="1" spans="1:8">
      <c r="A9" s="177"/>
      <c r="B9" s="177"/>
      <c r="C9" s="176"/>
      <c r="D9" s="176"/>
      <c r="E9" s="176"/>
      <c r="F9" s="176"/>
      <c r="G9" s="176"/>
      <c r="H9" s="176"/>
    </row>
    <row r="10" ht="22.9" customHeight="1" spans="1:8">
      <c r="A10" s="177"/>
      <c r="B10" s="177"/>
      <c r="C10" s="176"/>
      <c r="D10" s="176"/>
      <c r="E10" s="176"/>
      <c r="F10" s="176"/>
      <c r="G10" s="176"/>
      <c r="H10" s="176"/>
    </row>
    <row r="11" ht="22.9" customHeight="1" spans="1:8">
      <c r="A11" s="177"/>
      <c r="B11" s="177"/>
      <c r="C11" s="176"/>
      <c r="D11" s="176"/>
      <c r="E11" s="176"/>
      <c r="F11" s="176"/>
      <c r="G11" s="176"/>
      <c r="H11" s="176"/>
    </row>
    <row r="12" ht="22.9" customHeight="1" spans="1:8">
      <c r="A12" s="178"/>
      <c r="B12" s="178"/>
      <c r="C12" s="179"/>
      <c r="D12" s="179"/>
      <c r="E12" s="180"/>
      <c r="F12" s="180"/>
      <c r="G12" s="180"/>
      <c r="H12" s="180"/>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A18" workbookViewId="0">
      <selection activeCell="A3" sqref="A3:L3"/>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50"/>
      <c r="M1" s="130" t="s">
        <v>505</v>
      </c>
      <c r="N1" s="130"/>
    </row>
    <row r="2" ht="45.75" customHeight="1" spans="1:14">
      <c r="A2" s="169" t="s">
        <v>27</v>
      </c>
      <c r="B2" s="169"/>
      <c r="C2" s="169"/>
      <c r="D2" s="169"/>
      <c r="E2" s="169"/>
      <c r="F2" s="169"/>
      <c r="G2" s="169"/>
      <c r="H2" s="169"/>
      <c r="I2" s="169"/>
      <c r="J2" s="169"/>
      <c r="K2" s="169"/>
      <c r="L2" s="169"/>
      <c r="M2" s="169"/>
      <c r="N2" s="169"/>
    </row>
    <row r="3" ht="18.2" customHeight="1" spans="1:14">
      <c r="A3" s="93" t="s">
        <v>32</v>
      </c>
      <c r="B3" s="93"/>
      <c r="C3" s="93"/>
      <c r="D3" s="93"/>
      <c r="E3" s="93"/>
      <c r="F3" s="93"/>
      <c r="G3" s="93"/>
      <c r="H3" s="93"/>
      <c r="I3" s="93"/>
      <c r="J3" s="93"/>
      <c r="K3" s="93"/>
      <c r="L3" s="93"/>
      <c r="M3" s="131" t="s">
        <v>33</v>
      </c>
      <c r="N3" s="131"/>
    </row>
    <row r="4" ht="26.1" customHeight="1" spans="1:14">
      <c r="A4" s="95" t="s">
        <v>257</v>
      </c>
      <c r="B4" s="95" t="s">
        <v>506</v>
      </c>
      <c r="C4" s="95" t="s">
        <v>507</v>
      </c>
      <c r="D4" s="95"/>
      <c r="E4" s="95"/>
      <c r="F4" s="95"/>
      <c r="G4" s="95"/>
      <c r="H4" s="95"/>
      <c r="I4" s="95"/>
      <c r="J4" s="95"/>
      <c r="K4" s="95"/>
      <c r="L4" s="95"/>
      <c r="M4" s="95" t="s">
        <v>508</v>
      </c>
      <c r="N4" s="95"/>
    </row>
    <row r="5" ht="31.9" customHeight="1" spans="1:14">
      <c r="A5" s="95"/>
      <c r="B5" s="95"/>
      <c r="C5" s="95" t="s">
        <v>509</v>
      </c>
      <c r="D5" s="95" t="s">
        <v>140</v>
      </c>
      <c r="E5" s="95"/>
      <c r="F5" s="95"/>
      <c r="G5" s="95"/>
      <c r="H5" s="95"/>
      <c r="I5" s="95"/>
      <c r="J5" s="95" t="s">
        <v>510</v>
      </c>
      <c r="K5" s="95" t="s">
        <v>142</v>
      </c>
      <c r="L5" s="95" t="s">
        <v>143</v>
      </c>
      <c r="M5" s="95" t="s">
        <v>511</v>
      </c>
      <c r="N5" s="95" t="s">
        <v>512</v>
      </c>
    </row>
    <row r="6" ht="44.85" customHeight="1" spans="1:14">
      <c r="A6" s="95"/>
      <c r="B6" s="95"/>
      <c r="C6" s="95"/>
      <c r="D6" s="95" t="s">
        <v>513</v>
      </c>
      <c r="E6" s="95" t="s">
        <v>514</v>
      </c>
      <c r="F6" s="95" t="s">
        <v>515</v>
      </c>
      <c r="G6" s="95" t="s">
        <v>516</v>
      </c>
      <c r="H6" s="95" t="s">
        <v>517</v>
      </c>
      <c r="I6" s="95" t="s">
        <v>518</v>
      </c>
      <c r="J6" s="95"/>
      <c r="K6" s="95"/>
      <c r="L6" s="95"/>
      <c r="M6" s="95"/>
      <c r="N6" s="95"/>
    </row>
    <row r="7" s="49" customFormat="1" ht="22.9" customHeight="1" spans="1:14">
      <c r="A7" s="170"/>
      <c r="B7" s="95" t="s">
        <v>137</v>
      </c>
      <c r="C7" s="171">
        <v>6871.04</v>
      </c>
      <c r="D7" s="171">
        <v>6871.04</v>
      </c>
      <c r="E7" s="171">
        <v>6346.04</v>
      </c>
      <c r="F7" s="171">
        <v>525</v>
      </c>
      <c r="G7" s="171"/>
      <c r="H7" s="171"/>
      <c r="I7" s="171"/>
      <c r="J7" s="171"/>
      <c r="K7" s="171"/>
      <c r="L7" s="171"/>
      <c r="M7" s="171">
        <v>6871.04</v>
      </c>
      <c r="N7" s="170"/>
    </row>
    <row r="8" s="49" customFormat="1" ht="22.9" customHeight="1" spans="1:14">
      <c r="A8" s="172" t="s">
        <v>155</v>
      </c>
      <c r="B8" s="172" t="s">
        <v>156</v>
      </c>
      <c r="C8" s="171">
        <v>6871.04</v>
      </c>
      <c r="D8" s="171">
        <v>6871.04</v>
      </c>
      <c r="E8" s="171">
        <v>6346.04</v>
      </c>
      <c r="F8" s="171">
        <v>525</v>
      </c>
      <c r="G8" s="171"/>
      <c r="H8" s="171"/>
      <c r="I8" s="171"/>
      <c r="J8" s="171"/>
      <c r="K8" s="171"/>
      <c r="L8" s="171"/>
      <c r="M8" s="171">
        <v>6871.04</v>
      </c>
      <c r="N8" s="170"/>
    </row>
    <row r="9" s="49" customFormat="1" ht="22.9" customHeight="1" spans="1:14">
      <c r="A9" s="173" t="s">
        <v>519</v>
      </c>
      <c r="B9" s="173" t="s">
        <v>520</v>
      </c>
      <c r="C9" s="174">
        <v>24</v>
      </c>
      <c r="D9" s="174">
        <v>24</v>
      </c>
      <c r="E9" s="174">
        <v>24</v>
      </c>
      <c r="F9" s="174"/>
      <c r="G9" s="174"/>
      <c r="H9" s="174"/>
      <c r="I9" s="174"/>
      <c r="J9" s="174"/>
      <c r="K9" s="174"/>
      <c r="L9" s="174"/>
      <c r="M9" s="174">
        <v>24</v>
      </c>
      <c r="N9" s="175"/>
    </row>
    <row r="10" s="49" customFormat="1" ht="22.9" customHeight="1" spans="1:14">
      <c r="A10" s="173" t="s">
        <v>519</v>
      </c>
      <c r="B10" s="173" t="s">
        <v>521</v>
      </c>
      <c r="C10" s="174">
        <v>10</v>
      </c>
      <c r="D10" s="174">
        <v>10</v>
      </c>
      <c r="E10" s="174">
        <v>10</v>
      </c>
      <c r="F10" s="174"/>
      <c r="G10" s="174"/>
      <c r="H10" s="174"/>
      <c r="I10" s="174"/>
      <c r="J10" s="174"/>
      <c r="K10" s="174"/>
      <c r="L10" s="174"/>
      <c r="M10" s="174">
        <v>10</v>
      </c>
      <c r="N10" s="175"/>
    </row>
    <row r="11" s="49" customFormat="1" ht="22.9" customHeight="1" spans="1:14">
      <c r="A11" s="173" t="s">
        <v>519</v>
      </c>
      <c r="B11" s="173" t="s">
        <v>522</v>
      </c>
      <c r="C11" s="174">
        <v>3</v>
      </c>
      <c r="D11" s="174">
        <v>3</v>
      </c>
      <c r="E11" s="174">
        <v>3</v>
      </c>
      <c r="F11" s="174"/>
      <c r="G11" s="174"/>
      <c r="H11" s="174"/>
      <c r="I11" s="174"/>
      <c r="J11" s="174"/>
      <c r="K11" s="174"/>
      <c r="L11" s="174"/>
      <c r="M11" s="174">
        <v>3</v>
      </c>
      <c r="N11" s="175"/>
    </row>
    <row r="12" s="49" customFormat="1" ht="22.9" customHeight="1" spans="1:14">
      <c r="A12" s="173" t="s">
        <v>519</v>
      </c>
      <c r="B12" s="173" t="s">
        <v>523</v>
      </c>
      <c r="C12" s="174">
        <v>15</v>
      </c>
      <c r="D12" s="174">
        <v>15</v>
      </c>
      <c r="E12" s="174">
        <v>15</v>
      </c>
      <c r="F12" s="174"/>
      <c r="G12" s="174"/>
      <c r="H12" s="174"/>
      <c r="I12" s="174"/>
      <c r="J12" s="174"/>
      <c r="K12" s="174"/>
      <c r="L12" s="174"/>
      <c r="M12" s="174">
        <v>15</v>
      </c>
      <c r="N12" s="175"/>
    </row>
    <row r="13" s="49" customFormat="1" ht="22.9" customHeight="1" spans="1:14">
      <c r="A13" s="173" t="s">
        <v>519</v>
      </c>
      <c r="B13" s="173" t="s">
        <v>524</v>
      </c>
      <c r="C13" s="174">
        <v>20</v>
      </c>
      <c r="D13" s="174">
        <v>20</v>
      </c>
      <c r="E13" s="174">
        <v>20</v>
      </c>
      <c r="F13" s="174"/>
      <c r="G13" s="174"/>
      <c r="H13" s="174"/>
      <c r="I13" s="174"/>
      <c r="J13" s="174"/>
      <c r="K13" s="174"/>
      <c r="L13" s="174"/>
      <c r="M13" s="174">
        <v>20</v>
      </c>
      <c r="N13" s="175"/>
    </row>
    <row r="14" s="49" customFormat="1" ht="22.9" customHeight="1" spans="1:14">
      <c r="A14" s="173" t="s">
        <v>519</v>
      </c>
      <c r="B14" s="173" t="s">
        <v>525</v>
      </c>
      <c r="C14" s="174">
        <v>20</v>
      </c>
      <c r="D14" s="174">
        <v>20</v>
      </c>
      <c r="E14" s="174">
        <v>20</v>
      </c>
      <c r="F14" s="174"/>
      <c r="G14" s="174"/>
      <c r="H14" s="174"/>
      <c r="I14" s="174"/>
      <c r="J14" s="174"/>
      <c r="K14" s="174"/>
      <c r="L14" s="174"/>
      <c r="M14" s="174">
        <v>20</v>
      </c>
      <c r="N14" s="175"/>
    </row>
    <row r="15" s="49" customFormat="1" ht="22.9" customHeight="1" spans="1:14">
      <c r="A15" s="173" t="s">
        <v>519</v>
      </c>
      <c r="B15" s="173" t="s">
        <v>526</v>
      </c>
      <c r="C15" s="174">
        <v>220</v>
      </c>
      <c r="D15" s="174">
        <v>220</v>
      </c>
      <c r="E15" s="174">
        <v>220</v>
      </c>
      <c r="F15" s="174"/>
      <c r="G15" s="174"/>
      <c r="H15" s="174"/>
      <c r="I15" s="174"/>
      <c r="J15" s="174"/>
      <c r="K15" s="174"/>
      <c r="L15" s="174"/>
      <c r="M15" s="174">
        <v>220</v>
      </c>
      <c r="N15" s="175"/>
    </row>
    <row r="16" s="49" customFormat="1" ht="22.9" customHeight="1" spans="1:14">
      <c r="A16" s="173" t="s">
        <v>519</v>
      </c>
      <c r="B16" s="173" t="s">
        <v>527</v>
      </c>
      <c r="C16" s="174">
        <v>75</v>
      </c>
      <c r="D16" s="174">
        <v>75</v>
      </c>
      <c r="E16" s="174">
        <v>75</v>
      </c>
      <c r="F16" s="174"/>
      <c r="G16" s="174"/>
      <c r="H16" s="174"/>
      <c r="I16" s="174"/>
      <c r="J16" s="174"/>
      <c r="K16" s="174"/>
      <c r="L16" s="174"/>
      <c r="M16" s="174">
        <v>75</v>
      </c>
      <c r="N16" s="175"/>
    </row>
    <row r="17" s="49" customFormat="1" ht="22.9" customHeight="1" spans="1:14">
      <c r="A17" s="173" t="s">
        <v>519</v>
      </c>
      <c r="B17" s="173" t="s">
        <v>528</v>
      </c>
      <c r="C17" s="174">
        <v>10</v>
      </c>
      <c r="D17" s="174">
        <v>10</v>
      </c>
      <c r="E17" s="174">
        <v>10</v>
      </c>
      <c r="F17" s="174"/>
      <c r="G17" s="174"/>
      <c r="H17" s="174"/>
      <c r="I17" s="174"/>
      <c r="J17" s="174"/>
      <c r="K17" s="174"/>
      <c r="L17" s="174"/>
      <c r="M17" s="174">
        <v>10</v>
      </c>
      <c r="N17" s="175"/>
    </row>
    <row r="18" s="49" customFormat="1" ht="22.9" customHeight="1" spans="1:14">
      <c r="A18" s="173" t="s">
        <v>529</v>
      </c>
      <c r="B18" s="173" t="s">
        <v>530</v>
      </c>
      <c r="C18" s="174">
        <v>10</v>
      </c>
      <c r="D18" s="174">
        <v>10</v>
      </c>
      <c r="E18" s="174">
        <v>10</v>
      </c>
      <c r="F18" s="174"/>
      <c r="G18" s="174"/>
      <c r="H18" s="174"/>
      <c r="I18" s="174"/>
      <c r="J18" s="174"/>
      <c r="K18" s="174"/>
      <c r="L18" s="174"/>
      <c r="M18" s="174">
        <v>10</v>
      </c>
      <c r="N18" s="175"/>
    </row>
    <row r="19" s="49" customFormat="1" ht="22.9" customHeight="1" spans="1:14">
      <c r="A19" s="173" t="s">
        <v>529</v>
      </c>
      <c r="B19" s="173" t="s">
        <v>531</v>
      </c>
      <c r="C19" s="174">
        <v>50</v>
      </c>
      <c r="D19" s="174">
        <v>50</v>
      </c>
      <c r="E19" s="174">
        <v>50</v>
      </c>
      <c r="F19" s="174"/>
      <c r="G19" s="174"/>
      <c r="H19" s="174"/>
      <c r="I19" s="174"/>
      <c r="J19" s="174"/>
      <c r="K19" s="174"/>
      <c r="L19" s="174"/>
      <c r="M19" s="174">
        <v>50</v>
      </c>
      <c r="N19" s="175"/>
    </row>
    <row r="20" s="49" customFormat="1" ht="22.9" customHeight="1" spans="1:14">
      <c r="A20" s="173" t="s">
        <v>532</v>
      </c>
      <c r="B20" s="173" t="s">
        <v>533</v>
      </c>
      <c r="C20" s="174">
        <v>150</v>
      </c>
      <c r="D20" s="174">
        <v>150</v>
      </c>
      <c r="E20" s="174">
        <v>150</v>
      </c>
      <c r="F20" s="174"/>
      <c r="G20" s="174"/>
      <c r="H20" s="174"/>
      <c r="I20" s="174"/>
      <c r="J20" s="174"/>
      <c r="K20" s="174"/>
      <c r="L20" s="174"/>
      <c r="M20" s="174">
        <v>150</v>
      </c>
      <c r="N20" s="175"/>
    </row>
    <row r="21" s="49" customFormat="1" ht="22.9" customHeight="1" spans="1:14">
      <c r="A21" s="173" t="s">
        <v>534</v>
      </c>
      <c r="B21" s="173" t="s">
        <v>535</v>
      </c>
      <c r="C21" s="174">
        <v>28.5</v>
      </c>
      <c r="D21" s="174">
        <v>28.5</v>
      </c>
      <c r="E21" s="174">
        <v>28.5</v>
      </c>
      <c r="F21" s="174"/>
      <c r="G21" s="174"/>
      <c r="H21" s="174"/>
      <c r="I21" s="174"/>
      <c r="J21" s="174"/>
      <c r="K21" s="174"/>
      <c r="L21" s="174"/>
      <c r="M21" s="174">
        <v>28.5</v>
      </c>
      <c r="N21" s="175"/>
    </row>
    <row r="22" s="49" customFormat="1" ht="22.9" customHeight="1" spans="1:14">
      <c r="A22" s="173" t="s">
        <v>534</v>
      </c>
      <c r="B22" s="173" t="s">
        <v>536</v>
      </c>
      <c r="C22" s="174">
        <v>7.5</v>
      </c>
      <c r="D22" s="174">
        <v>7.5</v>
      </c>
      <c r="E22" s="174">
        <v>7.5</v>
      </c>
      <c r="F22" s="174"/>
      <c r="G22" s="174"/>
      <c r="H22" s="174"/>
      <c r="I22" s="174"/>
      <c r="J22" s="174"/>
      <c r="K22" s="174"/>
      <c r="L22" s="174"/>
      <c r="M22" s="174">
        <v>7.5</v>
      </c>
      <c r="N22" s="175"/>
    </row>
    <row r="23" s="49" customFormat="1" ht="22.9" customHeight="1" spans="1:14">
      <c r="A23" s="173" t="s">
        <v>537</v>
      </c>
      <c r="B23" s="173" t="s">
        <v>538</v>
      </c>
      <c r="C23" s="174">
        <v>20</v>
      </c>
      <c r="D23" s="174">
        <v>20</v>
      </c>
      <c r="E23" s="174">
        <v>20</v>
      </c>
      <c r="F23" s="174"/>
      <c r="G23" s="174"/>
      <c r="H23" s="174"/>
      <c r="I23" s="174"/>
      <c r="J23" s="174"/>
      <c r="K23" s="174"/>
      <c r="L23" s="174"/>
      <c r="M23" s="174">
        <v>20</v>
      </c>
      <c r="N23" s="175"/>
    </row>
    <row r="24" s="49" customFormat="1" ht="22.9" customHeight="1" spans="1:14">
      <c r="A24" s="173" t="s">
        <v>539</v>
      </c>
      <c r="B24" s="173" t="s">
        <v>540</v>
      </c>
      <c r="C24" s="174">
        <v>30</v>
      </c>
      <c r="D24" s="174">
        <v>30</v>
      </c>
      <c r="E24" s="174">
        <v>30</v>
      </c>
      <c r="F24" s="174"/>
      <c r="G24" s="174"/>
      <c r="H24" s="174"/>
      <c r="I24" s="174"/>
      <c r="J24" s="174"/>
      <c r="K24" s="174"/>
      <c r="L24" s="174"/>
      <c r="M24" s="174">
        <v>30</v>
      </c>
      <c r="N24" s="175"/>
    </row>
    <row r="25" s="49" customFormat="1" ht="22.9" customHeight="1" spans="1:14">
      <c r="A25" s="173" t="s">
        <v>539</v>
      </c>
      <c r="B25" s="173" t="s">
        <v>541</v>
      </c>
      <c r="C25" s="174">
        <v>27</v>
      </c>
      <c r="D25" s="174">
        <v>27</v>
      </c>
      <c r="E25" s="174">
        <v>27</v>
      </c>
      <c r="F25" s="174"/>
      <c r="G25" s="174"/>
      <c r="H25" s="174"/>
      <c r="I25" s="174"/>
      <c r="J25" s="174"/>
      <c r="K25" s="174"/>
      <c r="L25" s="174"/>
      <c r="M25" s="174">
        <v>27</v>
      </c>
      <c r="N25" s="175"/>
    </row>
    <row r="26" s="49" customFormat="1" ht="22.9" customHeight="1" spans="1:14">
      <c r="A26" s="173" t="s">
        <v>539</v>
      </c>
      <c r="B26" s="173" t="s">
        <v>542</v>
      </c>
      <c r="C26" s="174">
        <v>400</v>
      </c>
      <c r="D26" s="174">
        <v>400</v>
      </c>
      <c r="E26" s="174">
        <v>400</v>
      </c>
      <c r="F26" s="174"/>
      <c r="G26" s="174"/>
      <c r="H26" s="174"/>
      <c r="I26" s="174"/>
      <c r="J26" s="174"/>
      <c r="K26" s="174"/>
      <c r="L26" s="174"/>
      <c r="M26" s="174">
        <v>400</v>
      </c>
      <c r="N26" s="175"/>
    </row>
    <row r="27" s="49" customFormat="1" ht="22.9" customHeight="1" spans="1:14">
      <c r="A27" s="173" t="s">
        <v>543</v>
      </c>
      <c r="B27" s="173" t="s">
        <v>544</v>
      </c>
      <c r="C27" s="174">
        <v>340.5</v>
      </c>
      <c r="D27" s="174">
        <v>340.5</v>
      </c>
      <c r="E27" s="174">
        <v>340.5</v>
      </c>
      <c r="F27" s="174"/>
      <c r="G27" s="174"/>
      <c r="H27" s="174"/>
      <c r="I27" s="174"/>
      <c r="J27" s="174"/>
      <c r="K27" s="174"/>
      <c r="L27" s="174"/>
      <c r="M27" s="174">
        <v>340.5</v>
      </c>
      <c r="N27" s="175"/>
    </row>
    <row r="28" s="49" customFormat="1" ht="22.9" customHeight="1" spans="1:14">
      <c r="A28" s="173" t="s">
        <v>543</v>
      </c>
      <c r="B28" s="173" t="s">
        <v>545</v>
      </c>
      <c r="C28" s="174">
        <v>1800.5</v>
      </c>
      <c r="D28" s="174">
        <v>1800.5</v>
      </c>
      <c r="E28" s="174">
        <v>1800.5</v>
      </c>
      <c r="F28" s="174"/>
      <c r="G28" s="174"/>
      <c r="H28" s="174"/>
      <c r="I28" s="174"/>
      <c r="J28" s="174"/>
      <c r="K28" s="174"/>
      <c r="L28" s="174"/>
      <c r="M28" s="174">
        <v>1800.5</v>
      </c>
      <c r="N28" s="175"/>
    </row>
    <row r="29" s="49" customFormat="1" ht="22.9" customHeight="1" spans="1:14">
      <c r="A29" s="173" t="s">
        <v>543</v>
      </c>
      <c r="B29" s="173" t="s">
        <v>546</v>
      </c>
      <c r="C29" s="174">
        <v>3</v>
      </c>
      <c r="D29" s="174">
        <v>3</v>
      </c>
      <c r="E29" s="174">
        <v>3</v>
      </c>
      <c r="F29" s="174"/>
      <c r="G29" s="174"/>
      <c r="H29" s="174"/>
      <c r="I29" s="174"/>
      <c r="J29" s="174"/>
      <c r="K29" s="174"/>
      <c r="L29" s="174"/>
      <c r="M29" s="174">
        <v>3</v>
      </c>
      <c r="N29" s="175"/>
    </row>
    <row r="30" s="49" customFormat="1" ht="22.9" customHeight="1" spans="1:14">
      <c r="A30" s="173" t="s">
        <v>543</v>
      </c>
      <c r="B30" s="173" t="s">
        <v>547</v>
      </c>
      <c r="C30" s="174">
        <v>25</v>
      </c>
      <c r="D30" s="174">
        <v>25</v>
      </c>
      <c r="E30" s="174">
        <v>25</v>
      </c>
      <c r="F30" s="174"/>
      <c r="G30" s="174"/>
      <c r="H30" s="174"/>
      <c r="I30" s="174"/>
      <c r="J30" s="174"/>
      <c r="K30" s="174"/>
      <c r="L30" s="174"/>
      <c r="M30" s="174">
        <v>25</v>
      </c>
      <c r="N30" s="175"/>
    </row>
    <row r="31" s="49" customFormat="1" ht="22.9" customHeight="1" spans="1:14">
      <c r="A31" s="173" t="s">
        <v>543</v>
      </c>
      <c r="B31" s="173" t="s">
        <v>548</v>
      </c>
      <c r="C31" s="174">
        <v>902.4</v>
      </c>
      <c r="D31" s="174">
        <v>902.4</v>
      </c>
      <c r="E31" s="174">
        <v>902.4</v>
      </c>
      <c r="F31" s="174"/>
      <c r="G31" s="174"/>
      <c r="H31" s="174"/>
      <c r="I31" s="174"/>
      <c r="J31" s="174"/>
      <c r="K31" s="174"/>
      <c r="L31" s="174"/>
      <c r="M31" s="174">
        <v>902.4</v>
      </c>
      <c r="N31" s="175"/>
    </row>
    <row r="32" s="49" customFormat="1" ht="22.9" customHeight="1" spans="1:14">
      <c r="A32" s="173" t="s">
        <v>543</v>
      </c>
      <c r="B32" s="173" t="s">
        <v>549</v>
      </c>
      <c r="C32" s="174">
        <v>800</v>
      </c>
      <c r="D32" s="174">
        <v>800</v>
      </c>
      <c r="E32" s="174">
        <v>275</v>
      </c>
      <c r="F32" s="174">
        <v>525</v>
      </c>
      <c r="G32" s="174"/>
      <c r="H32" s="174"/>
      <c r="I32" s="174"/>
      <c r="J32" s="174"/>
      <c r="K32" s="174"/>
      <c r="L32" s="174"/>
      <c r="M32" s="174">
        <v>800</v>
      </c>
      <c r="N32" s="175"/>
    </row>
    <row r="33" s="49" customFormat="1" ht="22.9" customHeight="1" spans="1:14">
      <c r="A33" s="173" t="s">
        <v>543</v>
      </c>
      <c r="B33" s="173" t="s">
        <v>550</v>
      </c>
      <c r="C33" s="174">
        <v>536.33</v>
      </c>
      <c r="D33" s="174">
        <v>536.33</v>
      </c>
      <c r="E33" s="174">
        <v>536.33</v>
      </c>
      <c r="F33" s="174"/>
      <c r="G33" s="174"/>
      <c r="H33" s="174"/>
      <c r="I33" s="174"/>
      <c r="J33" s="174"/>
      <c r="K33" s="174"/>
      <c r="L33" s="174"/>
      <c r="M33" s="174">
        <v>536.33</v>
      </c>
      <c r="N33" s="175"/>
    </row>
    <row r="34" s="49" customFormat="1" ht="22.9" customHeight="1" spans="1:14">
      <c r="A34" s="173" t="s">
        <v>543</v>
      </c>
      <c r="B34" s="173" t="s">
        <v>551</v>
      </c>
      <c r="C34" s="174">
        <v>5</v>
      </c>
      <c r="D34" s="174">
        <v>5</v>
      </c>
      <c r="E34" s="174">
        <v>5</v>
      </c>
      <c r="F34" s="174"/>
      <c r="G34" s="174"/>
      <c r="H34" s="174"/>
      <c r="I34" s="174"/>
      <c r="J34" s="174"/>
      <c r="K34" s="174"/>
      <c r="L34" s="174"/>
      <c r="M34" s="174">
        <v>5</v>
      </c>
      <c r="N34" s="175"/>
    </row>
    <row r="35" s="49" customFormat="1" ht="22.9" customHeight="1" spans="1:14">
      <c r="A35" s="173" t="s">
        <v>543</v>
      </c>
      <c r="B35" s="173" t="s">
        <v>552</v>
      </c>
      <c r="C35" s="174">
        <v>250</v>
      </c>
      <c r="D35" s="174">
        <v>250</v>
      </c>
      <c r="E35" s="174">
        <v>250</v>
      </c>
      <c r="F35" s="174"/>
      <c r="G35" s="174"/>
      <c r="H35" s="174"/>
      <c r="I35" s="174"/>
      <c r="J35" s="174"/>
      <c r="K35" s="174"/>
      <c r="L35" s="174"/>
      <c r="M35" s="174">
        <v>250</v>
      </c>
      <c r="N35" s="175"/>
    </row>
    <row r="36" s="49" customFormat="1" ht="22.9" customHeight="1" spans="1:14">
      <c r="A36" s="173" t="s">
        <v>543</v>
      </c>
      <c r="B36" s="173" t="s">
        <v>553</v>
      </c>
      <c r="C36" s="174">
        <v>146</v>
      </c>
      <c r="D36" s="174">
        <v>146</v>
      </c>
      <c r="E36" s="174">
        <v>146</v>
      </c>
      <c r="F36" s="174"/>
      <c r="G36" s="174"/>
      <c r="H36" s="174"/>
      <c r="I36" s="174"/>
      <c r="J36" s="174"/>
      <c r="K36" s="174"/>
      <c r="L36" s="174"/>
      <c r="M36" s="174">
        <v>146</v>
      </c>
      <c r="N36" s="175"/>
    </row>
    <row r="37" s="49" customFormat="1" ht="22.9" customHeight="1" spans="1:14">
      <c r="A37" s="173" t="s">
        <v>543</v>
      </c>
      <c r="B37" s="173" t="s">
        <v>554</v>
      </c>
      <c r="C37" s="174">
        <v>258.8</v>
      </c>
      <c r="D37" s="174">
        <v>258.8</v>
      </c>
      <c r="E37" s="174">
        <v>258.8</v>
      </c>
      <c r="F37" s="174"/>
      <c r="G37" s="174"/>
      <c r="H37" s="174"/>
      <c r="I37" s="174"/>
      <c r="J37" s="174"/>
      <c r="K37" s="174"/>
      <c r="L37" s="174"/>
      <c r="M37" s="174">
        <v>258.8</v>
      </c>
      <c r="N37" s="175"/>
    </row>
    <row r="38" s="49" customFormat="1" ht="22.9" customHeight="1" spans="1:14">
      <c r="A38" s="173" t="s">
        <v>543</v>
      </c>
      <c r="B38" s="173" t="s">
        <v>555</v>
      </c>
      <c r="C38" s="174">
        <v>463.51</v>
      </c>
      <c r="D38" s="174">
        <v>463.51</v>
      </c>
      <c r="E38" s="174">
        <v>463.51</v>
      </c>
      <c r="F38" s="174"/>
      <c r="G38" s="174"/>
      <c r="H38" s="174"/>
      <c r="I38" s="174"/>
      <c r="J38" s="174"/>
      <c r="K38" s="174"/>
      <c r="L38" s="174"/>
      <c r="M38" s="174">
        <v>463.51</v>
      </c>
      <c r="N38" s="175"/>
    </row>
    <row r="39" s="49" customFormat="1" ht="22.9" customHeight="1" spans="1:14">
      <c r="A39" s="173" t="s">
        <v>543</v>
      </c>
      <c r="B39" s="173" t="s">
        <v>556</v>
      </c>
      <c r="C39" s="174">
        <v>15</v>
      </c>
      <c r="D39" s="174">
        <v>15</v>
      </c>
      <c r="E39" s="174">
        <v>15</v>
      </c>
      <c r="F39" s="174"/>
      <c r="G39" s="174"/>
      <c r="H39" s="174"/>
      <c r="I39" s="174"/>
      <c r="J39" s="174"/>
      <c r="K39" s="174"/>
      <c r="L39" s="174"/>
      <c r="M39" s="174">
        <v>15</v>
      </c>
      <c r="N39" s="175"/>
    </row>
    <row r="40" s="49" customFormat="1" ht="22.9" customHeight="1" spans="1:14">
      <c r="A40" s="173" t="s">
        <v>557</v>
      </c>
      <c r="B40" s="173" t="s">
        <v>558</v>
      </c>
      <c r="C40" s="174">
        <v>10</v>
      </c>
      <c r="D40" s="174">
        <v>10</v>
      </c>
      <c r="E40" s="174">
        <v>10</v>
      </c>
      <c r="F40" s="174"/>
      <c r="G40" s="174"/>
      <c r="H40" s="174"/>
      <c r="I40" s="174"/>
      <c r="J40" s="174"/>
      <c r="K40" s="174"/>
      <c r="L40" s="174"/>
      <c r="M40" s="174">
        <v>10</v>
      </c>
      <c r="N40" s="175"/>
    </row>
    <row r="41" s="49" customFormat="1" ht="22.9" customHeight="1" spans="1:14">
      <c r="A41" s="173" t="s">
        <v>557</v>
      </c>
      <c r="B41" s="173" t="s">
        <v>559</v>
      </c>
      <c r="C41" s="174">
        <v>130</v>
      </c>
      <c r="D41" s="174">
        <v>130</v>
      </c>
      <c r="E41" s="174">
        <v>130</v>
      </c>
      <c r="F41" s="174"/>
      <c r="G41" s="174"/>
      <c r="H41" s="174"/>
      <c r="I41" s="174"/>
      <c r="J41" s="174"/>
      <c r="K41" s="174"/>
      <c r="L41" s="174"/>
      <c r="M41" s="174">
        <v>130</v>
      </c>
      <c r="N41" s="175"/>
    </row>
    <row r="42" s="49" customFormat="1" ht="22.9" customHeight="1" spans="1:14">
      <c r="A42" s="173" t="s">
        <v>557</v>
      </c>
      <c r="B42" s="173" t="s">
        <v>560</v>
      </c>
      <c r="C42" s="174">
        <v>65</v>
      </c>
      <c r="D42" s="174">
        <v>65</v>
      </c>
      <c r="E42" s="174">
        <v>65</v>
      </c>
      <c r="F42" s="174"/>
      <c r="G42" s="174"/>
      <c r="H42" s="174"/>
      <c r="I42" s="174"/>
      <c r="J42" s="174"/>
      <c r="K42" s="174"/>
      <c r="L42" s="174"/>
      <c r="M42" s="174">
        <v>65</v>
      </c>
      <c r="N42" s="17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8"/>
  <sheetViews>
    <sheetView zoomScale="130" zoomScaleNormal="130" workbookViewId="0">
      <pane ySplit="5" topLeftCell="A392" activePane="bottomLeft" state="frozen"/>
      <selection/>
      <selection pane="bottomLeft" activeCell="A365" sqref="A365"/>
    </sheetView>
  </sheetViews>
  <sheetFormatPr defaultColWidth="10" defaultRowHeight="13.5"/>
  <cols>
    <col min="1" max="1" width="6.75" customWidth="1"/>
    <col min="2" max="2" width="22.875" customWidth="1"/>
    <col min="3" max="3" width="8.5" style="4" customWidth="1"/>
    <col min="4" max="4" width="14.4166666666667" customWidth="1"/>
    <col min="5" max="5" width="8.375" customWidth="1"/>
    <col min="6" max="6" width="13.2666666666667" customWidth="1"/>
    <col min="7" max="7" width="22.4916666666667" customWidth="1"/>
    <col min="8" max="8" width="14.5166666666667" customWidth="1"/>
    <col min="9" max="9" width="23.4583333333333" customWidth="1"/>
    <col min="10" max="10" width="11.5" customWidth="1"/>
    <col min="11" max="11" width="9.25" customWidth="1"/>
    <col min="12" max="12" width="9.75" customWidth="1"/>
    <col min="13" max="13" width="15.25" customWidth="1"/>
    <col min="14" max="17" width="9.75" customWidth="1"/>
  </cols>
  <sheetData>
    <row r="1" ht="16.35" customHeight="1" spans="1:13">
      <c r="A1" s="50"/>
      <c r="B1" s="50"/>
      <c r="C1" s="91"/>
      <c r="D1" s="50"/>
      <c r="E1" s="50"/>
      <c r="F1" s="50"/>
      <c r="G1" s="50"/>
      <c r="H1" s="50"/>
      <c r="I1" s="50"/>
      <c r="J1" s="50"/>
      <c r="K1" s="50"/>
      <c r="L1" s="50"/>
      <c r="M1" s="130" t="s">
        <v>561</v>
      </c>
    </row>
    <row r="2" ht="37.9" customHeight="1" spans="1:13">
      <c r="A2" s="50"/>
      <c r="B2" s="50"/>
      <c r="C2" s="92" t="s">
        <v>28</v>
      </c>
      <c r="D2" s="92"/>
      <c r="E2" s="92"/>
      <c r="F2" s="92"/>
      <c r="G2" s="92"/>
      <c r="H2" s="92"/>
      <c r="I2" s="92"/>
      <c r="J2" s="92"/>
      <c r="K2" s="92"/>
      <c r="L2" s="92"/>
      <c r="M2" s="92"/>
    </row>
    <row r="3" ht="21.6" customHeight="1" spans="1:13">
      <c r="A3" s="93" t="s">
        <v>32</v>
      </c>
      <c r="B3" s="93"/>
      <c r="C3" s="94"/>
      <c r="D3" s="93"/>
      <c r="E3" s="93"/>
      <c r="F3" s="93"/>
      <c r="G3" s="93"/>
      <c r="H3" s="93"/>
      <c r="I3" s="93"/>
      <c r="J3" s="93"/>
      <c r="K3" s="93"/>
      <c r="L3" s="131" t="s">
        <v>33</v>
      </c>
      <c r="M3" s="131"/>
    </row>
    <row r="4" ht="33.6" customHeight="1" spans="1:13">
      <c r="A4" s="95" t="s">
        <v>257</v>
      </c>
      <c r="B4" s="95" t="s">
        <v>562</v>
      </c>
      <c r="C4" s="95" t="s">
        <v>563</v>
      </c>
      <c r="D4" s="95" t="s">
        <v>564</v>
      </c>
      <c r="E4" s="95" t="s">
        <v>565</v>
      </c>
      <c r="F4" s="95"/>
      <c r="G4" s="95"/>
      <c r="H4" s="95"/>
      <c r="I4" s="95"/>
      <c r="J4" s="95"/>
      <c r="K4" s="95"/>
      <c r="L4" s="95"/>
      <c r="M4" s="95"/>
    </row>
    <row r="5" ht="36.2" customHeight="1" spans="1:13">
      <c r="A5" s="95"/>
      <c r="B5" s="95"/>
      <c r="C5" s="95"/>
      <c r="D5" s="95"/>
      <c r="E5" s="95" t="s">
        <v>566</v>
      </c>
      <c r="F5" s="95" t="s">
        <v>567</v>
      </c>
      <c r="G5" s="95" t="s">
        <v>568</v>
      </c>
      <c r="H5" s="95" t="s">
        <v>569</v>
      </c>
      <c r="I5" s="95" t="s">
        <v>570</v>
      </c>
      <c r="J5" s="95" t="s">
        <v>571</v>
      </c>
      <c r="K5" s="95" t="s">
        <v>572</v>
      </c>
      <c r="L5" s="95" t="s">
        <v>573</v>
      </c>
      <c r="M5" s="95" t="s">
        <v>574</v>
      </c>
    </row>
    <row r="6" s="4" customFormat="1" ht="26" customHeight="1" spans="1:13">
      <c r="A6" s="95">
        <v>410</v>
      </c>
      <c r="B6" s="96" t="s">
        <v>156</v>
      </c>
      <c r="C6" s="95">
        <f>C7+C121+C133+C152+C175+C187+C221+C365</f>
        <v>6871.04</v>
      </c>
      <c r="D6" s="95"/>
      <c r="E6" s="95"/>
      <c r="F6" s="95"/>
      <c r="G6" s="95"/>
      <c r="H6" s="95"/>
      <c r="I6" s="95"/>
      <c r="J6" s="95"/>
      <c r="K6" s="95"/>
      <c r="L6" s="95"/>
      <c r="M6" s="95"/>
    </row>
    <row r="7" customFormat="1" ht="24" customHeight="1" spans="1:13">
      <c r="A7" s="97" t="s">
        <v>575</v>
      </c>
      <c r="B7" s="97" t="s">
        <v>576</v>
      </c>
      <c r="C7" s="98">
        <v>397</v>
      </c>
      <c r="D7" s="99"/>
      <c r="E7" s="96"/>
      <c r="F7" s="96"/>
      <c r="G7" s="99"/>
      <c r="H7" s="99"/>
      <c r="I7" s="99"/>
      <c r="J7" s="96"/>
      <c r="K7" s="96"/>
      <c r="L7" s="96"/>
      <c r="M7" s="99"/>
    </row>
    <row r="8" customFormat="1" ht="29" customHeight="1" spans="1:13">
      <c r="A8" s="100" t="s">
        <v>157</v>
      </c>
      <c r="B8" s="100" t="s">
        <v>577</v>
      </c>
      <c r="C8" s="101">
        <v>24</v>
      </c>
      <c r="D8" s="102" t="s">
        <v>578</v>
      </c>
      <c r="E8" s="103" t="s">
        <v>579</v>
      </c>
      <c r="F8" s="104" t="s">
        <v>580</v>
      </c>
      <c r="G8" s="105" t="s">
        <v>581</v>
      </c>
      <c r="H8" s="105" t="s">
        <v>582</v>
      </c>
      <c r="I8" s="105" t="s">
        <v>581</v>
      </c>
      <c r="J8" s="87" t="s">
        <v>583</v>
      </c>
      <c r="K8" s="132" t="s">
        <v>584</v>
      </c>
      <c r="L8" s="132" t="s">
        <v>585</v>
      </c>
      <c r="M8" s="133"/>
    </row>
    <row r="9" customFormat="1" ht="23" customHeight="1" spans="1:13">
      <c r="A9" s="106"/>
      <c r="B9" s="106"/>
      <c r="C9" s="107"/>
      <c r="D9" s="108"/>
      <c r="E9" s="85"/>
      <c r="F9" s="109" t="s">
        <v>586</v>
      </c>
      <c r="G9" s="110" t="s">
        <v>584</v>
      </c>
      <c r="H9" s="111" t="s">
        <v>584</v>
      </c>
      <c r="I9" s="110" t="s">
        <v>584</v>
      </c>
      <c r="J9" s="110" t="s">
        <v>584</v>
      </c>
      <c r="K9" s="109" t="s">
        <v>584</v>
      </c>
      <c r="L9" s="109" t="s">
        <v>584</v>
      </c>
      <c r="M9" s="111"/>
    </row>
    <row r="10" customFormat="1" ht="28" customHeight="1" spans="1:13">
      <c r="A10" s="106"/>
      <c r="B10" s="106"/>
      <c r="C10" s="107"/>
      <c r="D10" s="108"/>
      <c r="E10" s="85"/>
      <c r="F10" s="109" t="s">
        <v>587</v>
      </c>
      <c r="G10" s="110" t="s">
        <v>584</v>
      </c>
      <c r="H10" s="111" t="s">
        <v>584</v>
      </c>
      <c r="I10" s="110" t="s">
        <v>584</v>
      </c>
      <c r="J10" s="110" t="s">
        <v>584</v>
      </c>
      <c r="K10" s="109" t="s">
        <v>584</v>
      </c>
      <c r="L10" s="109" t="s">
        <v>584</v>
      </c>
      <c r="M10" s="111"/>
    </row>
    <row r="11" customFormat="1" ht="23" customHeight="1" spans="1:13">
      <c r="A11" s="106"/>
      <c r="B11" s="106"/>
      <c r="C11" s="107"/>
      <c r="D11" s="108"/>
      <c r="E11" s="85" t="s">
        <v>588</v>
      </c>
      <c r="F11" s="109" t="s">
        <v>589</v>
      </c>
      <c r="G11" s="110" t="s">
        <v>590</v>
      </c>
      <c r="H11" s="110" t="s">
        <v>591</v>
      </c>
      <c r="I11" s="110" t="s">
        <v>590</v>
      </c>
      <c r="J11" s="134" t="s">
        <v>583</v>
      </c>
      <c r="K11" s="112" t="s">
        <v>592</v>
      </c>
      <c r="L11" s="134" t="s">
        <v>593</v>
      </c>
      <c r="M11" s="111"/>
    </row>
    <row r="12" customFormat="1" ht="20" customHeight="1" spans="1:13">
      <c r="A12" s="106"/>
      <c r="B12" s="106"/>
      <c r="C12" s="107"/>
      <c r="D12" s="108"/>
      <c r="E12" s="85"/>
      <c r="F12" s="109"/>
      <c r="G12" s="110" t="s">
        <v>594</v>
      </c>
      <c r="H12" s="110" t="s">
        <v>595</v>
      </c>
      <c r="I12" s="110" t="s">
        <v>594</v>
      </c>
      <c r="J12" s="134" t="s">
        <v>583</v>
      </c>
      <c r="K12" s="112" t="s">
        <v>596</v>
      </c>
      <c r="L12" s="134" t="s">
        <v>597</v>
      </c>
      <c r="M12" s="111"/>
    </row>
    <row r="13" customFormat="1" ht="26" customHeight="1" spans="1:13">
      <c r="A13" s="106"/>
      <c r="B13" s="106"/>
      <c r="C13" s="107"/>
      <c r="D13" s="108"/>
      <c r="E13" s="85"/>
      <c r="F13" s="109" t="s">
        <v>598</v>
      </c>
      <c r="G13" s="110" t="s">
        <v>599</v>
      </c>
      <c r="H13" s="110" t="s">
        <v>600</v>
      </c>
      <c r="I13" s="110" t="s">
        <v>599</v>
      </c>
      <c r="J13" s="134" t="s">
        <v>583</v>
      </c>
      <c r="K13" s="135" t="s">
        <v>601</v>
      </c>
      <c r="L13" s="134" t="s">
        <v>597</v>
      </c>
      <c r="M13" s="111"/>
    </row>
    <row r="14" customFormat="1" ht="32" customHeight="1" spans="1:13">
      <c r="A14" s="106"/>
      <c r="B14" s="106"/>
      <c r="C14" s="107"/>
      <c r="D14" s="108"/>
      <c r="E14" s="85"/>
      <c r="F14" s="109" t="s">
        <v>602</v>
      </c>
      <c r="G14" s="110" t="s">
        <v>603</v>
      </c>
      <c r="H14" s="110" t="s">
        <v>604</v>
      </c>
      <c r="I14" s="110" t="s">
        <v>603</v>
      </c>
      <c r="J14" s="134" t="s">
        <v>583</v>
      </c>
      <c r="K14" s="112" t="s">
        <v>605</v>
      </c>
      <c r="L14" s="134" t="s">
        <v>597</v>
      </c>
      <c r="M14" s="111"/>
    </row>
    <row r="15" customFormat="1" ht="29" customHeight="1" spans="1:13">
      <c r="A15" s="106"/>
      <c r="B15" s="106"/>
      <c r="C15" s="107"/>
      <c r="D15" s="108"/>
      <c r="E15" s="85" t="s">
        <v>606</v>
      </c>
      <c r="F15" s="112" t="s">
        <v>607</v>
      </c>
      <c r="G15" s="110" t="s">
        <v>608</v>
      </c>
      <c r="H15" s="110" t="s">
        <v>600</v>
      </c>
      <c r="I15" s="110" t="s">
        <v>608</v>
      </c>
      <c r="J15" s="134" t="s">
        <v>583</v>
      </c>
      <c r="K15" s="135" t="s">
        <v>601</v>
      </c>
      <c r="L15" s="134" t="s">
        <v>597</v>
      </c>
      <c r="M15" s="111"/>
    </row>
    <row r="16" customFormat="1" ht="31" customHeight="1" spans="1:13">
      <c r="A16" s="106"/>
      <c r="B16" s="106"/>
      <c r="C16" s="107"/>
      <c r="D16" s="108"/>
      <c r="E16" s="85" t="s">
        <v>609</v>
      </c>
      <c r="F16" s="112" t="s">
        <v>610</v>
      </c>
      <c r="G16" s="110" t="s">
        <v>611</v>
      </c>
      <c r="H16" s="110" t="s">
        <v>612</v>
      </c>
      <c r="I16" s="110" t="s">
        <v>611</v>
      </c>
      <c r="J16" s="134" t="s">
        <v>583</v>
      </c>
      <c r="K16" s="112" t="s">
        <v>605</v>
      </c>
      <c r="L16" s="134" t="s">
        <v>597</v>
      </c>
      <c r="M16" s="111"/>
    </row>
    <row r="17" customFormat="1" ht="25" customHeight="1" spans="1:13">
      <c r="A17" s="106"/>
      <c r="B17" s="106"/>
      <c r="C17" s="107"/>
      <c r="D17" s="108"/>
      <c r="E17" s="85"/>
      <c r="F17" s="112" t="s">
        <v>613</v>
      </c>
      <c r="G17" s="111" t="s">
        <v>584</v>
      </c>
      <c r="H17" s="111" t="s">
        <v>584</v>
      </c>
      <c r="I17" s="110" t="s">
        <v>584</v>
      </c>
      <c r="J17" s="110" t="s">
        <v>584</v>
      </c>
      <c r="K17" s="109" t="s">
        <v>584</v>
      </c>
      <c r="L17" s="109" t="s">
        <v>584</v>
      </c>
      <c r="M17" s="111"/>
    </row>
    <row r="18" customFormat="1" ht="27" customHeight="1" spans="1:13">
      <c r="A18" s="106"/>
      <c r="B18" s="106"/>
      <c r="C18" s="107"/>
      <c r="D18" s="108"/>
      <c r="E18" s="85"/>
      <c r="F18" s="112" t="s">
        <v>614</v>
      </c>
      <c r="G18" s="111" t="s">
        <v>584</v>
      </c>
      <c r="H18" s="111" t="s">
        <v>584</v>
      </c>
      <c r="I18" s="110" t="s">
        <v>584</v>
      </c>
      <c r="J18" s="110" t="s">
        <v>584</v>
      </c>
      <c r="K18" s="109" t="s">
        <v>584</v>
      </c>
      <c r="L18" s="109" t="s">
        <v>584</v>
      </c>
      <c r="M18" s="111"/>
    </row>
    <row r="19" customFormat="1" ht="21" customHeight="1" spans="1:13">
      <c r="A19" s="113"/>
      <c r="B19" s="113"/>
      <c r="C19" s="114"/>
      <c r="D19" s="115"/>
      <c r="E19" s="85"/>
      <c r="F19" s="112" t="s">
        <v>615</v>
      </c>
      <c r="G19" s="111" t="s">
        <v>584</v>
      </c>
      <c r="H19" s="111" t="s">
        <v>584</v>
      </c>
      <c r="I19" s="110" t="s">
        <v>584</v>
      </c>
      <c r="J19" s="110" t="s">
        <v>584</v>
      </c>
      <c r="K19" s="109" t="s">
        <v>584</v>
      </c>
      <c r="L19" s="109" t="s">
        <v>584</v>
      </c>
      <c r="M19" s="111"/>
    </row>
    <row r="20" customFormat="1" ht="31" customHeight="1" spans="1:13">
      <c r="A20" s="116" t="s">
        <v>157</v>
      </c>
      <c r="B20" s="116" t="s">
        <v>616</v>
      </c>
      <c r="C20" s="117">
        <v>10</v>
      </c>
      <c r="D20" s="118" t="s">
        <v>617</v>
      </c>
      <c r="E20" s="119" t="s">
        <v>609</v>
      </c>
      <c r="F20" s="109" t="s">
        <v>610</v>
      </c>
      <c r="G20" s="110" t="s">
        <v>618</v>
      </c>
      <c r="H20" s="110" t="s">
        <v>612</v>
      </c>
      <c r="I20" s="110" t="s">
        <v>618</v>
      </c>
      <c r="J20" s="134" t="s">
        <v>583</v>
      </c>
      <c r="K20" s="112" t="s">
        <v>584</v>
      </c>
      <c r="L20" s="134" t="s">
        <v>597</v>
      </c>
      <c r="M20" s="111"/>
    </row>
    <row r="21" customFormat="1" ht="44" customHeight="1" spans="1:13">
      <c r="A21" s="120"/>
      <c r="B21" s="120"/>
      <c r="C21" s="121"/>
      <c r="D21" s="122"/>
      <c r="E21" s="119"/>
      <c r="F21" s="109" t="s">
        <v>613</v>
      </c>
      <c r="G21" s="110" t="s">
        <v>619</v>
      </c>
      <c r="H21" s="110" t="s">
        <v>620</v>
      </c>
      <c r="I21" s="110" t="s">
        <v>619</v>
      </c>
      <c r="J21" s="134" t="s">
        <v>583</v>
      </c>
      <c r="K21" s="112" t="s">
        <v>584</v>
      </c>
      <c r="L21" s="134" t="s">
        <v>597</v>
      </c>
      <c r="M21" s="111"/>
    </row>
    <row r="22" customFormat="1" ht="22" customHeight="1" spans="1:13">
      <c r="A22" s="120"/>
      <c r="B22" s="120"/>
      <c r="C22" s="121"/>
      <c r="D22" s="122"/>
      <c r="E22" s="119"/>
      <c r="F22" s="109" t="s">
        <v>614</v>
      </c>
      <c r="G22" s="110" t="s">
        <v>621</v>
      </c>
      <c r="H22" s="110" t="s">
        <v>622</v>
      </c>
      <c r="I22" s="110" t="s">
        <v>621</v>
      </c>
      <c r="J22" s="134" t="s">
        <v>583</v>
      </c>
      <c r="K22" s="112" t="s">
        <v>584</v>
      </c>
      <c r="L22" s="134" t="s">
        <v>597</v>
      </c>
      <c r="M22" s="111"/>
    </row>
    <row r="23" customFormat="1" ht="44" customHeight="1" spans="1:13">
      <c r="A23" s="120"/>
      <c r="B23" s="120"/>
      <c r="C23" s="121"/>
      <c r="D23" s="122"/>
      <c r="E23" s="119"/>
      <c r="F23" s="109" t="s">
        <v>615</v>
      </c>
      <c r="G23" s="110" t="s">
        <v>623</v>
      </c>
      <c r="H23" s="110" t="s">
        <v>624</v>
      </c>
      <c r="I23" s="110" t="s">
        <v>623</v>
      </c>
      <c r="J23" s="134" t="s">
        <v>583</v>
      </c>
      <c r="K23" s="112" t="s">
        <v>584</v>
      </c>
      <c r="L23" s="134" t="s">
        <v>597</v>
      </c>
      <c r="M23" s="111"/>
    </row>
    <row r="24" customFormat="1" ht="24" customHeight="1" spans="1:13">
      <c r="A24" s="120"/>
      <c r="B24" s="120"/>
      <c r="C24" s="121"/>
      <c r="D24" s="122"/>
      <c r="E24" s="85" t="s">
        <v>588</v>
      </c>
      <c r="F24" s="109" t="s">
        <v>602</v>
      </c>
      <c r="G24" s="110" t="s">
        <v>625</v>
      </c>
      <c r="H24" s="110" t="s">
        <v>626</v>
      </c>
      <c r="I24" s="110" t="s">
        <v>625</v>
      </c>
      <c r="J24" s="134" t="s">
        <v>583</v>
      </c>
      <c r="K24" s="112" t="s">
        <v>584</v>
      </c>
      <c r="L24" s="134" t="s">
        <v>597</v>
      </c>
      <c r="M24" s="111"/>
    </row>
    <row r="25" customFormat="1" ht="25" customHeight="1" spans="1:13">
      <c r="A25" s="120"/>
      <c r="B25" s="120"/>
      <c r="C25" s="121"/>
      <c r="D25" s="122"/>
      <c r="E25" s="85"/>
      <c r="F25" s="109" t="s">
        <v>589</v>
      </c>
      <c r="G25" s="110" t="s">
        <v>627</v>
      </c>
      <c r="H25" s="110" t="s">
        <v>628</v>
      </c>
      <c r="I25" s="110" t="s">
        <v>627</v>
      </c>
      <c r="J25" s="134" t="s">
        <v>583</v>
      </c>
      <c r="K25" s="112" t="s">
        <v>629</v>
      </c>
      <c r="L25" s="134" t="s">
        <v>593</v>
      </c>
      <c r="M25" s="111"/>
    </row>
    <row r="26" customFormat="1" ht="25" customHeight="1" spans="1:13">
      <c r="A26" s="120"/>
      <c r="B26" s="120"/>
      <c r="C26" s="121"/>
      <c r="D26" s="122"/>
      <c r="E26" s="85"/>
      <c r="F26" s="109"/>
      <c r="G26" s="110" t="s">
        <v>630</v>
      </c>
      <c r="H26" s="110" t="s">
        <v>631</v>
      </c>
      <c r="I26" s="110" t="s">
        <v>630</v>
      </c>
      <c r="J26" s="134" t="s">
        <v>583</v>
      </c>
      <c r="K26" s="112" t="s">
        <v>629</v>
      </c>
      <c r="L26" s="134" t="s">
        <v>593</v>
      </c>
      <c r="M26" s="111"/>
    </row>
    <row r="27" customFormat="1" ht="27" customHeight="1" spans="1:13">
      <c r="A27" s="120"/>
      <c r="B27" s="120"/>
      <c r="C27" s="121"/>
      <c r="D27" s="122"/>
      <c r="E27" s="85"/>
      <c r="F27" s="109" t="s">
        <v>598</v>
      </c>
      <c r="G27" s="110" t="s">
        <v>632</v>
      </c>
      <c r="H27" s="110" t="s">
        <v>633</v>
      </c>
      <c r="I27" s="110" t="s">
        <v>632</v>
      </c>
      <c r="J27" s="134" t="s">
        <v>583</v>
      </c>
      <c r="K27" s="112" t="s">
        <v>601</v>
      </c>
      <c r="L27" s="112" t="s">
        <v>634</v>
      </c>
      <c r="M27" s="111"/>
    </row>
    <row r="28" customFormat="1" ht="28" customHeight="1" spans="1:13">
      <c r="A28" s="120"/>
      <c r="B28" s="120"/>
      <c r="C28" s="121"/>
      <c r="D28" s="122"/>
      <c r="E28" s="85" t="s">
        <v>606</v>
      </c>
      <c r="F28" s="112" t="s">
        <v>607</v>
      </c>
      <c r="G28" s="110" t="s">
        <v>635</v>
      </c>
      <c r="H28" s="110" t="s">
        <v>636</v>
      </c>
      <c r="I28" s="110" t="s">
        <v>635</v>
      </c>
      <c r="J28" s="134" t="s">
        <v>583</v>
      </c>
      <c r="K28" s="112" t="s">
        <v>601</v>
      </c>
      <c r="L28" s="112" t="s">
        <v>634</v>
      </c>
      <c r="M28" s="111"/>
    </row>
    <row r="29" customFormat="1" ht="27" customHeight="1" spans="1:13">
      <c r="A29" s="120"/>
      <c r="B29" s="120"/>
      <c r="C29" s="121"/>
      <c r="D29" s="122"/>
      <c r="E29" s="85" t="s">
        <v>579</v>
      </c>
      <c r="F29" s="109" t="s">
        <v>580</v>
      </c>
      <c r="G29" s="110" t="s">
        <v>637</v>
      </c>
      <c r="H29" s="111" t="s">
        <v>638</v>
      </c>
      <c r="I29" s="110" t="s">
        <v>637</v>
      </c>
      <c r="J29" s="134" t="s">
        <v>583</v>
      </c>
      <c r="K29" s="112" t="s">
        <v>584</v>
      </c>
      <c r="L29" s="112" t="s">
        <v>639</v>
      </c>
      <c r="M29" s="111"/>
    </row>
    <row r="30" customFormat="1" ht="19" customHeight="1" spans="1:13">
      <c r="A30" s="120"/>
      <c r="B30" s="120"/>
      <c r="C30" s="121"/>
      <c r="D30" s="122"/>
      <c r="E30" s="85"/>
      <c r="F30" s="109" t="s">
        <v>586</v>
      </c>
      <c r="G30" s="110" t="s">
        <v>584</v>
      </c>
      <c r="H30" s="110" t="s">
        <v>584</v>
      </c>
      <c r="I30" s="110" t="s">
        <v>584</v>
      </c>
      <c r="J30" s="110" t="s">
        <v>584</v>
      </c>
      <c r="K30" s="109" t="s">
        <v>584</v>
      </c>
      <c r="L30" s="109" t="s">
        <v>584</v>
      </c>
      <c r="M30" s="111"/>
    </row>
    <row r="31" customFormat="1" ht="20" customHeight="1" spans="1:13">
      <c r="A31" s="120"/>
      <c r="B31" s="120"/>
      <c r="C31" s="121"/>
      <c r="D31" s="123"/>
      <c r="E31" s="85"/>
      <c r="F31" s="109" t="s">
        <v>587</v>
      </c>
      <c r="G31" s="110" t="s">
        <v>584</v>
      </c>
      <c r="H31" s="110" t="s">
        <v>584</v>
      </c>
      <c r="I31" s="110" t="s">
        <v>584</v>
      </c>
      <c r="J31" s="110" t="s">
        <v>584</v>
      </c>
      <c r="K31" s="109" t="s">
        <v>584</v>
      </c>
      <c r="L31" s="109" t="s">
        <v>584</v>
      </c>
      <c r="M31" s="111"/>
    </row>
    <row r="32" customFormat="1" ht="28" customHeight="1" spans="1:13">
      <c r="A32" s="124" t="s">
        <v>157</v>
      </c>
      <c r="B32" s="124" t="s">
        <v>640</v>
      </c>
      <c r="C32" s="125">
        <v>3</v>
      </c>
      <c r="D32" s="126" t="s">
        <v>641</v>
      </c>
      <c r="E32" s="119" t="s">
        <v>588</v>
      </c>
      <c r="F32" s="109" t="s">
        <v>589</v>
      </c>
      <c r="G32" s="110" t="s">
        <v>642</v>
      </c>
      <c r="H32" s="110" t="s">
        <v>643</v>
      </c>
      <c r="I32" s="110" t="s">
        <v>642</v>
      </c>
      <c r="J32" s="134" t="s">
        <v>583</v>
      </c>
      <c r="K32" s="112" t="s">
        <v>644</v>
      </c>
      <c r="L32" s="134" t="s">
        <v>593</v>
      </c>
      <c r="M32" s="111"/>
    </row>
    <row r="33" customFormat="1" ht="28" customHeight="1" spans="1:13">
      <c r="A33" s="124"/>
      <c r="B33" s="124"/>
      <c r="C33" s="125"/>
      <c r="D33" s="126"/>
      <c r="E33" s="119"/>
      <c r="F33" s="109" t="s">
        <v>589</v>
      </c>
      <c r="G33" s="110" t="s">
        <v>645</v>
      </c>
      <c r="H33" s="110" t="s">
        <v>646</v>
      </c>
      <c r="I33" s="110" t="s">
        <v>645</v>
      </c>
      <c r="J33" s="134" t="s">
        <v>583</v>
      </c>
      <c r="K33" s="112" t="s">
        <v>629</v>
      </c>
      <c r="L33" s="134" t="s">
        <v>593</v>
      </c>
      <c r="M33" s="111"/>
    </row>
    <row r="34" customFormat="1" ht="28" customHeight="1" spans="1:13">
      <c r="A34" s="124"/>
      <c r="B34" s="124"/>
      <c r="C34" s="125"/>
      <c r="D34" s="126"/>
      <c r="E34" s="119"/>
      <c r="F34" s="109" t="s">
        <v>598</v>
      </c>
      <c r="G34" s="110" t="s">
        <v>647</v>
      </c>
      <c r="H34" s="110" t="s">
        <v>648</v>
      </c>
      <c r="I34" s="110" t="s">
        <v>647</v>
      </c>
      <c r="J34" s="134" t="s">
        <v>583</v>
      </c>
      <c r="K34" s="112" t="s">
        <v>601</v>
      </c>
      <c r="L34" s="134" t="s">
        <v>597</v>
      </c>
      <c r="M34" s="111"/>
    </row>
    <row r="35" customFormat="1" ht="28" customHeight="1" spans="1:13">
      <c r="A35" s="124"/>
      <c r="B35" s="124"/>
      <c r="C35" s="125"/>
      <c r="D35" s="126"/>
      <c r="E35" s="119"/>
      <c r="F35" s="109" t="s">
        <v>602</v>
      </c>
      <c r="G35" s="110" t="s">
        <v>649</v>
      </c>
      <c r="H35" s="110" t="s">
        <v>650</v>
      </c>
      <c r="I35" s="110" t="s">
        <v>649</v>
      </c>
      <c r="J35" s="134" t="s">
        <v>583</v>
      </c>
      <c r="K35" s="112" t="s">
        <v>584</v>
      </c>
      <c r="L35" s="134" t="s">
        <v>597</v>
      </c>
      <c r="M35" s="111"/>
    </row>
    <row r="36" customFormat="1" ht="28" customHeight="1" spans="1:13">
      <c r="A36" s="124"/>
      <c r="B36" s="124"/>
      <c r="C36" s="125"/>
      <c r="D36" s="126"/>
      <c r="E36" s="119" t="s">
        <v>609</v>
      </c>
      <c r="F36" s="109" t="s">
        <v>610</v>
      </c>
      <c r="G36" s="110" t="s">
        <v>618</v>
      </c>
      <c r="H36" s="110" t="s">
        <v>651</v>
      </c>
      <c r="I36" s="110" t="s">
        <v>618</v>
      </c>
      <c r="J36" s="134" t="s">
        <v>583</v>
      </c>
      <c r="K36" s="112" t="s">
        <v>584</v>
      </c>
      <c r="L36" s="134" t="s">
        <v>597</v>
      </c>
      <c r="M36" s="111"/>
    </row>
    <row r="37" customFormat="1" ht="28" customHeight="1" spans="1:13">
      <c r="A37" s="124"/>
      <c r="B37" s="124"/>
      <c r="C37" s="125"/>
      <c r="D37" s="126"/>
      <c r="E37" s="119"/>
      <c r="F37" s="109" t="s">
        <v>613</v>
      </c>
      <c r="G37" s="110" t="s">
        <v>652</v>
      </c>
      <c r="H37" s="110" t="s">
        <v>620</v>
      </c>
      <c r="I37" s="110" t="s">
        <v>652</v>
      </c>
      <c r="J37" s="134" t="s">
        <v>583</v>
      </c>
      <c r="K37" s="112" t="s">
        <v>584</v>
      </c>
      <c r="L37" s="134" t="s">
        <v>597</v>
      </c>
      <c r="M37" s="111"/>
    </row>
    <row r="38" customFormat="1" ht="28" customHeight="1" spans="1:13">
      <c r="A38" s="124"/>
      <c r="B38" s="124"/>
      <c r="C38" s="125"/>
      <c r="D38" s="126"/>
      <c r="E38" s="119"/>
      <c r="F38" s="109" t="s">
        <v>613</v>
      </c>
      <c r="G38" s="110" t="s">
        <v>653</v>
      </c>
      <c r="H38" s="110" t="s">
        <v>620</v>
      </c>
      <c r="I38" s="110" t="s">
        <v>653</v>
      </c>
      <c r="J38" s="134" t="s">
        <v>583</v>
      </c>
      <c r="K38" s="112" t="s">
        <v>584</v>
      </c>
      <c r="L38" s="134" t="s">
        <v>597</v>
      </c>
      <c r="M38" s="111"/>
    </row>
    <row r="39" customFormat="1" ht="28" customHeight="1" spans="1:13">
      <c r="A39" s="124"/>
      <c r="B39" s="124"/>
      <c r="C39" s="125"/>
      <c r="D39" s="126"/>
      <c r="E39" s="119"/>
      <c r="F39" s="109" t="s">
        <v>614</v>
      </c>
      <c r="G39" s="110" t="s">
        <v>621</v>
      </c>
      <c r="H39" s="110" t="s">
        <v>654</v>
      </c>
      <c r="I39" s="110" t="s">
        <v>621</v>
      </c>
      <c r="J39" s="134" t="s">
        <v>583</v>
      </c>
      <c r="K39" s="112" t="s">
        <v>584</v>
      </c>
      <c r="L39" s="134" t="s">
        <v>597</v>
      </c>
      <c r="M39" s="111"/>
    </row>
    <row r="40" customFormat="1" ht="28" customHeight="1" spans="1:13">
      <c r="A40" s="124"/>
      <c r="B40" s="124"/>
      <c r="C40" s="125"/>
      <c r="D40" s="126"/>
      <c r="E40" s="119"/>
      <c r="F40" s="109" t="s">
        <v>615</v>
      </c>
      <c r="G40" s="110" t="s">
        <v>655</v>
      </c>
      <c r="H40" s="110" t="s">
        <v>656</v>
      </c>
      <c r="I40" s="110" t="s">
        <v>655</v>
      </c>
      <c r="J40" s="134" t="s">
        <v>583</v>
      </c>
      <c r="K40" s="112" t="s">
        <v>584</v>
      </c>
      <c r="L40" s="134" t="s">
        <v>597</v>
      </c>
      <c r="M40" s="111"/>
    </row>
    <row r="41" customFormat="1" ht="28" customHeight="1" spans="1:13">
      <c r="A41" s="124"/>
      <c r="B41" s="124"/>
      <c r="C41" s="125"/>
      <c r="D41" s="126"/>
      <c r="E41" s="119"/>
      <c r="F41" s="109" t="s">
        <v>615</v>
      </c>
      <c r="G41" s="110" t="s">
        <v>657</v>
      </c>
      <c r="H41" s="110" t="s">
        <v>656</v>
      </c>
      <c r="I41" s="110" t="s">
        <v>657</v>
      </c>
      <c r="J41" s="134" t="s">
        <v>583</v>
      </c>
      <c r="K41" s="112" t="s">
        <v>584</v>
      </c>
      <c r="L41" s="134" t="s">
        <v>597</v>
      </c>
      <c r="M41" s="111"/>
    </row>
    <row r="42" customFormat="1" ht="28" customHeight="1" spans="1:13">
      <c r="A42" s="124"/>
      <c r="B42" s="124"/>
      <c r="C42" s="125"/>
      <c r="D42" s="126"/>
      <c r="E42" s="119" t="s">
        <v>606</v>
      </c>
      <c r="F42" s="109" t="s">
        <v>607</v>
      </c>
      <c r="G42" s="110" t="s">
        <v>635</v>
      </c>
      <c r="H42" s="127">
        <v>0.96</v>
      </c>
      <c r="I42" s="110" t="s">
        <v>635</v>
      </c>
      <c r="J42" s="134" t="s">
        <v>583</v>
      </c>
      <c r="K42" s="112" t="s">
        <v>601</v>
      </c>
      <c r="L42" s="134" t="s">
        <v>597</v>
      </c>
      <c r="M42" s="111"/>
    </row>
    <row r="43" customFormat="1" ht="28" customHeight="1" spans="1:13">
      <c r="A43" s="124"/>
      <c r="B43" s="124"/>
      <c r="C43" s="125"/>
      <c r="D43" s="126"/>
      <c r="E43" s="119" t="s">
        <v>579</v>
      </c>
      <c r="F43" s="109" t="s">
        <v>580</v>
      </c>
      <c r="G43" s="110" t="s">
        <v>637</v>
      </c>
      <c r="H43" s="110" t="s">
        <v>658</v>
      </c>
      <c r="I43" s="110" t="s">
        <v>637</v>
      </c>
      <c r="J43" s="134" t="s">
        <v>583</v>
      </c>
      <c r="K43" s="112" t="s">
        <v>584</v>
      </c>
      <c r="L43" s="134" t="s">
        <v>597</v>
      </c>
      <c r="M43" s="111"/>
    </row>
    <row r="44" customFormat="1" ht="25" customHeight="1" spans="1:13">
      <c r="A44" s="124"/>
      <c r="B44" s="124"/>
      <c r="C44" s="125"/>
      <c r="D44" s="126"/>
      <c r="E44" s="119"/>
      <c r="F44" s="109" t="s">
        <v>586</v>
      </c>
      <c r="G44" s="110" t="s">
        <v>584</v>
      </c>
      <c r="H44" s="110" t="s">
        <v>584</v>
      </c>
      <c r="I44" s="110" t="s">
        <v>584</v>
      </c>
      <c r="J44" s="110" t="s">
        <v>584</v>
      </c>
      <c r="K44" s="109" t="s">
        <v>584</v>
      </c>
      <c r="L44" s="109" t="s">
        <v>584</v>
      </c>
      <c r="M44" s="111"/>
    </row>
    <row r="45" customFormat="1" ht="23" customHeight="1" spans="1:13">
      <c r="A45" s="124"/>
      <c r="B45" s="124"/>
      <c r="C45" s="125"/>
      <c r="D45" s="126"/>
      <c r="E45" s="119"/>
      <c r="F45" s="109" t="s">
        <v>587</v>
      </c>
      <c r="G45" s="110" t="s">
        <v>584</v>
      </c>
      <c r="H45" s="110" t="s">
        <v>584</v>
      </c>
      <c r="I45" s="110" t="s">
        <v>584</v>
      </c>
      <c r="J45" s="110" t="s">
        <v>584</v>
      </c>
      <c r="K45" s="109" t="s">
        <v>584</v>
      </c>
      <c r="L45" s="109" t="s">
        <v>584</v>
      </c>
      <c r="M45" s="111"/>
    </row>
    <row r="46" s="88" customFormat="1" ht="35" customHeight="1" spans="1:13">
      <c r="A46" s="128" t="s">
        <v>157</v>
      </c>
      <c r="B46" s="128" t="s">
        <v>659</v>
      </c>
      <c r="C46" s="125">
        <v>15</v>
      </c>
      <c r="D46" s="129" t="s">
        <v>660</v>
      </c>
      <c r="E46" s="119" t="s">
        <v>588</v>
      </c>
      <c r="F46" s="109" t="s">
        <v>589</v>
      </c>
      <c r="G46" s="110" t="s">
        <v>661</v>
      </c>
      <c r="H46" s="110" t="s">
        <v>662</v>
      </c>
      <c r="I46" s="110" t="s">
        <v>661</v>
      </c>
      <c r="J46" s="134" t="s">
        <v>583</v>
      </c>
      <c r="K46" s="112" t="s">
        <v>629</v>
      </c>
      <c r="L46" s="134" t="s">
        <v>593</v>
      </c>
      <c r="M46" s="111"/>
    </row>
    <row r="47" s="88" customFormat="1" ht="35" customHeight="1" spans="1:13">
      <c r="A47" s="128"/>
      <c r="B47" s="128"/>
      <c r="C47" s="125"/>
      <c r="D47" s="129"/>
      <c r="E47" s="119"/>
      <c r="F47" s="109"/>
      <c r="G47" s="110" t="s">
        <v>663</v>
      </c>
      <c r="H47" s="110" t="s">
        <v>662</v>
      </c>
      <c r="I47" s="110" t="s">
        <v>663</v>
      </c>
      <c r="J47" s="134" t="s">
        <v>583</v>
      </c>
      <c r="K47" s="112" t="s">
        <v>629</v>
      </c>
      <c r="L47" s="134" t="s">
        <v>593</v>
      </c>
      <c r="M47" s="111"/>
    </row>
    <row r="48" s="88" customFormat="1" ht="35" customHeight="1" spans="1:13">
      <c r="A48" s="128"/>
      <c r="B48" s="128"/>
      <c r="C48" s="125"/>
      <c r="D48" s="129"/>
      <c r="E48" s="119"/>
      <c r="F48" s="109"/>
      <c r="G48" s="110" t="s">
        <v>664</v>
      </c>
      <c r="H48" s="110" t="s">
        <v>665</v>
      </c>
      <c r="I48" s="110" t="s">
        <v>664</v>
      </c>
      <c r="J48" s="134" t="s">
        <v>583</v>
      </c>
      <c r="K48" s="112" t="s">
        <v>584</v>
      </c>
      <c r="L48" s="134" t="s">
        <v>597</v>
      </c>
      <c r="M48" s="111"/>
    </row>
    <row r="49" s="88" customFormat="1" ht="35" customHeight="1" spans="1:13">
      <c r="A49" s="128"/>
      <c r="B49" s="128"/>
      <c r="C49" s="125"/>
      <c r="D49" s="129"/>
      <c r="E49" s="119"/>
      <c r="F49" s="109" t="s">
        <v>598</v>
      </c>
      <c r="G49" s="110" t="s">
        <v>666</v>
      </c>
      <c r="H49" s="127">
        <v>0.99</v>
      </c>
      <c r="I49" s="110" t="s">
        <v>666</v>
      </c>
      <c r="J49" s="134" t="s">
        <v>583</v>
      </c>
      <c r="K49" s="112" t="s">
        <v>601</v>
      </c>
      <c r="L49" s="134" t="s">
        <v>597</v>
      </c>
      <c r="M49" s="111"/>
    </row>
    <row r="50" s="88" customFormat="1" ht="35" customHeight="1" spans="1:13">
      <c r="A50" s="128"/>
      <c r="B50" s="128"/>
      <c r="C50" s="125"/>
      <c r="D50" s="129"/>
      <c r="E50" s="119"/>
      <c r="F50" s="109"/>
      <c r="G50" s="110" t="s">
        <v>667</v>
      </c>
      <c r="H50" s="110" t="s">
        <v>668</v>
      </c>
      <c r="I50" s="110" t="s">
        <v>667</v>
      </c>
      <c r="J50" s="134" t="s">
        <v>583</v>
      </c>
      <c r="K50" s="112" t="s">
        <v>601</v>
      </c>
      <c r="L50" s="134" t="s">
        <v>597</v>
      </c>
      <c r="M50" s="111"/>
    </row>
    <row r="51" s="88" customFormat="1" ht="35" customHeight="1" spans="1:13">
      <c r="A51" s="128"/>
      <c r="B51" s="128"/>
      <c r="C51" s="125"/>
      <c r="D51" s="129"/>
      <c r="E51" s="119"/>
      <c r="F51" s="109" t="s">
        <v>602</v>
      </c>
      <c r="G51" s="110" t="s">
        <v>669</v>
      </c>
      <c r="H51" s="110" t="s">
        <v>670</v>
      </c>
      <c r="I51" s="110" t="s">
        <v>669</v>
      </c>
      <c r="J51" s="134" t="s">
        <v>583</v>
      </c>
      <c r="K51" s="112" t="s">
        <v>584</v>
      </c>
      <c r="L51" s="134" t="s">
        <v>597</v>
      </c>
      <c r="M51" s="111"/>
    </row>
    <row r="52" s="88" customFormat="1" ht="35" customHeight="1" spans="1:13">
      <c r="A52" s="128"/>
      <c r="B52" s="128"/>
      <c r="C52" s="125"/>
      <c r="D52" s="129"/>
      <c r="E52" s="119" t="s">
        <v>609</v>
      </c>
      <c r="F52" s="109" t="s">
        <v>610</v>
      </c>
      <c r="G52" s="110" t="s">
        <v>618</v>
      </c>
      <c r="H52" s="110" t="s">
        <v>612</v>
      </c>
      <c r="I52" s="110" t="s">
        <v>618</v>
      </c>
      <c r="J52" s="134" t="s">
        <v>583</v>
      </c>
      <c r="K52" s="112" t="s">
        <v>584</v>
      </c>
      <c r="L52" s="134" t="s">
        <v>597</v>
      </c>
      <c r="M52" s="111"/>
    </row>
    <row r="53" s="88" customFormat="1" ht="46" customHeight="1" spans="1:13">
      <c r="A53" s="128"/>
      <c r="B53" s="128"/>
      <c r="C53" s="125"/>
      <c r="D53" s="129"/>
      <c r="E53" s="119"/>
      <c r="F53" s="109" t="s">
        <v>613</v>
      </c>
      <c r="G53" s="110" t="s">
        <v>671</v>
      </c>
      <c r="H53" s="110" t="s">
        <v>620</v>
      </c>
      <c r="I53" s="110" t="s">
        <v>671</v>
      </c>
      <c r="J53" s="134" t="s">
        <v>583</v>
      </c>
      <c r="K53" s="112" t="s">
        <v>584</v>
      </c>
      <c r="L53" s="134" t="s">
        <v>597</v>
      </c>
      <c r="M53" s="111"/>
    </row>
    <row r="54" s="88" customFormat="1" ht="35" customHeight="1" spans="1:13">
      <c r="A54" s="128"/>
      <c r="B54" s="128"/>
      <c r="C54" s="125"/>
      <c r="D54" s="129"/>
      <c r="E54" s="119"/>
      <c r="F54" s="109" t="s">
        <v>614</v>
      </c>
      <c r="G54" s="110" t="s">
        <v>672</v>
      </c>
      <c r="H54" s="110" t="s">
        <v>673</v>
      </c>
      <c r="I54" s="110" t="s">
        <v>672</v>
      </c>
      <c r="J54" s="134" t="s">
        <v>583</v>
      </c>
      <c r="K54" s="112" t="s">
        <v>584</v>
      </c>
      <c r="L54" s="134" t="s">
        <v>597</v>
      </c>
      <c r="M54" s="111"/>
    </row>
    <row r="55" s="88" customFormat="1" ht="35" customHeight="1" spans="1:13">
      <c r="A55" s="128"/>
      <c r="B55" s="128"/>
      <c r="C55" s="125"/>
      <c r="D55" s="129"/>
      <c r="E55" s="119"/>
      <c r="F55" s="109" t="s">
        <v>615</v>
      </c>
      <c r="G55" s="110" t="s">
        <v>674</v>
      </c>
      <c r="H55" s="110" t="s">
        <v>624</v>
      </c>
      <c r="I55" s="110" t="s">
        <v>674</v>
      </c>
      <c r="J55" s="134" t="s">
        <v>583</v>
      </c>
      <c r="K55" s="112" t="s">
        <v>584</v>
      </c>
      <c r="L55" s="134" t="s">
        <v>597</v>
      </c>
      <c r="M55" s="111"/>
    </row>
    <row r="56" s="88" customFormat="1" ht="35" customHeight="1" spans="1:13">
      <c r="A56" s="128"/>
      <c r="B56" s="128"/>
      <c r="C56" s="125"/>
      <c r="D56" s="129"/>
      <c r="E56" s="119" t="s">
        <v>606</v>
      </c>
      <c r="F56" s="109" t="s">
        <v>607</v>
      </c>
      <c r="G56" s="110" t="s">
        <v>635</v>
      </c>
      <c r="H56" s="110" t="s">
        <v>636</v>
      </c>
      <c r="I56" s="110" t="s">
        <v>635</v>
      </c>
      <c r="J56" s="134" t="s">
        <v>583</v>
      </c>
      <c r="K56" s="112" t="s">
        <v>601</v>
      </c>
      <c r="L56" s="112" t="s">
        <v>675</v>
      </c>
      <c r="M56" s="111"/>
    </row>
    <row r="57" s="88" customFormat="1" ht="28" customHeight="1" spans="1:13">
      <c r="A57" s="128"/>
      <c r="B57" s="128"/>
      <c r="C57" s="125"/>
      <c r="D57" s="129"/>
      <c r="E57" s="119" t="s">
        <v>579</v>
      </c>
      <c r="F57" s="109" t="s">
        <v>580</v>
      </c>
      <c r="G57" s="110" t="s">
        <v>637</v>
      </c>
      <c r="H57" s="110" t="s">
        <v>676</v>
      </c>
      <c r="I57" s="110" t="s">
        <v>637</v>
      </c>
      <c r="J57" s="134" t="s">
        <v>583</v>
      </c>
      <c r="K57" s="112" t="s">
        <v>584</v>
      </c>
      <c r="L57" s="112" t="s">
        <v>639</v>
      </c>
      <c r="M57" s="111"/>
    </row>
    <row r="58" s="88" customFormat="1" ht="19" customHeight="1" spans="1:13">
      <c r="A58" s="128"/>
      <c r="B58" s="128"/>
      <c r="C58" s="125"/>
      <c r="D58" s="129"/>
      <c r="E58" s="119"/>
      <c r="F58" s="109" t="s">
        <v>586</v>
      </c>
      <c r="G58" s="110" t="s">
        <v>584</v>
      </c>
      <c r="H58" s="110" t="s">
        <v>584</v>
      </c>
      <c r="I58" s="110" t="s">
        <v>584</v>
      </c>
      <c r="J58" s="110" t="s">
        <v>584</v>
      </c>
      <c r="K58" s="109" t="s">
        <v>584</v>
      </c>
      <c r="L58" s="109" t="s">
        <v>584</v>
      </c>
      <c r="M58" s="111"/>
    </row>
    <row r="59" s="88" customFormat="1" ht="23" customHeight="1" spans="1:13">
      <c r="A59" s="128"/>
      <c r="B59" s="128"/>
      <c r="C59" s="125"/>
      <c r="D59" s="129"/>
      <c r="E59" s="119"/>
      <c r="F59" s="109" t="s">
        <v>587</v>
      </c>
      <c r="G59" s="110" t="s">
        <v>584</v>
      </c>
      <c r="H59" s="110" t="s">
        <v>584</v>
      </c>
      <c r="I59" s="110" t="s">
        <v>584</v>
      </c>
      <c r="J59" s="110" t="s">
        <v>584</v>
      </c>
      <c r="K59" s="109" t="s">
        <v>584</v>
      </c>
      <c r="L59" s="109" t="s">
        <v>584</v>
      </c>
      <c r="M59" s="111"/>
    </row>
    <row r="60" customFormat="1" ht="21" customHeight="1" spans="1:13">
      <c r="A60" s="124" t="s">
        <v>157</v>
      </c>
      <c r="B60" s="124" t="s">
        <v>677</v>
      </c>
      <c r="C60" s="125">
        <v>20</v>
      </c>
      <c r="D60" s="126" t="s">
        <v>678</v>
      </c>
      <c r="E60" s="119" t="s">
        <v>588</v>
      </c>
      <c r="F60" s="109" t="s">
        <v>589</v>
      </c>
      <c r="G60" s="110" t="s">
        <v>679</v>
      </c>
      <c r="H60" s="110" t="s">
        <v>680</v>
      </c>
      <c r="I60" s="110" t="s">
        <v>679</v>
      </c>
      <c r="J60" s="134" t="s">
        <v>583</v>
      </c>
      <c r="K60" s="112" t="s">
        <v>584</v>
      </c>
      <c r="L60" s="134" t="s">
        <v>597</v>
      </c>
      <c r="M60" s="111"/>
    </row>
    <row r="61" customFormat="1" ht="25" customHeight="1" spans="1:13">
      <c r="A61" s="124"/>
      <c r="B61" s="124"/>
      <c r="C61" s="125"/>
      <c r="D61" s="126"/>
      <c r="E61" s="119"/>
      <c r="F61" s="109"/>
      <c r="G61" s="110" t="s">
        <v>681</v>
      </c>
      <c r="H61" s="110" t="s">
        <v>680</v>
      </c>
      <c r="I61" s="110" t="s">
        <v>681</v>
      </c>
      <c r="J61" s="134" t="s">
        <v>583</v>
      </c>
      <c r="K61" s="112" t="s">
        <v>584</v>
      </c>
      <c r="L61" s="134" t="s">
        <v>597</v>
      </c>
      <c r="M61" s="111"/>
    </row>
    <row r="62" customFormat="1" ht="21" customHeight="1" spans="1:13">
      <c r="A62" s="124"/>
      <c r="B62" s="124"/>
      <c r="C62" s="125"/>
      <c r="D62" s="126"/>
      <c r="E62" s="119"/>
      <c r="F62" s="109" t="s">
        <v>598</v>
      </c>
      <c r="G62" s="110" t="s">
        <v>682</v>
      </c>
      <c r="H62" s="110" t="s">
        <v>600</v>
      </c>
      <c r="I62" s="110" t="s">
        <v>682</v>
      </c>
      <c r="J62" s="134" t="s">
        <v>583</v>
      </c>
      <c r="K62" s="112" t="s">
        <v>601</v>
      </c>
      <c r="L62" s="134" t="s">
        <v>597</v>
      </c>
      <c r="M62" s="111"/>
    </row>
    <row r="63" customFormat="1" ht="21" customHeight="1" spans="1:13">
      <c r="A63" s="124"/>
      <c r="B63" s="124"/>
      <c r="C63" s="125"/>
      <c r="D63" s="126"/>
      <c r="E63" s="119"/>
      <c r="F63" s="109"/>
      <c r="G63" s="110" t="s">
        <v>683</v>
      </c>
      <c r="H63" s="110" t="s">
        <v>600</v>
      </c>
      <c r="I63" s="110" t="s">
        <v>683</v>
      </c>
      <c r="J63" s="134" t="s">
        <v>583</v>
      </c>
      <c r="K63" s="112" t="s">
        <v>584</v>
      </c>
      <c r="L63" s="134" t="s">
        <v>597</v>
      </c>
      <c r="M63" s="111"/>
    </row>
    <row r="64" customFormat="1" ht="31" customHeight="1" spans="1:13">
      <c r="A64" s="124"/>
      <c r="B64" s="124"/>
      <c r="C64" s="125"/>
      <c r="D64" s="126"/>
      <c r="E64" s="119"/>
      <c r="F64" s="109" t="s">
        <v>602</v>
      </c>
      <c r="G64" s="110" t="s">
        <v>684</v>
      </c>
      <c r="H64" s="110" t="s">
        <v>685</v>
      </c>
      <c r="I64" s="110" t="s">
        <v>684</v>
      </c>
      <c r="J64" s="134" t="s">
        <v>583</v>
      </c>
      <c r="K64" s="112" t="s">
        <v>584</v>
      </c>
      <c r="L64" s="134" t="s">
        <v>597</v>
      </c>
      <c r="M64" s="111"/>
    </row>
    <row r="65" customFormat="1" ht="21" customHeight="1" spans="1:13">
      <c r="A65" s="124"/>
      <c r="B65" s="124"/>
      <c r="C65" s="125"/>
      <c r="D65" s="126"/>
      <c r="E65" s="119" t="s">
        <v>609</v>
      </c>
      <c r="F65" s="109" t="s">
        <v>610</v>
      </c>
      <c r="G65" s="110" t="s">
        <v>618</v>
      </c>
      <c r="H65" s="110" t="s">
        <v>612</v>
      </c>
      <c r="I65" s="110" t="s">
        <v>618</v>
      </c>
      <c r="J65" s="134" t="s">
        <v>583</v>
      </c>
      <c r="K65" s="112" t="s">
        <v>584</v>
      </c>
      <c r="L65" s="134" t="s">
        <v>597</v>
      </c>
      <c r="M65" s="111"/>
    </row>
    <row r="66" customFormat="1" ht="45" customHeight="1" spans="1:13">
      <c r="A66" s="124"/>
      <c r="B66" s="124"/>
      <c r="C66" s="125"/>
      <c r="D66" s="126"/>
      <c r="E66" s="119"/>
      <c r="F66" s="109" t="s">
        <v>613</v>
      </c>
      <c r="G66" s="110" t="s">
        <v>671</v>
      </c>
      <c r="H66" s="110" t="s">
        <v>620</v>
      </c>
      <c r="I66" s="110" t="s">
        <v>671</v>
      </c>
      <c r="J66" s="134" t="s">
        <v>583</v>
      </c>
      <c r="K66" s="112" t="s">
        <v>584</v>
      </c>
      <c r="L66" s="134" t="s">
        <v>597</v>
      </c>
      <c r="M66" s="111"/>
    </row>
    <row r="67" customFormat="1" ht="21" customHeight="1" spans="1:13">
      <c r="A67" s="124"/>
      <c r="B67" s="124"/>
      <c r="C67" s="125"/>
      <c r="D67" s="126"/>
      <c r="E67" s="119"/>
      <c r="F67" s="109" t="s">
        <v>614</v>
      </c>
      <c r="G67" s="110" t="s">
        <v>621</v>
      </c>
      <c r="H67" s="110" t="s">
        <v>686</v>
      </c>
      <c r="I67" s="110" t="s">
        <v>621</v>
      </c>
      <c r="J67" s="134" t="s">
        <v>583</v>
      </c>
      <c r="K67" s="112" t="s">
        <v>584</v>
      </c>
      <c r="L67" s="134" t="s">
        <v>597</v>
      </c>
      <c r="M67" s="111"/>
    </row>
    <row r="68" customFormat="1" ht="37" customHeight="1" spans="1:13">
      <c r="A68" s="124"/>
      <c r="B68" s="124"/>
      <c r="C68" s="125"/>
      <c r="D68" s="126"/>
      <c r="E68" s="119"/>
      <c r="F68" s="109" t="s">
        <v>615</v>
      </c>
      <c r="G68" s="110" t="s">
        <v>674</v>
      </c>
      <c r="H68" s="110" t="s">
        <v>624</v>
      </c>
      <c r="I68" s="110" t="s">
        <v>674</v>
      </c>
      <c r="J68" s="134" t="s">
        <v>583</v>
      </c>
      <c r="K68" s="112" t="s">
        <v>584</v>
      </c>
      <c r="L68" s="134" t="s">
        <v>597</v>
      </c>
      <c r="M68" s="111"/>
    </row>
    <row r="69" customFormat="1" ht="21" customHeight="1" spans="1:13">
      <c r="A69" s="124"/>
      <c r="B69" s="124"/>
      <c r="C69" s="125"/>
      <c r="D69" s="126"/>
      <c r="E69" s="119" t="s">
        <v>606</v>
      </c>
      <c r="F69" s="109" t="s">
        <v>607</v>
      </c>
      <c r="G69" s="110" t="s">
        <v>635</v>
      </c>
      <c r="H69" s="110" t="s">
        <v>687</v>
      </c>
      <c r="I69" s="110" t="s">
        <v>635</v>
      </c>
      <c r="J69" s="134" t="s">
        <v>583</v>
      </c>
      <c r="K69" s="112" t="s">
        <v>601</v>
      </c>
      <c r="L69" s="134" t="s">
        <v>597</v>
      </c>
      <c r="M69" s="111"/>
    </row>
    <row r="70" customFormat="1" ht="27" customHeight="1" spans="1:13">
      <c r="A70" s="124"/>
      <c r="B70" s="124"/>
      <c r="C70" s="125"/>
      <c r="D70" s="126"/>
      <c r="E70" s="119" t="s">
        <v>579</v>
      </c>
      <c r="F70" s="109" t="s">
        <v>580</v>
      </c>
      <c r="G70" s="110" t="s">
        <v>637</v>
      </c>
      <c r="H70" s="110" t="s">
        <v>688</v>
      </c>
      <c r="I70" s="110" t="s">
        <v>637</v>
      </c>
      <c r="J70" s="134" t="s">
        <v>583</v>
      </c>
      <c r="K70" s="112" t="s">
        <v>584</v>
      </c>
      <c r="L70" s="134" t="s">
        <v>597</v>
      </c>
      <c r="M70" s="111"/>
    </row>
    <row r="71" customFormat="1" ht="21" customHeight="1" spans="1:13">
      <c r="A71" s="124"/>
      <c r="B71" s="124"/>
      <c r="C71" s="125"/>
      <c r="D71" s="126"/>
      <c r="E71" s="119"/>
      <c r="F71" s="109" t="s">
        <v>586</v>
      </c>
      <c r="G71" s="110" t="s">
        <v>584</v>
      </c>
      <c r="H71" s="110" t="s">
        <v>584</v>
      </c>
      <c r="I71" s="110" t="s">
        <v>584</v>
      </c>
      <c r="J71" s="110" t="s">
        <v>584</v>
      </c>
      <c r="K71" s="109" t="s">
        <v>584</v>
      </c>
      <c r="L71" s="109" t="s">
        <v>584</v>
      </c>
      <c r="M71" s="111"/>
    </row>
    <row r="72" customFormat="1" ht="21" customHeight="1" spans="1:13">
      <c r="A72" s="124"/>
      <c r="B72" s="124"/>
      <c r="C72" s="125"/>
      <c r="D72" s="126"/>
      <c r="E72" s="119"/>
      <c r="F72" s="109" t="s">
        <v>587</v>
      </c>
      <c r="G72" s="110" t="s">
        <v>584</v>
      </c>
      <c r="H72" s="110" t="s">
        <v>584</v>
      </c>
      <c r="I72" s="110" t="s">
        <v>584</v>
      </c>
      <c r="J72" s="110" t="s">
        <v>584</v>
      </c>
      <c r="K72" s="109" t="s">
        <v>584</v>
      </c>
      <c r="L72" s="109" t="s">
        <v>584</v>
      </c>
      <c r="M72" s="111"/>
    </row>
    <row r="73" customFormat="1" ht="27" customHeight="1" spans="1:13">
      <c r="A73" s="124" t="s">
        <v>157</v>
      </c>
      <c r="B73" s="124" t="s">
        <v>689</v>
      </c>
      <c r="C73" s="125">
        <v>20</v>
      </c>
      <c r="D73" s="126" t="s">
        <v>690</v>
      </c>
      <c r="E73" s="119" t="s">
        <v>588</v>
      </c>
      <c r="F73" s="109" t="s">
        <v>589</v>
      </c>
      <c r="G73" s="110" t="s">
        <v>691</v>
      </c>
      <c r="H73" s="110" t="s">
        <v>692</v>
      </c>
      <c r="I73" s="110" t="s">
        <v>691</v>
      </c>
      <c r="J73" s="134" t="s">
        <v>583</v>
      </c>
      <c r="K73" s="112" t="s">
        <v>629</v>
      </c>
      <c r="L73" s="134" t="s">
        <v>593</v>
      </c>
      <c r="M73" s="111"/>
    </row>
    <row r="74" customFormat="1" ht="27" customHeight="1" spans="1:13">
      <c r="A74" s="124"/>
      <c r="B74" s="124"/>
      <c r="C74" s="125"/>
      <c r="D74" s="126"/>
      <c r="E74" s="119"/>
      <c r="F74" s="109"/>
      <c r="G74" s="110" t="s">
        <v>693</v>
      </c>
      <c r="H74" s="110" t="s">
        <v>694</v>
      </c>
      <c r="I74" s="110" t="s">
        <v>693</v>
      </c>
      <c r="J74" s="134" t="s">
        <v>583</v>
      </c>
      <c r="K74" s="112" t="s">
        <v>584</v>
      </c>
      <c r="L74" s="134" t="s">
        <v>597</v>
      </c>
      <c r="M74" s="111"/>
    </row>
    <row r="75" customFormat="1" ht="27" customHeight="1" spans="1:13">
      <c r="A75" s="124"/>
      <c r="B75" s="124"/>
      <c r="C75" s="125"/>
      <c r="D75" s="126"/>
      <c r="E75" s="119"/>
      <c r="F75" s="109" t="s">
        <v>598</v>
      </c>
      <c r="G75" s="110" t="s">
        <v>695</v>
      </c>
      <c r="H75" s="110" t="s">
        <v>696</v>
      </c>
      <c r="I75" s="110" t="s">
        <v>695</v>
      </c>
      <c r="J75" s="134" t="s">
        <v>583</v>
      </c>
      <c r="K75" s="112" t="s">
        <v>584</v>
      </c>
      <c r="L75" s="134" t="s">
        <v>597</v>
      </c>
      <c r="M75" s="111"/>
    </row>
    <row r="76" customFormat="1" ht="27" customHeight="1" spans="1:13">
      <c r="A76" s="124"/>
      <c r="B76" s="124"/>
      <c r="C76" s="125"/>
      <c r="D76" s="126"/>
      <c r="E76" s="119"/>
      <c r="F76" s="109" t="s">
        <v>602</v>
      </c>
      <c r="G76" s="110" t="s">
        <v>697</v>
      </c>
      <c r="H76" s="110" t="s">
        <v>625</v>
      </c>
      <c r="I76" s="110" t="s">
        <v>697</v>
      </c>
      <c r="J76" s="134" t="s">
        <v>583</v>
      </c>
      <c r="K76" s="112" t="s">
        <v>584</v>
      </c>
      <c r="L76" s="134" t="s">
        <v>597</v>
      </c>
      <c r="M76" s="111"/>
    </row>
    <row r="77" customFormat="1" ht="27" customHeight="1" spans="1:13">
      <c r="A77" s="124"/>
      <c r="B77" s="124"/>
      <c r="C77" s="125"/>
      <c r="D77" s="126"/>
      <c r="E77" s="119" t="s">
        <v>609</v>
      </c>
      <c r="F77" s="109" t="s">
        <v>610</v>
      </c>
      <c r="G77" s="110" t="s">
        <v>618</v>
      </c>
      <c r="H77" s="110" t="s">
        <v>618</v>
      </c>
      <c r="I77" s="110" t="s">
        <v>618</v>
      </c>
      <c r="J77" s="134" t="s">
        <v>583</v>
      </c>
      <c r="K77" s="112" t="s">
        <v>584</v>
      </c>
      <c r="L77" s="134" t="s">
        <v>597</v>
      </c>
      <c r="M77" s="111"/>
    </row>
    <row r="78" customFormat="1" ht="27" customHeight="1" spans="1:13">
      <c r="A78" s="124"/>
      <c r="B78" s="124"/>
      <c r="C78" s="125"/>
      <c r="D78" s="126"/>
      <c r="E78" s="119"/>
      <c r="F78" s="109" t="s">
        <v>613</v>
      </c>
      <c r="G78" s="110" t="s">
        <v>698</v>
      </c>
      <c r="H78" s="110" t="s">
        <v>698</v>
      </c>
      <c r="I78" s="110" t="s">
        <v>698</v>
      </c>
      <c r="J78" s="134" t="s">
        <v>583</v>
      </c>
      <c r="K78" s="112" t="s">
        <v>584</v>
      </c>
      <c r="L78" s="134" t="s">
        <v>597</v>
      </c>
      <c r="M78" s="111"/>
    </row>
    <row r="79" customFormat="1" ht="27" customHeight="1" spans="1:13">
      <c r="A79" s="124"/>
      <c r="B79" s="124"/>
      <c r="C79" s="125"/>
      <c r="D79" s="126"/>
      <c r="E79" s="119"/>
      <c r="F79" s="109" t="s">
        <v>614</v>
      </c>
      <c r="G79" s="110" t="s">
        <v>699</v>
      </c>
      <c r="H79" s="110" t="s">
        <v>700</v>
      </c>
      <c r="I79" s="110" t="s">
        <v>699</v>
      </c>
      <c r="J79" s="134" t="s">
        <v>583</v>
      </c>
      <c r="K79" s="112" t="s">
        <v>584</v>
      </c>
      <c r="L79" s="134" t="s">
        <v>597</v>
      </c>
      <c r="M79" s="111"/>
    </row>
    <row r="80" customFormat="1" ht="27" customHeight="1" spans="1:13">
      <c r="A80" s="124"/>
      <c r="B80" s="124"/>
      <c r="C80" s="125"/>
      <c r="D80" s="126"/>
      <c r="E80" s="119"/>
      <c r="F80" s="109" t="s">
        <v>615</v>
      </c>
      <c r="G80" s="110" t="s">
        <v>701</v>
      </c>
      <c r="H80" s="110" t="s">
        <v>701</v>
      </c>
      <c r="I80" s="110" t="s">
        <v>701</v>
      </c>
      <c r="J80" s="134" t="s">
        <v>583</v>
      </c>
      <c r="K80" s="112" t="s">
        <v>584</v>
      </c>
      <c r="L80" s="134" t="s">
        <v>597</v>
      </c>
      <c r="M80" s="111"/>
    </row>
    <row r="81" customFormat="1" ht="27" customHeight="1" spans="1:13">
      <c r="A81" s="124"/>
      <c r="B81" s="124"/>
      <c r="C81" s="125"/>
      <c r="D81" s="126"/>
      <c r="E81" s="119" t="s">
        <v>606</v>
      </c>
      <c r="F81" s="109" t="s">
        <v>607</v>
      </c>
      <c r="G81" s="110" t="s">
        <v>635</v>
      </c>
      <c r="H81" s="110" t="s">
        <v>702</v>
      </c>
      <c r="I81" s="110" t="s">
        <v>635</v>
      </c>
      <c r="J81" s="134" t="s">
        <v>583</v>
      </c>
      <c r="K81" s="112" t="s">
        <v>601</v>
      </c>
      <c r="L81" s="134" t="s">
        <v>597</v>
      </c>
      <c r="M81" s="111"/>
    </row>
    <row r="82" customFormat="1" ht="27" customHeight="1" spans="1:13">
      <c r="A82" s="124"/>
      <c r="B82" s="124"/>
      <c r="C82" s="125"/>
      <c r="D82" s="126"/>
      <c r="E82" s="119" t="s">
        <v>579</v>
      </c>
      <c r="F82" s="109" t="s">
        <v>580</v>
      </c>
      <c r="G82" s="110" t="s">
        <v>703</v>
      </c>
      <c r="H82" s="110" t="s">
        <v>704</v>
      </c>
      <c r="I82" s="110" t="s">
        <v>703</v>
      </c>
      <c r="J82" s="134" t="s">
        <v>583</v>
      </c>
      <c r="K82" s="112" t="s">
        <v>584</v>
      </c>
      <c r="L82" s="112" t="s">
        <v>585</v>
      </c>
      <c r="M82" s="111"/>
    </row>
    <row r="83" customFormat="1" ht="19" customHeight="1" spans="1:13">
      <c r="A83" s="124"/>
      <c r="B83" s="124"/>
      <c r="C83" s="125"/>
      <c r="D83" s="126"/>
      <c r="E83" s="119"/>
      <c r="F83" s="109" t="s">
        <v>586</v>
      </c>
      <c r="G83" s="110" t="s">
        <v>584</v>
      </c>
      <c r="H83" s="110" t="s">
        <v>584</v>
      </c>
      <c r="I83" s="110" t="s">
        <v>584</v>
      </c>
      <c r="J83" s="110" t="s">
        <v>584</v>
      </c>
      <c r="K83" s="109" t="s">
        <v>584</v>
      </c>
      <c r="L83" s="109" t="s">
        <v>584</v>
      </c>
      <c r="M83" s="111"/>
    </row>
    <row r="84" customFormat="1" ht="22" customHeight="1" spans="1:13">
      <c r="A84" s="124"/>
      <c r="B84" s="124"/>
      <c r="C84" s="125"/>
      <c r="D84" s="126"/>
      <c r="E84" s="119"/>
      <c r="F84" s="109" t="s">
        <v>587</v>
      </c>
      <c r="G84" s="110" t="s">
        <v>584</v>
      </c>
      <c r="H84" s="110" t="s">
        <v>584</v>
      </c>
      <c r="I84" s="110" t="s">
        <v>584</v>
      </c>
      <c r="J84" s="110" t="s">
        <v>584</v>
      </c>
      <c r="K84" s="109" t="s">
        <v>584</v>
      </c>
      <c r="L84" s="109" t="s">
        <v>584</v>
      </c>
      <c r="M84" s="111"/>
    </row>
    <row r="85" customFormat="1" ht="22" customHeight="1" spans="1:13">
      <c r="A85" s="124" t="s">
        <v>157</v>
      </c>
      <c r="B85" s="124" t="s">
        <v>705</v>
      </c>
      <c r="C85" s="125">
        <v>220</v>
      </c>
      <c r="D85" s="126" t="s">
        <v>706</v>
      </c>
      <c r="E85" s="119" t="s">
        <v>588</v>
      </c>
      <c r="F85" s="109" t="s">
        <v>589</v>
      </c>
      <c r="G85" s="110" t="s">
        <v>707</v>
      </c>
      <c r="H85" s="110" t="s">
        <v>600</v>
      </c>
      <c r="I85" s="127">
        <v>1</v>
      </c>
      <c r="J85" s="134" t="s">
        <v>583</v>
      </c>
      <c r="K85" s="112" t="s">
        <v>601</v>
      </c>
      <c r="L85" s="134" t="s">
        <v>597</v>
      </c>
      <c r="M85" s="111"/>
    </row>
    <row r="86" customFormat="1" ht="22" customHeight="1" spans="1:13">
      <c r="A86" s="124"/>
      <c r="B86" s="124"/>
      <c r="C86" s="125"/>
      <c r="D86" s="126"/>
      <c r="E86" s="119"/>
      <c r="F86" s="109"/>
      <c r="G86" s="110" t="s">
        <v>708</v>
      </c>
      <c r="H86" s="110" t="s">
        <v>709</v>
      </c>
      <c r="I86" s="110" t="s">
        <v>631</v>
      </c>
      <c r="J86" s="134" t="s">
        <v>583</v>
      </c>
      <c r="K86" s="112" t="s">
        <v>629</v>
      </c>
      <c r="L86" s="134" t="s">
        <v>593</v>
      </c>
      <c r="M86" s="111"/>
    </row>
    <row r="87" customFormat="1" ht="22" customHeight="1" spans="1:13">
      <c r="A87" s="124"/>
      <c r="B87" s="124"/>
      <c r="C87" s="125"/>
      <c r="D87" s="126"/>
      <c r="E87" s="119"/>
      <c r="F87" s="109" t="s">
        <v>598</v>
      </c>
      <c r="G87" s="110" t="s">
        <v>710</v>
      </c>
      <c r="H87" s="110" t="s">
        <v>600</v>
      </c>
      <c r="I87" s="110" t="s">
        <v>600</v>
      </c>
      <c r="J87" s="134" t="s">
        <v>583</v>
      </c>
      <c r="K87" s="112" t="s">
        <v>601</v>
      </c>
      <c r="L87" s="134" t="s">
        <v>597</v>
      </c>
      <c r="M87" s="111"/>
    </row>
    <row r="88" customFormat="1" ht="22" customHeight="1" spans="1:13">
      <c r="A88" s="124"/>
      <c r="B88" s="124"/>
      <c r="C88" s="125"/>
      <c r="D88" s="126"/>
      <c r="E88" s="119"/>
      <c r="F88" s="109"/>
      <c r="G88" s="110" t="s">
        <v>711</v>
      </c>
      <c r="H88" s="110" t="s">
        <v>668</v>
      </c>
      <c r="I88" s="110" t="s">
        <v>668</v>
      </c>
      <c r="J88" s="134" t="s">
        <v>583</v>
      </c>
      <c r="K88" s="112" t="s">
        <v>601</v>
      </c>
      <c r="L88" s="134" t="s">
        <v>593</v>
      </c>
      <c r="M88" s="111"/>
    </row>
    <row r="89" customFormat="1" ht="22" customHeight="1" spans="1:13">
      <c r="A89" s="124"/>
      <c r="B89" s="124"/>
      <c r="C89" s="125"/>
      <c r="D89" s="126"/>
      <c r="E89" s="119"/>
      <c r="F89" s="109" t="s">
        <v>602</v>
      </c>
      <c r="G89" s="110" t="s">
        <v>712</v>
      </c>
      <c r="H89" s="110" t="s">
        <v>670</v>
      </c>
      <c r="I89" s="110" t="s">
        <v>670</v>
      </c>
      <c r="J89" s="134" t="s">
        <v>583</v>
      </c>
      <c r="K89" s="112" t="s">
        <v>584</v>
      </c>
      <c r="L89" s="134" t="s">
        <v>597</v>
      </c>
      <c r="M89" s="111"/>
    </row>
    <row r="90" customFormat="1" ht="22" customHeight="1" spans="1:13">
      <c r="A90" s="124"/>
      <c r="B90" s="124"/>
      <c r="C90" s="125"/>
      <c r="D90" s="126"/>
      <c r="E90" s="119" t="s">
        <v>609</v>
      </c>
      <c r="F90" s="109" t="s">
        <v>610</v>
      </c>
      <c r="G90" s="110" t="s">
        <v>713</v>
      </c>
      <c r="H90" s="110" t="s">
        <v>651</v>
      </c>
      <c r="I90" s="110" t="s">
        <v>612</v>
      </c>
      <c r="J90" s="134" t="s">
        <v>583</v>
      </c>
      <c r="K90" s="112" t="s">
        <v>584</v>
      </c>
      <c r="L90" s="134" t="s">
        <v>597</v>
      </c>
      <c r="M90" s="111"/>
    </row>
    <row r="91" customFormat="1" ht="22" customHeight="1" spans="1:13">
      <c r="A91" s="124"/>
      <c r="B91" s="124"/>
      <c r="C91" s="125"/>
      <c r="D91" s="126"/>
      <c r="E91" s="119"/>
      <c r="F91" s="109" t="s">
        <v>613</v>
      </c>
      <c r="G91" s="110" t="s">
        <v>714</v>
      </c>
      <c r="H91" s="110" t="s">
        <v>620</v>
      </c>
      <c r="I91" s="110" t="s">
        <v>620</v>
      </c>
      <c r="J91" s="134" t="s">
        <v>583</v>
      </c>
      <c r="K91" s="112" t="s">
        <v>584</v>
      </c>
      <c r="L91" s="134" t="s">
        <v>597</v>
      </c>
      <c r="M91" s="111"/>
    </row>
    <row r="92" customFormat="1" ht="22" customHeight="1" spans="1:13">
      <c r="A92" s="124"/>
      <c r="B92" s="124"/>
      <c r="C92" s="125"/>
      <c r="D92" s="126"/>
      <c r="E92" s="119"/>
      <c r="F92" s="109" t="s">
        <v>614</v>
      </c>
      <c r="G92" s="110" t="s">
        <v>672</v>
      </c>
      <c r="H92" s="110" t="s">
        <v>620</v>
      </c>
      <c r="I92" s="110" t="s">
        <v>620</v>
      </c>
      <c r="J92" s="134" t="s">
        <v>583</v>
      </c>
      <c r="K92" s="112" t="s">
        <v>584</v>
      </c>
      <c r="L92" s="134" t="s">
        <v>597</v>
      </c>
      <c r="M92" s="111"/>
    </row>
    <row r="93" customFormat="1" ht="22" customHeight="1" spans="1:13">
      <c r="A93" s="124"/>
      <c r="B93" s="124"/>
      <c r="C93" s="125"/>
      <c r="D93" s="126"/>
      <c r="E93" s="119"/>
      <c r="F93" s="109" t="s">
        <v>615</v>
      </c>
      <c r="G93" s="110" t="s">
        <v>674</v>
      </c>
      <c r="H93" s="110" t="s">
        <v>624</v>
      </c>
      <c r="I93" s="110" t="s">
        <v>624</v>
      </c>
      <c r="J93" s="134" t="s">
        <v>583</v>
      </c>
      <c r="K93" s="112" t="s">
        <v>584</v>
      </c>
      <c r="L93" s="134" t="s">
        <v>597</v>
      </c>
      <c r="M93" s="111"/>
    </row>
    <row r="94" customFormat="1" ht="22" customHeight="1" spans="1:13">
      <c r="A94" s="124"/>
      <c r="B94" s="124"/>
      <c r="C94" s="125"/>
      <c r="D94" s="126"/>
      <c r="E94" s="119" t="s">
        <v>606</v>
      </c>
      <c r="F94" s="109" t="s">
        <v>607</v>
      </c>
      <c r="G94" s="110" t="s">
        <v>635</v>
      </c>
      <c r="H94" s="110" t="s">
        <v>633</v>
      </c>
      <c r="I94" s="110" t="s">
        <v>715</v>
      </c>
      <c r="J94" s="134" t="s">
        <v>583</v>
      </c>
      <c r="K94" s="112" t="s">
        <v>601</v>
      </c>
      <c r="L94" s="134" t="s">
        <v>593</v>
      </c>
      <c r="M94" s="111"/>
    </row>
    <row r="95" customFormat="1" ht="22" customHeight="1" spans="1:13">
      <c r="A95" s="124"/>
      <c r="B95" s="124"/>
      <c r="C95" s="125"/>
      <c r="D95" s="126"/>
      <c r="E95" s="119" t="s">
        <v>579</v>
      </c>
      <c r="F95" s="109" t="s">
        <v>580</v>
      </c>
      <c r="G95" s="110" t="s">
        <v>716</v>
      </c>
      <c r="H95" s="110" t="s">
        <v>717</v>
      </c>
      <c r="I95" s="110" t="s">
        <v>718</v>
      </c>
      <c r="J95" s="134" t="s">
        <v>583</v>
      </c>
      <c r="K95" s="112" t="s">
        <v>584</v>
      </c>
      <c r="L95" s="134" t="s">
        <v>639</v>
      </c>
      <c r="M95" s="111"/>
    </row>
    <row r="96" customFormat="1" ht="22" customHeight="1" spans="1:13">
      <c r="A96" s="124"/>
      <c r="B96" s="124"/>
      <c r="C96" s="125"/>
      <c r="D96" s="126"/>
      <c r="E96" s="119"/>
      <c r="F96" s="109" t="s">
        <v>586</v>
      </c>
      <c r="G96" s="110" t="s">
        <v>584</v>
      </c>
      <c r="H96" s="110" t="s">
        <v>584</v>
      </c>
      <c r="I96" s="110" t="s">
        <v>584</v>
      </c>
      <c r="J96" s="110" t="s">
        <v>584</v>
      </c>
      <c r="K96" s="109" t="s">
        <v>584</v>
      </c>
      <c r="L96" s="109" t="s">
        <v>584</v>
      </c>
      <c r="M96" s="111"/>
    </row>
    <row r="97" customFormat="1" ht="20" customHeight="1" spans="1:13">
      <c r="A97" s="124"/>
      <c r="B97" s="124"/>
      <c r="C97" s="125"/>
      <c r="D97" s="126"/>
      <c r="E97" s="119"/>
      <c r="F97" s="109" t="s">
        <v>587</v>
      </c>
      <c r="G97" s="110" t="s">
        <v>584</v>
      </c>
      <c r="H97" s="110" t="s">
        <v>584</v>
      </c>
      <c r="I97" s="110" t="s">
        <v>584</v>
      </c>
      <c r="J97" s="110" t="s">
        <v>584</v>
      </c>
      <c r="K97" s="109" t="s">
        <v>584</v>
      </c>
      <c r="L97" s="109" t="s">
        <v>584</v>
      </c>
      <c r="M97" s="111"/>
    </row>
    <row r="98" s="88" customFormat="1" ht="20" customHeight="1" spans="1:13">
      <c r="A98" s="128" t="s">
        <v>157</v>
      </c>
      <c r="B98" s="128" t="s">
        <v>719</v>
      </c>
      <c r="C98" s="125">
        <v>75</v>
      </c>
      <c r="D98" s="129" t="s">
        <v>720</v>
      </c>
      <c r="E98" s="119" t="s">
        <v>588</v>
      </c>
      <c r="F98" s="109" t="s">
        <v>589</v>
      </c>
      <c r="G98" s="110" t="s">
        <v>721</v>
      </c>
      <c r="H98" s="110" t="s">
        <v>722</v>
      </c>
      <c r="I98" s="110" t="s">
        <v>721</v>
      </c>
      <c r="J98" s="134" t="s">
        <v>583</v>
      </c>
      <c r="K98" s="112" t="s">
        <v>723</v>
      </c>
      <c r="L98" s="134" t="s">
        <v>597</v>
      </c>
      <c r="M98" s="111"/>
    </row>
    <row r="99" s="88" customFormat="1" ht="27" customHeight="1" spans="1:13">
      <c r="A99" s="128"/>
      <c r="B99" s="128"/>
      <c r="C99" s="125"/>
      <c r="D99" s="129"/>
      <c r="E99" s="119"/>
      <c r="F99" s="109" t="s">
        <v>598</v>
      </c>
      <c r="G99" s="110" t="s">
        <v>724</v>
      </c>
      <c r="H99" s="110" t="s">
        <v>600</v>
      </c>
      <c r="I99" s="110" t="s">
        <v>724</v>
      </c>
      <c r="J99" s="134" t="s">
        <v>583</v>
      </c>
      <c r="K99" s="112" t="s">
        <v>601</v>
      </c>
      <c r="L99" s="134" t="s">
        <v>597</v>
      </c>
      <c r="M99" s="111"/>
    </row>
    <row r="100" s="88" customFormat="1" ht="20" customHeight="1" spans="1:13">
      <c r="A100" s="128"/>
      <c r="B100" s="128"/>
      <c r="C100" s="125"/>
      <c r="D100" s="129"/>
      <c r="E100" s="119"/>
      <c r="F100" s="109" t="s">
        <v>602</v>
      </c>
      <c r="G100" s="110" t="s">
        <v>725</v>
      </c>
      <c r="H100" s="110" t="s">
        <v>726</v>
      </c>
      <c r="I100" s="110" t="s">
        <v>725</v>
      </c>
      <c r="J100" s="134" t="s">
        <v>583</v>
      </c>
      <c r="K100" s="112" t="s">
        <v>601</v>
      </c>
      <c r="L100" s="134" t="s">
        <v>597</v>
      </c>
      <c r="M100" s="111"/>
    </row>
    <row r="101" s="88" customFormat="1" ht="20" customHeight="1" spans="1:13">
      <c r="A101" s="128"/>
      <c r="B101" s="128"/>
      <c r="C101" s="125"/>
      <c r="D101" s="129"/>
      <c r="E101" s="119" t="s">
        <v>609</v>
      </c>
      <c r="F101" s="109" t="s">
        <v>610</v>
      </c>
      <c r="G101" s="110" t="s">
        <v>727</v>
      </c>
      <c r="H101" s="110" t="s">
        <v>728</v>
      </c>
      <c r="I101" s="110" t="s">
        <v>727</v>
      </c>
      <c r="J101" s="134" t="s">
        <v>583</v>
      </c>
      <c r="K101" s="112" t="s">
        <v>601</v>
      </c>
      <c r="L101" s="134" t="s">
        <v>597</v>
      </c>
      <c r="M101" s="111"/>
    </row>
    <row r="102" s="88" customFormat="1" ht="20" customHeight="1" spans="1:13">
      <c r="A102" s="128"/>
      <c r="B102" s="128"/>
      <c r="C102" s="125"/>
      <c r="D102" s="129"/>
      <c r="E102" s="119"/>
      <c r="F102" s="109" t="s">
        <v>613</v>
      </c>
      <c r="G102" s="110" t="s">
        <v>729</v>
      </c>
      <c r="H102" s="110" t="s">
        <v>728</v>
      </c>
      <c r="I102" s="110" t="s">
        <v>729</v>
      </c>
      <c r="J102" s="134" t="s">
        <v>583</v>
      </c>
      <c r="K102" s="112" t="s">
        <v>601</v>
      </c>
      <c r="L102" s="134" t="s">
        <v>597</v>
      </c>
      <c r="M102" s="111"/>
    </row>
    <row r="103" s="88" customFormat="1" ht="20" customHeight="1" spans="1:13">
      <c r="A103" s="128"/>
      <c r="B103" s="128"/>
      <c r="C103" s="125"/>
      <c r="D103" s="129"/>
      <c r="E103" s="119"/>
      <c r="F103" s="109" t="s">
        <v>614</v>
      </c>
      <c r="G103" s="110" t="s">
        <v>730</v>
      </c>
      <c r="H103" s="110" t="s">
        <v>668</v>
      </c>
      <c r="I103" s="110" t="s">
        <v>730</v>
      </c>
      <c r="J103" s="134" t="s">
        <v>583</v>
      </c>
      <c r="K103" s="112" t="s">
        <v>601</v>
      </c>
      <c r="L103" s="134" t="s">
        <v>597</v>
      </c>
      <c r="M103" s="111"/>
    </row>
    <row r="104" s="88" customFormat="1" ht="20" customHeight="1" spans="1:13">
      <c r="A104" s="128"/>
      <c r="B104" s="128"/>
      <c r="C104" s="125"/>
      <c r="D104" s="129"/>
      <c r="E104" s="119"/>
      <c r="F104" s="109" t="s">
        <v>615</v>
      </c>
      <c r="G104" s="110" t="s">
        <v>620</v>
      </c>
      <c r="H104" s="110" t="s">
        <v>668</v>
      </c>
      <c r="I104" s="110" t="s">
        <v>620</v>
      </c>
      <c r="J104" s="134" t="s">
        <v>583</v>
      </c>
      <c r="K104" s="112" t="s">
        <v>601</v>
      </c>
      <c r="L104" s="134" t="s">
        <v>597</v>
      </c>
      <c r="M104" s="111"/>
    </row>
    <row r="105" s="88" customFormat="1" ht="20" customHeight="1" spans="1:13">
      <c r="A105" s="128"/>
      <c r="B105" s="128"/>
      <c r="C105" s="125"/>
      <c r="D105" s="129"/>
      <c r="E105" s="119" t="s">
        <v>606</v>
      </c>
      <c r="F105" s="109" t="s">
        <v>607</v>
      </c>
      <c r="G105" s="110" t="s">
        <v>731</v>
      </c>
      <c r="H105" s="110" t="s">
        <v>732</v>
      </c>
      <c r="I105" s="110" t="s">
        <v>731</v>
      </c>
      <c r="J105" s="134" t="s">
        <v>583</v>
      </c>
      <c r="K105" s="112" t="s">
        <v>601</v>
      </c>
      <c r="L105" s="134" t="s">
        <v>597</v>
      </c>
      <c r="M105" s="111"/>
    </row>
    <row r="106" s="88" customFormat="1" ht="20" customHeight="1" spans="1:13">
      <c r="A106" s="128"/>
      <c r="B106" s="128"/>
      <c r="C106" s="125"/>
      <c r="D106" s="129"/>
      <c r="E106" s="119" t="s">
        <v>579</v>
      </c>
      <c r="F106" s="109" t="s">
        <v>580</v>
      </c>
      <c r="G106" s="110" t="s">
        <v>733</v>
      </c>
      <c r="H106" s="110" t="s">
        <v>733</v>
      </c>
      <c r="I106" s="110" t="s">
        <v>733</v>
      </c>
      <c r="J106" s="134" t="s">
        <v>583</v>
      </c>
      <c r="K106" s="112" t="s">
        <v>601</v>
      </c>
      <c r="L106" s="134" t="s">
        <v>597</v>
      </c>
      <c r="M106" s="111"/>
    </row>
    <row r="107" s="88" customFormat="1" ht="20" customHeight="1" spans="1:13">
      <c r="A107" s="128"/>
      <c r="B107" s="128"/>
      <c r="C107" s="125"/>
      <c r="D107" s="129"/>
      <c r="E107" s="119"/>
      <c r="F107" s="109" t="s">
        <v>586</v>
      </c>
      <c r="G107" s="110" t="s">
        <v>584</v>
      </c>
      <c r="H107" s="110" t="s">
        <v>584</v>
      </c>
      <c r="I107" s="110" t="s">
        <v>584</v>
      </c>
      <c r="J107" s="110" t="s">
        <v>584</v>
      </c>
      <c r="K107" s="109" t="s">
        <v>584</v>
      </c>
      <c r="L107" s="109" t="s">
        <v>584</v>
      </c>
      <c r="M107" s="111"/>
    </row>
    <row r="108" s="88" customFormat="1" ht="20" customHeight="1" spans="1:13">
      <c r="A108" s="128"/>
      <c r="B108" s="128"/>
      <c r="C108" s="125"/>
      <c r="D108" s="129"/>
      <c r="E108" s="119"/>
      <c r="F108" s="109" t="s">
        <v>587</v>
      </c>
      <c r="G108" s="110" t="s">
        <v>584</v>
      </c>
      <c r="H108" s="110" t="s">
        <v>584</v>
      </c>
      <c r="I108" s="110" t="s">
        <v>584</v>
      </c>
      <c r="J108" s="110" t="s">
        <v>584</v>
      </c>
      <c r="K108" s="109" t="s">
        <v>584</v>
      </c>
      <c r="L108" s="109" t="s">
        <v>584</v>
      </c>
      <c r="M108" s="111"/>
    </row>
    <row r="109" customFormat="1" ht="36" customHeight="1" spans="1:13">
      <c r="A109" s="124" t="s">
        <v>157</v>
      </c>
      <c r="B109" s="124" t="s">
        <v>734</v>
      </c>
      <c r="C109" s="125">
        <v>10</v>
      </c>
      <c r="D109" s="126" t="s">
        <v>735</v>
      </c>
      <c r="E109" s="119" t="s">
        <v>588</v>
      </c>
      <c r="F109" s="109" t="s">
        <v>589</v>
      </c>
      <c r="G109" s="110" t="s">
        <v>736</v>
      </c>
      <c r="H109" s="110" t="s">
        <v>737</v>
      </c>
      <c r="I109" s="110" t="s">
        <v>736</v>
      </c>
      <c r="J109" s="134" t="s">
        <v>583</v>
      </c>
      <c r="K109" s="112" t="s">
        <v>629</v>
      </c>
      <c r="L109" s="134" t="s">
        <v>593</v>
      </c>
      <c r="M109" s="111"/>
    </row>
    <row r="110" customFormat="1" ht="36" customHeight="1" spans="1:13">
      <c r="A110" s="124"/>
      <c r="B110" s="124"/>
      <c r="C110" s="125"/>
      <c r="D110" s="126"/>
      <c r="E110" s="119"/>
      <c r="F110" s="109"/>
      <c r="G110" s="110" t="s">
        <v>738</v>
      </c>
      <c r="H110" s="110" t="s">
        <v>739</v>
      </c>
      <c r="I110" s="110" t="s">
        <v>738</v>
      </c>
      <c r="J110" s="134" t="s">
        <v>583</v>
      </c>
      <c r="K110" s="112" t="s">
        <v>629</v>
      </c>
      <c r="L110" s="134" t="s">
        <v>593</v>
      </c>
      <c r="M110" s="111"/>
    </row>
    <row r="111" customFormat="1" ht="36" customHeight="1" spans="1:13">
      <c r="A111" s="124"/>
      <c r="B111" s="124"/>
      <c r="C111" s="125"/>
      <c r="D111" s="126"/>
      <c r="E111" s="119"/>
      <c r="F111" s="109" t="s">
        <v>598</v>
      </c>
      <c r="G111" s="110" t="s">
        <v>740</v>
      </c>
      <c r="H111" s="110" t="s">
        <v>741</v>
      </c>
      <c r="I111" s="110" t="s">
        <v>740</v>
      </c>
      <c r="J111" s="134" t="s">
        <v>583</v>
      </c>
      <c r="K111" s="112" t="s">
        <v>601</v>
      </c>
      <c r="L111" s="134" t="s">
        <v>597</v>
      </c>
      <c r="M111" s="111"/>
    </row>
    <row r="112" customFormat="1" ht="36" customHeight="1" spans="1:13">
      <c r="A112" s="124"/>
      <c r="B112" s="124"/>
      <c r="C112" s="125"/>
      <c r="D112" s="126"/>
      <c r="E112" s="119"/>
      <c r="F112" s="109" t="s">
        <v>602</v>
      </c>
      <c r="G112" s="110" t="s">
        <v>742</v>
      </c>
      <c r="H112" s="110" t="s">
        <v>742</v>
      </c>
      <c r="I112" s="110" t="s">
        <v>742</v>
      </c>
      <c r="J112" s="134" t="s">
        <v>583</v>
      </c>
      <c r="K112" s="112" t="s">
        <v>584</v>
      </c>
      <c r="L112" s="134" t="s">
        <v>597</v>
      </c>
      <c r="M112" s="111"/>
    </row>
    <row r="113" customFormat="1" ht="36" customHeight="1" spans="1:13">
      <c r="A113" s="124"/>
      <c r="B113" s="124"/>
      <c r="C113" s="125"/>
      <c r="D113" s="126"/>
      <c r="E113" s="119" t="s">
        <v>609</v>
      </c>
      <c r="F113" s="109" t="s">
        <v>610</v>
      </c>
      <c r="G113" s="110" t="s">
        <v>618</v>
      </c>
      <c r="H113" s="110" t="s">
        <v>612</v>
      </c>
      <c r="I113" s="110" t="s">
        <v>618</v>
      </c>
      <c r="J113" s="134" t="s">
        <v>583</v>
      </c>
      <c r="K113" s="112" t="s">
        <v>584</v>
      </c>
      <c r="L113" s="134" t="s">
        <v>597</v>
      </c>
      <c r="M113" s="111"/>
    </row>
    <row r="114" customFormat="1" ht="36" customHeight="1" spans="1:13">
      <c r="A114" s="124"/>
      <c r="B114" s="124"/>
      <c r="C114" s="125"/>
      <c r="D114" s="126"/>
      <c r="E114" s="119"/>
      <c r="F114" s="109" t="s">
        <v>613</v>
      </c>
      <c r="G114" s="110" t="s">
        <v>743</v>
      </c>
      <c r="H114" s="110" t="s">
        <v>620</v>
      </c>
      <c r="I114" s="110" t="s">
        <v>743</v>
      </c>
      <c r="J114" s="134" t="s">
        <v>583</v>
      </c>
      <c r="K114" s="112" t="s">
        <v>584</v>
      </c>
      <c r="L114" s="134" t="s">
        <v>597</v>
      </c>
      <c r="M114" s="111"/>
    </row>
    <row r="115" customFormat="1" ht="36" customHeight="1" spans="1:13">
      <c r="A115" s="124"/>
      <c r="B115" s="124"/>
      <c r="C115" s="125"/>
      <c r="D115" s="126"/>
      <c r="E115" s="119"/>
      <c r="F115" s="109" t="s">
        <v>614</v>
      </c>
      <c r="G115" s="110" t="s">
        <v>744</v>
      </c>
      <c r="H115" s="110" t="s">
        <v>686</v>
      </c>
      <c r="I115" s="110" t="s">
        <v>744</v>
      </c>
      <c r="J115" s="134" t="s">
        <v>583</v>
      </c>
      <c r="K115" s="112" t="s">
        <v>584</v>
      </c>
      <c r="L115" s="134" t="s">
        <v>597</v>
      </c>
      <c r="M115" s="111"/>
    </row>
    <row r="116" customFormat="1" ht="36" customHeight="1" spans="1:13">
      <c r="A116" s="124"/>
      <c r="B116" s="124"/>
      <c r="C116" s="125"/>
      <c r="D116" s="126"/>
      <c r="E116" s="119"/>
      <c r="F116" s="109" t="s">
        <v>615</v>
      </c>
      <c r="G116" s="110" t="s">
        <v>745</v>
      </c>
      <c r="H116" s="110" t="s">
        <v>624</v>
      </c>
      <c r="I116" s="110" t="s">
        <v>745</v>
      </c>
      <c r="J116" s="134" t="s">
        <v>583</v>
      </c>
      <c r="K116" s="112" t="s">
        <v>584</v>
      </c>
      <c r="L116" s="134" t="s">
        <v>597</v>
      </c>
      <c r="M116" s="111"/>
    </row>
    <row r="117" customFormat="1" ht="36" customHeight="1" spans="1:13">
      <c r="A117" s="124"/>
      <c r="B117" s="124"/>
      <c r="C117" s="125"/>
      <c r="D117" s="126"/>
      <c r="E117" s="119" t="s">
        <v>606</v>
      </c>
      <c r="F117" s="109" t="s">
        <v>607</v>
      </c>
      <c r="G117" s="110" t="s">
        <v>635</v>
      </c>
      <c r="H117" s="110" t="s">
        <v>636</v>
      </c>
      <c r="I117" s="110" t="s">
        <v>635</v>
      </c>
      <c r="J117" s="134" t="s">
        <v>583</v>
      </c>
      <c r="K117" s="112" t="s">
        <v>601</v>
      </c>
      <c r="L117" s="134" t="s">
        <v>597</v>
      </c>
      <c r="M117" s="111"/>
    </row>
    <row r="118" customFormat="1" ht="31" customHeight="1" spans="1:13">
      <c r="A118" s="124"/>
      <c r="B118" s="124"/>
      <c r="C118" s="125"/>
      <c r="D118" s="126"/>
      <c r="E118" s="119" t="s">
        <v>579</v>
      </c>
      <c r="F118" s="109" t="s">
        <v>580</v>
      </c>
      <c r="G118" s="110" t="s">
        <v>637</v>
      </c>
      <c r="H118" s="110" t="s">
        <v>638</v>
      </c>
      <c r="I118" s="110" t="s">
        <v>637</v>
      </c>
      <c r="J118" s="134" t="s">
        <v>583</v>
      </c>
      <c r="K118" s="112" t="s">
        <v>584</v>
      </c>
      <c r="L118" s="134" t="s">
        <v>597</v>
      </c>
      <c r="M118" s="111"/>
    </row>
    <row r="119" customFormat="1" ht="30" customHeight="1" spans="1:13">
      <c r="A119" s="124"/>
      <c r="B119" s="124"/>
      <c r="C119" s="125"/>
      <c r="D119" s="126"/>
      <c r="E119" s="119"/>
      <c r="F119" s="109" t="s">
        <v>586</v>
      </c>
      <c r="G119" s="110" t="s">
        <v>584</v>
      </c>
      <c r="H119" s="110" t="s">
        <v>584</v>
      </c>
      <c r="I119" s="110" t="s">
        <v>584</v>
      </c>
      <c r="J119" s="110" t="s">
        <v>584</v>
      </c>
      <c r="K119" s="109" t="s">
        <v>584</v>
      </c>
      <c r="L119" s="109" t="s">
        <v>584</v>
      </c>
      <c r="M119" s="111"/>
    </row>
    <row r="120" customFormat="1" ht="28" customHeight="1" spans="1:13">
      <c r="A120" s="124"/>
      <c r="B120" s="124"/>
      <c r="C120" s="125"/>
      <c r="D120" s="126"/>
      <c r="E120" s="119"/>
      <c r="F120" s="109" t="s">
        <v>587</v>
      </c>
      <c r="G120" s="110" t="s">
        <v>584</v>
      </c>
      <c r="H120" s="110" t="s">
        <v>584</v>
      </c>
      <c r="I120" s="110" t="s">
        <v>584</v>
      </c>
      <c r="J120" s="110" t="s">
        <v>584</v>
      </c>
      <c r="K120" s="109" t="s">
        <v>584</v>
      </c>
      <c r="L120" s="109" t="s">
        <v>584</v>
      </c>
      <c r="M120" s="111"/>
    </row>
    <row r="121" customFormat="1" ht="41" customHeight="1" spans="1:13">
      <c r="A121" s="136">
        <v>410002</v>
      </c>
      <c r="B121" s="136" t="s">
        <v>746</v>
      </c>
      <c r="C121" s="137">
        <v>60</v>
      </c>
      <c r="D121" s="138" t="s">
        <v>747</v>
      </c>
      <c r="E121" s="138"/>
      <c r="F121" s="138"/>
      <c r="G121" s="138"/>
      <c r="H121" s="138"/>
      <c r="I121" s="138"/>
      <c r="J121" s="138"/>
      <c r="K121" s="138"/>
      <c r="L121" s="138"/>
      <c r="M121" s="138"/>
    </row>
    <row r="122" customFormat="1" ht="43.15" customHeight="1" spans="1:13">
      <c r="A122" s="139"/>
      <c r="B122" s="139"/>
      <c r="C122" s="140"/>
      <c r="D122" s="139"/>
      <c r="E122" s="141" t="s">
        <v>579</v>
      </c>
      <c r="F122" s="141" t="s">
        <v>580</v>
      </c>
      <c r="G122" s="139" t="s">
        <v>748</v>
      </c>
      <c r="H122" s="139" t="s">
        <v>749</v>
      </c>
      <c r="I122" s="139" t="s">
        <v>750</v>
      </c>
      <c r="J122" s="139" t="s">
        <v>751</v>
      </c>
      <c r="K122" s="139" t="s">
        <v>752</v>
      </c>
      <c r="L122" s="139" t="s">
        <v>593</v>
      </c>
      <c r="M122" s="139"/>
    </row>
    <row r="123" customFormat="1" ht="43.15" customHeight="1" spans="1:13">
      <c r="A123" s="139"/>
      <c r="B123" s="139"/>
      <c r="C123" s="140"/>
      <c r="D123" s="139"/>
      <c r="E123" s="141"/>
      <c r="F123" s="141" t="s">
        <v>586</v>
      </c>
      <c r="G123" s="139" t="s">
        <v>753</v>
      </c>
      <c r="H123" s="139" t="s">
        <v>754</v>
      </c>
      <c r="I123" s="139" t="s">
        <v>754</v>
      </c>
      <c r="J123" s="139" t="s">
        <v>751</v>
      </c>
      <c r="K123" s="139" t="s">
        <v>584</v>
      </c>
      <c r="L123" s="139" t="s">
        <v>597</v>
      </c>
      <c r="M123" s="139"/>
    </row>
    <row r="124" customFormat="1" ht="43.15" customHeight="1" spans="1:13">
      <c r="A124" s="139"/>
      <c r="B124" s="139"/>
      <c r="C124" s="140"/>
      <c r="D124" s="139"/>
      <c r="E124" s="141"/>
      <c r="F124" s="141" t="s">
        <v>587</v>
      </c>
      <c r="G124" s="139" t="s">
        <v>755</v>
      </c>
      <c r="H124" s="139" t="s">
        <v>754</v>
      </c>
      <c r="I124" s="139" t="s">
        <v>754</v>
      </c>
      <c r="J124" s="139" t="s">
        <v>751</v>
      </c>
      <c r="K124" s="139" t="s">
        <v>584</v>
      </c>
      <c r="L124" s="139" t="s">
        <v>597</v>
      </c>
      <c r="M124" s="139"/>
    </row>
    <row r="125" customFormat="1" ht="43.15" customHeight="1" spans="1:13">
      <c r="A125" s="139"/>
      <c r="B125" s="139"/>
      <c r="C125" s="140"/>
      <c r="D125" s="139"/>
      <c r="E125" s="141" t="s">
        <v>588</v>
      </c>
      <c r="F125" s="141" t="s">
        <v>589</v>
      </c>
      <c r="G125" s="139" t="s">
        <v>756</v>
      </c>
      <c r="H125" s="142" t="s">
        <v>757</v>
      </c>
      <c r="I125" s="139" t="s">
        <v>756</v>
      </c>
      <c r="J125" s="139" t="s">
        <v>751</v>
      </c>
      <c r="K125" s="139" t="s">
        <v>758</v>
      </c>
      <c r="L125" s="139" t="s">
        <v>593</v>
      </c>
      <c r="M125" s="139"/>
    </row>
    <row r="126" customFormat="1" ht="43.15" customHeight="1" spans="1:13">
      <c r="A126" s="139"/>
      <c r="B126" s="139"/>
      <c r="C126" s="140"/>
      <c r="D126" s="139"/>
      <c r="E126" s="141"/>
      <c r="F126" s="141" t="s">
        <v>598</v>
      </c>
      <c r="G126" s="139" t="s">
        <v>759</v>
      </c>
      <c r="H126" s="139" t="s">
        <v>633</v>
      </c>
      <c r="I126" s="139" t="s">
        <v>759</v>
      </c>
      <c r="J126" s="139" t="s">
        <v>751</v>
      </c>
      <c r="K126" s="139" t="s">
        <v>584</v>
      </c>
      <c r="L126" s="139" t="s">
        <v>675</v>
      </c>
      <c r="M126" s="139"/>
    </row>
    <row r="127" customFormat="1" ht="43.15" customHeight="1" spans="1:13">
      <c r="A127" s="139"/>
      <c r="B127" s="139"/>
      <c r="C127" s="140"/>
      <c r="D127" s="139"/>
      <c r="E127" s="141"/>
      <c r="F127" s="141" t="s">
        <v>602</v>
      </c>
      <c r="G127" s="139" t="s">
        <v>760</v>
      </c>
      <c r="H127" s="142">
        <v>1</v>
      </c>
      <c r="I127" s="139" t="s">
        <v>761</v>
      </c>
      <c r="J127" s="139" t="s">
        <v>751</v>
      </c>
      <c r="K127" s="139" t="s">
        <v>762</v>
      </c>
      <c r="L127" s="139" t="s">
        <v>597</v>
      </c>
      <c r="M127" s="139"/>
    </row>
    <row r="128" customFormat="1" ht="43.15" customHeight="1" spans="1:13">
      <c r="A128" s="139"/>
      <c r="B128" s="139"/>
      <c r="C128" s="140"/>
      <c r="D128" s="139"/>
      <c r="E128" s="141" t="s">
        <v>763</v>
      </c>
      <c r="F128" s="141" t="s">
        <v>610</v>
      </c>
      <c r="G128" s="139" t="s">
        <v>764</v>
      </c>
      <c r="H128" s="139" t="s">
        <v>612</v>
      </c>
      <c r="I128" s="139" t="s">
        <v>764</v>
      </c>
      <c r="J128" s="139" t="s">
        <v>751</v>
      </c>
      <c r="K128" s="139" t="s">
        <v>584</v>
      </c>
      <c r="L128" s="139" t="s">
        <v>597</v>
      </c>
      <c r="M128" s="139"/>
    </row>
    <row r="129" customFormat="1" ht="43.15" customHeight="1" spans="1:13">
      <c r="A129" s="139"/>
      <c r="B129" s="139"/>
      <c r="C129" s="140"/>
      <c r="D129" s="139"/>
      <c r="E129" s="141"/>
      <c r="F129" s="141" t="s">
        <v>613</v>
      </c>
      <c r="G129" s="139" t="s">
        <v>765</v>
      </c>
      <c r="H129" s="139" t="s">
        <v>766</v>
      </c>
      <c r="I129" s="139" t="s">
        <v>765</v>
      </c>
      <c r="J129" s="139" t="s">
        <v>751</v>
      </c>
      <c r="K129" s="139" t="s">
        <v>584</v>
      </c>
      <c r="L129" s="139" t="s">
        <v>597</v>
      </c>
      <c r="M129" s="139"/>
    </row>
    <row r="130" customFormat="1" ht="43.15" customHeight="1" spans="1:13">
      <c r="A130" s="139"/>
      <c r="B130" s="139"/>
      <c r="C130" s="140"/>
      <c r="D130" s="139"/>
      <c r="E130" s="141"/>
      <c r="F130" s="141" t="s">
        <v>614</v>
      </c>
      <c r="G130" s="139" t="s">
        <v>767</v>
      </c>
      <c r="H130" s="139" t="s">
        <v>768</v>
      </c>
      <c r="I130" s="139" t="s">
        <v>767</v>
      </c>
      <c r="J130" s="139" t="s">
        <v>751</v>
      </c>
      <c r="K130" s="139" t="s">
        <v>584</v>
      </c>
      <c r="L130" s="139" t="s">
        <v>597</v>
      </c>
      <c r="M130" s="139"/>
    </row>
    <row r="131" customFormat="1" ht="62" customHeight="1" spans="1:13">
      <c r="A131" s="139"/>
      <c r="B131" s="139"/>
      <c r="C131" s="140"/>
      <c r="D131" s="139"/>
      <c r="E131" s="141"/>
      <c r="F131" s="141" t="s">
        <v>615</v>
      </c>
      <c r="G131" s="139" t="s">
        <v>769</v>
      </c>
      <c r="H131" s="139" t="s">
        <v>770</v>
      </c>
      <c r="I131" s="139" t="s">
        <v>769</v>
      </c>
      <c r="J131" s="139" t="s">
        <v>751</v>
      </c>
      <c r="K131" s="139" t="s">
        <v>584</v>
      </c>
      <c r="L131" s="139" t="s">
        <v>597</v>
      </c>
      <c r="M131" s="139"/>
    </row>
    <row r="132" customFormat="1" ht="43.15" customHeight="1" spans="1:13">
      <c r="A132" s="139"/>
      <c r="B132" s="139"/>
      <c r="C132" s="140"/>
      <c r="D132" s="139"/>
      <c r="E132" s="141" t="s">
        <v>606</v>
      </c>
      <c r="F132" s="141" t="s">
        <v>607</v>
      </c>
      <c r="G132" s="139" t="s">
        <v>771</v>
      </c>
      <c r="H132" s="139" t="s">
        <v>633</v>
      </c>
      <c r="I132" s="139" t="s">
        <v>771</v>
      </c>
      <c r="J132" s="139" t="s">
        <v>751</v>
      </c>
      <c r="K132" s="139" t="s">
        <v>601</v>
      </c>
      <c r="L132" s="139" t="s">
        <v>675</v>
      </c>
      <c r="M132" s="139"/>
    </row>
    <row r="133" customFormat="1" ht="36.2" customHeight="1" spans="1:15">
      <c r="A133" s="136">
        <v>410003</v>
      </c>
      <c r="B133" s="95" t="s">
        <v>772</v>
      </c>
      <c r="C133" s="95">
        <v>150</v>
      </c>
      <c r="D133" s="95"/>
      <c r="E133" s="95"/>
      <c r="F133" s="95"/>
      <c r="G133" s="95"/>
      <c r="H133" s="95"/>
      <c r="I133" s="95"/>
      <c r="J133" s="95"/>
      <c r="K133" s="95" t="s">
        <v>773</v>
      </c>
      <c r="L133" s="95" t="s">
        <v>774</v>
      </c>
      <c r="M133" s="95"/>
      <c r="N133" s="95"/>
      <c r="O133" s="95"/>
    </row>
    <row r="134" customFormat="1" ht="24.4" customHeight="1" spans="1:15">
      <c r="A134" s="143">
        <v>41003</v>
      </c>
      <c r="B134" s="143" t="s">
        <v>775</v>
      </c>
      <c r="C134" s="140">
        <v>150</v>
      </c>
      <c r="D134" s="139"/>
      <c r="E134" s="141" t="s">
        <v>579</v>
      </c>
      <c r="F134" s="141" t="s">
        <v>580</v>
      </c>
      <c r="G134" s="139" t="s">
        <v>776</v>
      </c>
      <c r="H134" s="143" t="s">
        <v>777</v>
      </c>
      <c r="I134" s="143">
        <v>431.62</v>
      </c>
      <c r="J134" s="139"/>
      <c r="K134" s="139">
        <v>10</v>
      </c>
      <c r="L134" s="139">
        <v>10</v>
      </c>
      <c r="M134" s="139"/>
      <c r="N134" s="139"/>
      <c r="O134" s="139"/>
    </row>
    <row r="135" customFormat="1" ht="24.4" customHeight="1" spans="1:15">
      <c r="A135" s="143"/>
      <c r="B135" s="143"/>
      <c r="C135" s="140"/>
      <c r="D135" s="139"/>
      <c r="E135" s="141"/>
      <c r="F135" s="141" t="s">
        <v>586</v>
      </c>
      <c r="G135" s="139" t="s">
        <v>584</v>
      </c>
      <c r="H135" s="143"/>
      <c r="I135" s="143"/>
      <c r="J135" s="139"/>
      <c r="K135" s="139"/>
      <c r="L135" s="139"/>
      <c r="M135" s="139"/>
      <c r="N135" s="139"/>
      <c r="O135" s="139"/>
    </row>
    <row r="136" customFormat="1" ht="24.4" customHeight="1" spans="1:15">
      <c r="A136" s="143"/>
      <c r="B136" s="143"/>
      <c r="C136" s="140"/>
      <c r="D136" s="139"/>
      <c r="E136" s="141"/>
      <c r="F136" s="141" t="s">
        <v>587</v>
      </c>
      <c r="G136" s="139" t="s">
        <v>584</v>
      </c>
      <c r="H136" s="143"/>
      <c r="I136" s="143"/>
      <c r="J136" s="139"/>
      <c r="K136" s="139"/>
      <c r="L136" s="139"/>
      <c r="M136" s="139"/>
      <c r="N136" s="139"/>
      <c r="O136" s="139"/>
    </row>
    <row r="137" customFormat="1" ht="24.4" customHeight="1" spans="1:15">
      <c r="A137" s="143"/>
      <c r="B137" s="143"/>
      <c r="C137" s="140"/>
      <c r="D137" s="139"/>
      <c r="E137" s="141" t="s">
        <v>588</v>
      </c>
      <c r="F137" s="144" t="s">
        <v>589</v>
      </c>
      <c r="G137" s="139" t="s">
        <v>778</v>
      </c>
      <c r="H137" s="143" t="s">
        <v>779</v>
      </c>
      <c r="I137" s="143" t="s">
        <v>780</v>
      </c>
      <c r="J137" s="139"/>
      <c r="K137" s="139">
        <v>2.5</v>
      </c>
      <c r="L137" s="139">
        <v>2.5</v>
      </c>
      <c r="M137" s="139"/>
      <c r="N137" s="139"/>
      <c r="O137" s="139"/>
    </row>
    <row r="138" customFormat="1" ht="24.4" customHeight="1" spans="1:15">
      <c r="A138" s="143"/>
      <c r="B138" s="143"/>
      <c r="C138" s="140"/>
      <c r="D138" s="139"/>
      <c r="E138" s="141"/>
      <c r="F138" s="145"/>
      <c r="G138" s="139" t="s">
        <v>781</v>
      </c>
      <c r="H138" s="143" t="s">
        <v>782</v>
      </c>
      <c r="I138" s="143" t="s">
        <v>783</v>
      </c>
      <c r="J138" s="139"/>
      <c r="K138" s="139">
        <v>2.5</v>
      </c>
      <c r="L138" s="139">
        <v>2.5</v>
      </c>
      <c r="M138" s="139"/>
      <c r="N138" s="139"/>
      <c r="O138" s="139"/>
    </row>
    <row r="139" customFormat="1" ht="24.4" customHeight="1" spans="1:15">
      <c r="A139" s="143"/>
      <c r="B139" s="143"/>
      <c r="C139" s="140"/>
      <c r="D139" s="139"/>
      <c r="E139" s="141"/>
      <c r="F139" s="145"/>
      <c r="G139" s="139" t="s">
        <v>784</v>
      </c>
      <c r="H139" s="143" t="s">
        <v>785</v>
      </c>
      <c r="I139" s="143" t="s">
        <v>786</v>
      </c>
      <c r="J139" s="139"/>
      <c r="K139" s="139">
        <v>2.5</v>
      </c>
      <c r="L139" s="139">
        <v>2.5</v>
      </c>
      <c r="M139" s="139"/>
      <c r="N139" s="139"/>
      <c r="O139" s="139"/>
    </row>
    <row r="140" customFormat="1" ht="24.4" customHeight="1" spans="1:15">
      <c r="A140" s="143"/>
      <c r="B140" s="143"/>
      <c r="C140" s="140"/>
      <c r="D140" s="139"/>
      <c r="E140" s="141"/>
      <c r="F140" s="145"/>
      <c r="G140" s="139" t="s">
        <v>787</v>
      </c>
      <c r="H140" s="143" t="s">
        <v>788</v>
      </c>
      <c r="I140" s="143" t="s">
        <v>789</v>
      </c>
      <c r="J140" s="139"/>
      <c r="K140" s="139">
        <v>2.5</v>
      </c>
      <c r="L140" s="139">
        <v>2.5</v>
      </c>
      <c r="M140" s="139"/>
      <c r="N140" s="139"/>
      <c r="O140" s="139"/>
    </row>
    <row r="141" customFormat="1" ht="24.4" customHeight="1" spans="1:15">
      <c r="A141" s="143"/>
      <c r="B141" s="143"/>
      <c r="C141" s="140"/>
      <c r="D141" s="139"/>
      <c r="E141" s="141"/>
      <c r="F141" s="144" t="s">
        <v>598</v>
      </c>
      <c r="G141" s="139" t="s">
        <v>790</v>
      </c>
      <c r="H141" s="143" t="s">
        <v>791</v>
      </c>
      <c r="I141" s="143" t="s">
        <v>791</v>
      </c>
      <c r="J141" s="139"/>
      <c r="K141" s="139">
        <v>2.5</v>
      </c>
      <c r="L141" s="139">
        <v>2.5</v>
      </c>
      <c r="M141" s="139"/>
      <c r="N141" s="139"/>
      <c r="O141" s="139"/>
    </row>
    <row r="142" customFormat="1" ht="24.4" customHeight="1" spans="1:15">
      <c r="A142" s="143"/>
      <c r="B142" s="143"/>
      <c r="C142" s="140"/>
      <c r="D142" s="139"/>
      <c r="E142" s="141"/>
      <c r="F142" s="145"/>
      <c r="G142" s="139" t="s">
        <v>792</v>
      </c>
      <c r="H142" s="143" t="s">
        <v>791</v>
      </c>
      <c r="I142" s="143" t="s">
        <v>791</v>
      </c>
      <c r="J142" s="139"/>
      <c r="K142" s="139">
        <v>2.5</v>
      </c>
      <c r="L142" s="139">
        <v>2.5</v>
      </c>
      <c r="M142" s="139"/>
      <c r="N142" s="139"/>
      <c r="O142" s="139"/>
    </row>
    <row r="143" customFormat="1" ht="24.4" customHeight="1" spans="1:15">
      <c r="A143" s="143"/>
      <c r="B143" s="143"/>
      <c r="C143" s="140"/>
      <c r="D143" s="139"/>
      <c r="E143" s="141"/>
      <c r="F143" s="145"/>
      <c r="G143" s="139" t="s">
        <v>793</v>
      </c>
      <c r="H143" s="143" t="s">
        <v>794</v>
      </c>
      <c r="I143" s="143" t="s">
        <v>794</v>
      </c>
      <c r="J143" s="139"/>
      <c r="K143" s="139">
        <v>2.5</v>
      </c>
      <c r="L143" s="139">
        <v>2.5</v>
      </c>
      <c r="M143" s="139"/>
      <c r="N143" s="139"/>
      <c r="O143" s="139"/>
    </row>
    <row r="144" customFormat="1" ht="24.4" customHeight="1" spans="1:15">
      <c r="A144" s="143"/>
      <c r="B144" s="143"/>
      <c r="C144" s="140"/>
      <c r="D144" s="139"/>
      <c r="E144" s="141"/>
      <c r="F144" s="146"/>
      <c r="G144" s="139" t="s">
        <v>795</v>
      </c>
      <c r="H144" s="143" t="s">
        <v>791</v>
      </c>
      <c r="I144" s="143" t="s">
        <v>791</v>
      </c>
      <c r="J144" s="139"/>
      <c r="K144" s="139">
        <v>2.5</v>
      </c>
      <c r="L144" s="139">
        <v>2.5</v>
      </c>
      <c r="M144" s="139"/>
      <c r="N144" s="139"/>
      <c r="O144" s="139"/>
    </row>
    <row r="145" customFormat="1" ht="24.4" customHeight="1" spans="1:15">
      <c r="A145" s="143"/>
      <c r="B145" s="143"/>
      <c r="C145" s="140"/>
      <c r="D145" s="139"/>
      <c r="E145" s="141"/>
      <c r="F145" s="141" t="s">
        <v>602</v>
      </c>
      <c r="G145" s="139" t="s">
        <v>796</v>
      </c>
      <c r="H145" s="143" t="s">
        <v>797</v>
      </c>
      <c r="I145" s="143" t="s">
        <v>797</v>
      </c>
      <c r="J145" s="139"/>
      <c r="K145" s="139">
        <v>10</v>
      </c>
      <c r="L145" s="139">
        <v>10</v>
      </c>
      <c r="M145" s="139"/>
      <c r="N145" s="139"/>
      <c r="O145" s="139"/>
    </row>
    <row r="146" customFormat="1" ht="24.4" customHeight="1" spans="1:15">
      <c r="A146" s="143"/>
      <c r="B146" s="143"/>
      <c r="C146" s="140"/>
      <c r="D146" s="139"/>
      <c r="E146" s="141" t="s">
        <v>763</v>
      </c>
      <c r="F146" s="141" t="s">
        <v>610</v>
      </c>
      <c r="G146" s="139" t="s">
        <v>618</v>
      </c>
      <c r="H146" s="143" t="s">
        <v>612</v>
      </c>
      <c r="I146" s="143" t="s">
        <v>612</v>
      </c>
      <c r="J146" s="139"/>
      <c r="K146" s="139">
        <v>10</v>
      </c>
      <c r="L146" s="139">
        <v>8</v>
      </c>
      <c r="M146" s="139"/>
      <c r="N146" s="139"/>
      <c r="O146" s="139"/>
    </row>
    <row r="147" customFormat="1" ht="24.4" customHeight="1" spans="1:15">
      <c r="A147" s="143"/>
      <c r="B147" s="143"/>
      <c r="C147" s="140"/>
      <c r="D147" s="139"/>
      <c r="E147" s="141"/>
      <c r="F147" s="147" t="s">
        <v>613</v>
      </c>
      <c r="G147" s="139" t="s">
        <v>798</v>
      </c>
      <c r="H147" s="143" t="s">
        <v>620</v>
      </c>
      <c r="I147" s="143" t="s">
        <v>620</v>
      </c>
      <c r="J147" s="139"/>
      <c r="K147" s="139">
        <v>10</v>
      </c>
      <c r="L147" s="139">
        <v>10</v>
      </c>
      <c r="M147" s="139"/>
      <c r="N147" s="139"/>
      <c r="O147" s="139"/>
    </row>
    <row r="148" customFormat="1" ht="24.4" customHeight="1" spans="1:15">
      <c r="A148" s="143"/>
      <c r="B148" s="143"/>
      <c r="C148" s="140"/>
      <c r="D148" s="139"/>
      <c r="E148" s="141"/>
      <c r="F148" s="141" t="s">
        <v>614</v>
      </c>
      <c r="G148" s="139" t="s">
        <v>799</v>
      </c>
      <c r="H148" s="143" t="s">
        <v>620</v>
      </c>
      <c r="I148" s="143" t="s">
        <v>620</v>
      </c>
      <c r="J148" s="139"/>
      <c r="K148" s="139">
        <v>10</v>
      </c>
      <c r="L148" s="139">
        <v>10</v>
      </c>
      <c r="M148" s="139"/>
      <c r="N148" s="139"/>
      <c r="O148" s="139"/>
    </row>
    <row r="149" customFormat="1" ht="24.4" customHeight="1" spans="1:15">
      <c r="A149" s="143"/>
      <c r="B149" s="143"/>
      <c r="C149" s="140"/>
      <c r="D149" s="139"/>
      <c r="E149" s="141"/>
      <c r="F149" s="141" t="s">
        <v>615</v>
      </c>
      <c r="G149" s="139" t="s">
        <v>800</v>
      </c>
      <c r="H149" s="143" t="s">
        <v>801</v>
      </c>
      <c r="I149" s="143" t="s">
        <v>801</v>
      </c>
      <c r="J149" s="139"/>
      <c r="K149" s="139">
        <v>10</v>
      </c>
      <c r="L149" s="139">
        <v>10</v>
      </c>
      <c r="M149" s="139"/>
      <c r="N149" s="139"/>
      <c r="O149" s="139"/>
    </row>
    <row r="150" customFormat="1" ht="24.4" customHeight="1" spans="1:15">
      <c r="A150" s="143"/>
      <c r="B150" s="143"/>
      <c r="C150" s="140"/>
      <c r="D150" s="139"/>
      <c r="E150" s="144" t="s">
        <v>606</v>
      </c>
      <c r="F150" s="144" t="s">
        <v>607</v>
      </c>
      <c r="G150" s="139" t="s">
        <v>802</v>
      </c>
      <c r="H150" s="143" t="s">
        <v>794</v>
      </c>
      <c r="I150" s="150">
        <v>1</v>
      </c>
      <c r="J150" s="139"/>
      <c r="K150" s="139">
        <v>10</v>
      </c>
      <c r="L150" s="139">
        <v>10</v>
      </c>
      <c r="M150" s="139"/>
      <c r="N150" s="139"/>
      <c r="O150" s="139"/>
    </row>
    <row r="151" customFormat="1" ht="24.4" customHeight="1" spans="1:15">
      <c r="A151" s="143"/>
      <c r="B151" s="143"/>
      <c r="C151" s="140"/>
      <c r="D151" s="139"/>
      <c r="E151" s="146"/>
      <c r="F151" s="146"/>
      <c r="G151" s="139" t="s">
        <v>635</v>
      </c>
      <c r="H151" s="143" t="s">
        <v>636</v>
      </c>
      <c r="I151" s="150">
        <v>1</v>
      </c>
      <c r="J151" s="139"/>
      <c r="K151" s="139">
        <v>10</v>
      </c>
      <c r="L151" s="139">
        <v>10</v>
      </c>
      <c r="M151" s="139"/>
      <c r="N151" s="139"/>
      <c r="O151" s="139"/>
    </row>
    <row r="152" s="89" customFormat="1" ht="18.1" customHeight="1" spans="1:13">
      <c r="A152" s="136" t="s">
        <v>803</v>
      </c>
      <c r="B152" s="136" t="s">
        <v>804</v>
      </c>
      <c r="C152" s="137">
        <v>36</v>
      </c>
      <c r="D152" s="138"/>
      <c r="E152" s="138"/>
      <c r="F152" s="138"/>
      <c r="G152" s="138"/>
      <c r="H152" s="138"/>
      <c r="I152" s="138"/>
      <c r="J152" s="138"/>
      <c r="K152" s="138"/>
      <c r="L152" s="138"/>
      <c r="M152" s="138"/>
    </row>
    <row r="153" s="89" customFormat="1" ht="32" customHeight="1" spans="1:13">
      <c r="A153" s="139" t="s">
        <v>163</v>
      </c>
      <c r="B153" s="139" t="s">
        <v>805</v>
      </c>
      <c r="C153" s="140">
        <v>28.5</v>
      </c>
      <c r="D153" s="139" t="s">
        <v>806</v>
      </c>
      <c r="E153" s="141" t="s">
        <v>579</v>
      </c>
      <c r="F153" s="141" t="s">
        <v>580</v>
      </c>
      <c r="G153" s="141" t="s">
        <v>618</v>
      </c>
      <c r="H153" s="141" t="s">
        <v>612</v>
      </c>
      <c r="I153" s="139"/>
      <c r="J153" s="139"/>
      <c r="K153" s="139"/>
      <c r="L153" s="139"/>
      <c r="M153" s="139"/>
    </row>
    <row r="154" s="89" customFormat="1" ht="24.4" customHeight="1" spans="1:13">
      <c r="A154" s="139"/>
      <c r="B154" s="139"/>
      <c r="C154" s="140"/>
      <c r="D154" s="139"/>
      <c r="E154" s="141"/>
      <c r="F154" s="141" t="s">
        <v>586</v>
      </c>
      <c r="G154" s="141" t="s">
        <v>807</v>
      </c>
      <c r="H154" s="141" t="s">
        <v>620</v>
      </c>
      <c r="I154" s="139"/>
      <c r="J154" s="139"/>
      <c r="K154" s="139"/>
      <c r="L154" s="139"/>
      <c r="M154" s="139"/>
    </row>
    <row r="155" s="89" customFormat="1" ht="24.4" customHeight="1" spans="1:13">
      <c r="A155" s="139"/>
      <c r="B155" s="139"/>
      <c r="C155" s="140"/>
      <c r="D155" s="139"/>
      <c r="E155" s="141"/>
      <c r="F155" s="141" t="s">
        <v>587</v>
      </c>
      <c r="G155" s="141" t="s">
        <v>807</v>
      </c>
      <c r="H155" s="141" t="s">
        <v>620</v>
      </c>
      <c r="I155" s="139"/>
      <c r="J155" s="139"/>
      <c r="K155" s="139"/>
      <c r="L155" s="139"/>
      <c r="M155" s="139"/>
    </row>
    <row r="156" s="89" customFormat="1" ht="24.4" customHeight="1" spans="1:13">
      <c r="A156" s="139"/>
      <c r="B156" s="139"/>
      <c r="C156" s="140"/>
      <c r="D156" s="139"/>
      <c r="E156" s="141" t="s">
        <v>588</v>
      </c>
      <c r="F156" s="141" t="s">
        <v>589</v>
      </c>
      <c r="G156" s="141" t="s">
        <v>808</v>
      </c>
      <c r="H156" s="141" t="s">
        <v>809</v>
      </c>
      <c r="I156" s="139"/>
      <c r="J156" s="139"/>
      <c r="K156" s="139"/>
      <c r="L156" s="139"/>
      <c r="M156" s="139"/>
    </row>
    <row r="157" s="89" customFormat="1" ht="24.4" customHeight="1" spans="1:13">
      <c r="A157" s="139"/>
      <c r="B157" s="139"/>
      <c r="C157" s="140"/>
      <c r="D157" s="139"/>
      <c r="E157" s="141"/>
      <c r="F157" s="141" t="s">
        <v>598</v>
      </c>
      <c r="G157" s="141" t="s">
        <v>810</v>
      </c>
      <c r="H157" s="141" t="s">
        <v>811</v>
      </c>
      <c r="I157" s="139"/>
      <c r="J157" s="139"/>
      <c r="K157" s="139"/>
      <c r="L157" s="139"/>
      <c r="M157" s="139"/>
    </row>
    <row r="158" s="89" customFormat="1" ht="24.4" customHeight="1" spans="1:13">
      <c r="A158" s="139"/>
      <c r="B158" s="139"/>
      <c r="C158" s="140"/>
      <c r="D158" s="139"/>
      <c r="E158" s="141"/>
      <c r="F158" s="141" t="s">
        <v>602</v>
      </c>
      <c r="G158" s="141" t="s">
        <v>812</v>
      </c>
      <c r="H158" s="141" t="s">
        <v>813</v>
      </c>
      <c r="I158" s="139"/>
      <c r="J158" s="139"/>
      <c r="K158" s="139"/>
      <c r="L158" s="139"/>
      <c r="M158" s="139"/>
    </row>
    <row r="159" s="89" customFormat="1" ht="24.4" customHeight="1" spans="1:13">
      <c r="A159" s="139"/>
      <c r="B159" s="139"/>
      <c r="C159" s="140"/>
      <c r="D159" s="139"/>
      <c r="E159" s="141" t="s">
        <v>763</v>
      </c>
      <c r="F159" s="141" t="s">
        <v>610</v>
      </c>
      <c r="G159" s="141" t="s">
        <v>618</v>
      </c>
      <c r="H159" s="141" t="s">
        <v>612</v>
      </c>
      <c r="I159" s="139"/>
      <c r="J159" s="139"/>
      <c r="K159" s="139"/>
      <c r="L159" s="139"/>
      <c r="M159" s="139"/>
    </row>
    <row r="160" s="89" customFormat="1" ht="24.4" customHeight="1" spans="1:13">
      <c r="A160" s="139"/>
      <c r="B160" s="139"/>
      <c r="C160" s="140"/>
      <c r="D160" s="139"/>
      <c r="E160" s="141"/>
      <c r="F160" s="141" t="s">
        <v>613</v>
      </c>
      <c r="G160" s="141" t="s">
        <v>814</v>
      </c>
      <c r="H160" s="141" t="s">
        <v>620</v>
      </c>
      <c r="I160" s="139"/>
      <c r="J160" s="139"/>
      <c r="K160" s="139"/>
      <c r="L160" s="139"/>
      <c r="M160" s="139"/>
    </row>
    <row r="161" s="89" customFormat="1" ht="24.4" customHeight="1" spans="1:13">
      <c r="A161" s="139"/>
      <c r="B161" s="139"/>
      <c r="C161" s="140"/>
      <c r="D161" s="139"/>
      <c r="E161" s="141"/>
      <c r="F161" s="141" t="s">
        <v>614</v>
      </c>
      <c r="G161" s="141" t="s">
        <v>815</v>
      </c>
      <c r="H161" s="141" t="s">
        <v>620</v>
      </c>
      <c r="I161" s="139"/>
      <c r="J161" s="139"/>
      <c r="K161" s="139"/>
      <c r="L161" s="139"/>
      <c r="M161" s="139"/>
    </row>
    <row r="162" s="89" customFormat="1" ht="24.4" customHeight="1" spans="1:13">
      <c r="A162" s="139"/>
      <c r="B162" s="139"/>
      <c r="C162" s="140"/>
      <c r="D162" s="139"/>
      <c r="E162" s="141"/>
      <c r="F162" s="141" t="s">
        <v>615</v>
      </c>
      <c r="G162" s="141" t="s">
        <v>816</v>
      </c>
      <c r="H162" s="141" t="s">
        <v>817</v>
      </c>
      <c r="I162" s="139"/>
      <c r="J162" s="139"/>
      <c r="K162" s="139"/>
      <c r="L162" s="139"/>
      <c r="M162" s="139"/>
    </row>
    <row r="163" s="89" customFormat="1" ht="24.4" customHeight="1" spans="1:13">
      <c r="A163" s="139"/>
      <c r="B163" s="139"/>
      <c r="C163" s="140"/>
      <c r="D163" s="139"/>
      <c r="E163" s="141" t="s">
        <v>606</v>
      </c>
      <c r="F163" s="141" t="s">
        <v>607</v>
      </c>
      <c r="G163" s="141" t="s">
        <v>818</v>
      </c>
      <c r="H163" s="141">
        <v>0.98</v>
      </c>
      <c r="I163" s="139"/>
      <c r="J163" s="139"/>
      <c r="K163" s="139"/>
      <c r="L163" s="139"/>
      <c r="M163" s="139"/>
    </row>
    <row r="164" s="89" customFormat="1" ht="24.4" customHeight="1" spans="1:13">
      <c r="A164" s="139" t="s">
        <v>163</v>
      </c>
      <c r="B164" s="139" t="s">
        <v>819</v>
      </c>
      <c r="C164" s="140">
        <v>7.5</v>
      </c>
      <c r="D164" s="139" t="s">
        <v>820</v>
      </c>
      <c r="E164" s="141" t="s">
        <v>579</v>
      </c>
      <c r="F164" s="141" t="s">
        <v>580</v>
      </c>
      <c r="G164" s="141" t="s">
        <v>618</v>
      </c>
      <c r="H164" s="141" t="s">
        <v>612</v>
      </c>
      <c r="I164" s="139"/>
      <c r="J164" s="139"/>
      <c r="K164" s="139"/>
      <c r="L164" s="139"/>
      <c r="M164" s="139"/>
    </row>
    <row r="165" s="89" customFormat="1" ht="24.4" customHeight="1" spans="1:13">
      <c r="A165" s="139"/>
      <c r="B165" s="139"/>
      <c r="C165" s="140"/>
      <c r="D165" s="139"/>
      <c r="E165" s="141"/>
      <c r="F165" s="141" t="s">
        <v>586</v>
      </c>
      <c r="G165" s="141" t="s">
        <v>584</v>
      </c>
      <c r="H165" s="141" t="s">
        <v>620</v>
      </c>
      <c r="I165" s="139"/>
      <c r="J165" s="139"/>
      <c r="K165" s="139"/>
      <c r="L165" s="139"/>
      <c r="M165" s="139"/>
    </row>
    <row r="166" s="89" customFormat="1" ht="24.4" customHeight="1" spans="1:13">
      <c r="A166" s="139"/>
      <c r="B166" s="139"/>
      <c r="C166" s="140"/>
      <c r="D166" s="139"/>
      <c r="E166" s="141"/>
      <c r="F166" s="141" t="s">
        <v>587</v>
      </c>
      <c r="G166" s="141" t="s">
        <v>584</v>
      </c>
      <c r="H166" s="141" t="s">
        <v>620</v>
      </c>
      <c r="I166" s="139"/>
      <c r="J166" s="139"/>
      <c r="K166" s="139"/>
      <c r="L166" s="139"/>
      <c r="M166" s="139"/>
    </row>
    <row r="167" s="89" customFormat="1" ht="24.4" customHeight="1" spans="1:13">
      <c r="A167" s="139"/>
      <c r="B167" s="139"/>
      <c r="C167" s="140"/>
      <c r="D167" s="139"/>
      <c r="E167" s="141" t="s">
        <v>588</v>
      </c>
      <c r="F167" s="141" t="s">
        <v>589</v>
      </c>
      <c r="G167" s="141" t="s">
        <v>821</v>
      </c>
      <c r="H167" s="141" t="s">
        <v>822</v>
      </c>
      <c r="I167" s="139"/>
      <c r="J167" s="139"/>
      <c r="K167" s="139"/>
      <c r="L167" s="139"/>
      <c r="M167" s="139"/>
    </row>
    <row r="168" s="89" customFormat="1" ht="24.4" customHeight="1" spans="1:13">
      <c r="A168" s="139"/>
      <c r="B168" s="139"/>
      <c r="C168" s="140"/>
      <c r="D168" s="139"/>
      <c r="E168" s="141"/>
      <c r="F168" s="141" t="s">
        <v>598</v>
      </c>
      <c r="G168" s="141" t="s">
        <v>823</v>
      </c>
      <c r="H168" s="141" t="s">
        <v>824</v>
      </c>
      <c r="I168" s="139"/>
      <c r="J168" s="139"/>
      <c r="K168" s="139"/>
      <c r="L168" s="139"/>
      <c r="M168" s="139"/>
    </row>
    <row r="169" s="89" customFormat="1" ht="24.4" customHeight="1" spans="1:13">
      <c r="A169" s="139"/>
      <c r="B169" s="139"/>
      <c r="C169" s="140"/>
      <c r="D169" s="139"/>
      <c r="E169" s="141"/>
      <c r="F169" s="141" t="s">
        <v>602</v>
      </c>
      <c r="G169" s="141" t="s">
        <v>725</v>
      </c>
      <c r="H169" s="141" t="s">
        <v>813</v>
      </c>
      <c r="I169" s="139"/>
      <c r="J169" s="139"/>
      <c r="K169" s="139"/>
      <c r="L169" s="139"/>
      <c r="M169" s="139"/>
    </row>
    <row r="170" s="89" customFormat="1" ht="24.4" customHeight="1" spans="1:13">
      <c r="A170" s="139"/>
      <c r="B170" s="139"/>
      <c r="C170" s="140"/>
      <c r="D170" s="139"/>
      <c r="E170" s="141" t="s">
        <v>763</v>
      </c>
      <c r="F170" s="141" t="s">
        <v>610</v>
      </c>
      <c r="G170" s="141" t="s">
        <v>618</v>
      </c>
      <c r="H170" s="141" t="s">
        <v>612</v>
      </c>
      <c r="I170" s="139"/>
      <c r="J170" s="139"/>
      <c r="K170" s="139"/>
      <c r="L170" s="139"/>
      <c r="M170" s="139"/>
    </row>
    <row r="171" s="89" customFormat="1" ht="24.4" customHeight="1" spans="1:13">
      <c r="A171" s="139"/>
      <c r="B171" s="139"/>
      <c r="C171" s="140"/>
      <c r="D171" s="139"/>
      <c r="E171" s="141"/>
      <c r="F171" s="141" t="s">
        <v>613</v>
      </c>
      <c r="G171" s="141" t="s">
        <v>653</v>
      </c>
      <c r="H171" s="141" t="s">
        <v>612</v>
      </c>
      <c r="I171" s="139"/>
      <c r="J171" s="139"/>
      <c r="K171" s="139"/>
      <c r="L171" s="139"/>
      <c r="M171" s="139"/>
    </row>
    <row r="172" s="89" customFormat="1" ht="24.4" customHeight="1" spans="1:13">
      <c r="A172" s="139"/>
      <c r="B172" s="139"/>
      <c r="C172" s="140"/>
      <c r="D172" s="139"/>
      <c r="E172" s="141"/>
      <c r="F172" s="141" t="s">
        <v>614</v>
      </c>
      <c r="G172" s="141" t="s">
        <v>825</v>
      </c>
      <c r="H172" s="141" t="s">
        <v>620</v>
      </c>
      <c r="I172" s="139"/>
      <c r="J172" s="139"/>
      <c r="K172" s="139"/>
      <c r="L172" s="139"/>
      <c r="M172" s="139"/>
    </row>
    <row r="173" s="89" customFormat="1" ht="24.4" customHeight="1" spans="1:13">
      <c r="A173" s="139"/>
      <c r="B173" s="139"/>
      <c r="C173" s="140"/>
      <c r="D173" s="139"/>
      <c r="E173" s="141"/>
      <c r="F173" s="141" t="s">
        <v>615</v>
      </c>
      <c r="G173" s="141" t="s">
        <v>816</v>
      </c>
      <c r="H173" s="141" t="s">
        <v>826</v>
      </c>
      <c r="I173" s="139"/>
      <c r="J173" s="139"/>
      <c r="K173" s="139"/>
      <c r="L173" s="139"/>
      <c r="M173" s="139"/>
    </row>
    <row r="174" s="89" customFormat="1" ht="24.4" customHeight="1" spans="1:13">
      <c r="A174" s="139"/>
      <c r="B174" s="139"/>
      <c r="C174" s="140"/>
      <c r="D174" s="139"/>
      <c r="E174" s="141" t="s">
        <v>606</v>
      </c>
      <c r="F174" s="141" t="s">
        <v>607</v>
      </c>
      <c r="G174" s="141" t="s">
        <v>818</v>
      </c>
      <c r="H174" s="141" t="s">
        <v>818</v>
      </c>
      <c r="I174" s="139"/>
      <c r="J174" s="139"/>
      <c r="K174" s="139"/>
      <c r="L174" s="139"/>
      <c r="M174" s="139"/>
    </row>
    <row r="175" s="90" customFormat="1" ht="25" customHeight="1" spans="1:13">
      <c r="A175" s="53">
        <v>410005</v>
      </c>
      <c r="B175" s="53" t="s">
        <v>827</v>
      </c>
      <c r="C175" s="53">
        <v>20</v>
      </c>
      <c r="D175" s="148"/>
      <c r="E175" s="148"/>
      <c r="F175" s="148"/>
      <c r="G175" s="148"/>
      <c r="H175" s="148"/>
      <c r="I175" s="148"/>
      <c r="J175" s="148"/>
      <c r="K175" s="148"/>
      <c r="L175" s="148"/>
      <c r="M175" s="148"/>
    </row>
    <row r="176" s="89" customFormat="1" ht="24.4" customHeight="1" spans="1:13">
      <c r="A176" s="139">
        <v>410005</v>
      </c>
      <c r="B176" s="139" t="s">
        <v>538</v>
      </c>
      <c r="C176" s="140">
        <v>20</v>
      </c>
      <c r="D176" s="139" t="s">
        <v>828</v>
      </c>
      <c r="E176" s="141" t="s">
        <v>579</v>
      </c>
      <c r="F176" s="141" t="s">
        <v>580</v>
      </c>
      <c r="G176" s="139" t="s">
        <v>829</v>
      </c>
      <c r="H176" s="139" t="s">
        <v>830</v>
      </c>
      <c r="I176" s="139"/>
      <c r="J176" s="139"/>
      <c r="K176" s="139"/>
      <c r="L176" s="139"/>
      <c r="M176" s="139"/>
    </row>
    <row r="177" s="89" customFormat="1" ht="24.4" customHeight="1" spans="1:13">
      <c r="A177" s="139"/>
      <c r="B177" s="139"/>
      <c r="C177" s="140"/>
      <c r="D177" s="139"/>
      <c r="E177" s="141"/>
      <c r="F177" s="141" t="s">
        <v>586</v>
      </c>
      <c r="G177" s="139"/>
      <c r="H177" s="139"/>
      <c r="I177" s="139"/>
      <c r="J177" s="139"/>
      <c r="K177" s="139"/>
      <c r="L177" s="139"/>
      <c r="M177" s="139"/>
    </row>
    <row r="178" s="89" customFormat="1" ht="24.4" customHeight="1" spans="1:13">
      <c r="A178" s="139"/>
      <c r="B178" s="139"/>
      <c r="C178" s="140"/>
      <c r="D178" s="139"/>
      <c r="E178" s="141"/>
      <c r="F178" s="141" t="s">
        <v>587</v>
      </c>
      <c r="G178" s="139"/>
      <c r="H178" s="139"/>
      <c r="I178" s="139"/>
      <c r="J178" s="139"/>
      <c r="K178" s="139"/>
      <c r="L178" s="139"/>
      <c r="M178" s="139"/>
    </row>
    <row r="179" s="89" customFormat="1" ht="24.4" customHeight="1" spans="1:13">
      <c r="A179" s="139"/>
      <c r="B179" s="139"/>
      <c r="C179" s="140"/>
      <c r="D179" s="139"/>
      <c r="E179" s="141" t="s">
        <v>588</v>
      </c>
      <c r="F179" s="141" t="s">
        <v>589</v>
      </c>
      <c r="G179" s="139" t="s">
        <v>831</v>
      </c>
      <c r="H179" s="139" t="s">
        <v>600</v>
      </c>
      <c r="I179" s="139"/>
      <c r="J179" s="139"/>
      <c r="K179" s="139"/>
      <c r="L179" s="139"/>
      <c r="M179" s="139"/>
    </row>
    <row r="180" s="89" customFormat="1" ht="24.4" customHeight="1" spans="1:13">
      <c r="A180" s="139"/>
      <c r="B180" s="139"/>
      <c r="C180" s="140"/>
      <c r="D180" s="139"/>
      <c r="E180" s="141"/>
      <c r="F180" s="141" t="s">
        <v>598</v>
      </c>
      <c r="G180" s="139" t="s">
        <v>832</v>
      </c>
      <c r="H180" s="139" t="s">
        <v>600</v>
      </c>
      <c r="I180" s="139"/>
      <c r="J180" s="139"/>
      <c r="K180" s="139"/>
      <c r="L180" s="139"/>
      <c r="M180" s="139"/>
    </row>
    <row r="181" s="89" customFormat="1" ht="24.4" customHeight="1" spans="1:13">
      <c r="A181" s="139"/>
      <c r="B181" s="139"/>
      <c r="C181" s="140"/>
      <c r="D181" s="139"/>
      <c r="E181" s="141"/>
      <c r="F181" s="141" t="s">
        <v>602</v>
      </c>
      <c r="G181" s="139" t="s">
        <v>833</v>
      </c>
      <c r="H181" s="139" t="s">
        <v>834</v>
      </c>
      <c r="I181" s="139"/>
      <c r="J181" s="139"/>
      <c r="K181" s="139"/>
      <c r="L181" s="139"/>
      <c r="M181" s="139"/>
    </row>
    <row r="182" s="89" customFormat="1" ht="24.4" customHeight="1" spans="1:13">
      <c r="A182" s="139"/>
      <c r="B182" s="139"/>
      <c r="C182" s="140"/>
      <c r="D182" s="139"/>
      <c r="E182" s="141" t="s">
        <v>763</v>
      </c>
      <c r="F182" s="141" t="s">
        <v>610</v>
      </c>
      <c r="G182" s="139" t="s">
        <v>618</v>
      </c>
      <c r="H182" s="139" t="s">
        <v>612</v>
      </c>
      <c r="I182" s="139"/>
      <c r="J182" s="139"/>
      <c r="K182" s="139"/>
      <c r="L182" s="139"/>
      <c r="M182" s="139"/>
    </row>
    <row r="183" s="89" customFormat="1" ht="24.4" customHeight="1" spans="1:13">
      <c r="A183" s="139"/>
      <c r="B183" s="139"/>
      <c r="C183" s="140"/>
      <c r="D183" s="139"/>
      <c r="E183" s="141"/>
      <c r="F183" s="141" t="s">
        <v>613</v>
      </c>
      <c r="G183" s="139" t="s">
        <v>835</v>
      </c>
      <c r="H183" s="139" t="s">
        <v>620</v>
      </c>
      <c r="I183" s="139"/>
      <c r="J183" s="139"/>
      <c r="K183" s="139"/>
      <c r="L183" s="139"/>
      <c r="M183" s="139"/>
    </row>
    <row r="184" s="89" customFormat="1" ht="24.4" customHeight="1" spans="1:13">
      <c r="A184" s="139"/>
      <c r="B184" s="139"/>
      <c r="C184" s="140"/>
      <c r="D184" s="139"/>
      <c r="E184" s="141"/>
      <c r="F184" s="141" t="s">
        <v>614</v>
      </c>
      <c r="G184" s="139" t="s">
        <v>836</v>
      </c>
      <c r="H184" s="139" t="s">
        <v>620</v>
      </c>
      <c r="I184" s="139"/>
      <c r="J184" s="139"/>
      <c r="K184" s="139"/>
      <c r="L184" s="139"/>
      <c r="M184" s="139"/>
    </row>
    <row r="185" s="89" customFormat="1" ht="24.4" customHeight="1" spans="1:13">
      <c r="A185" s="139"/>
      <c r="B185" s="139"/>
      <c r="C185" s="140"/>
      <c r="D185" s="139"/>
      <c r="E185" s="141"/>
      <c r="F185" s="141" t="s">
        <v>615</v>
      </c>
      <c r="G185" s="139" t="s">
        <v>837</v>
      </c>
      <c r="H185" s="139" t="s">
        <v>838</v>
      </c>
      <c r="I185" s="139"/>
      <c r="J185" s="139"/>
      <c r="K185" s="139"/>
      <c r="L185" s="139"/>
      <c r="M185" s="139"/>
    </row>
    <row r="186" s="89" customFormat="1" ht="24.4" customHeight="1" spans="1:13">
      <c r="A186" s="139"/>
      <c r="B186" s="139"/>
      <c r="C186" s="140"/>
      <c r="D186" s="139"/>
      <c r="E186" s="141" t="s">
        <v>606</v>
      </c>
      <c r="F186" s="141" t="s">
        <v>607</v>
      </c>
      <c r="G186" s="139" t="s">
        <v>839</v>
      </c>
      <c r="H186" s="139" t="s">
        <v>840</v>
      </c>
      <c r="I186" s="139"/>
      <c r="J186" s="139"/>
      <c r="K186" s="139"/>
      <c r="L186" s="139"/>
      <c r="M186" s="139"/>
    </row>
    <row r="187" s="90" customFormat="1" ht="25" customHeight="1" spans="1:13">
      <c r="A187" s="53">
        <v>410006</v>
      </c>
      <c r="B187" s="53" t="s">
        <v>841</v>
      </c>
      <c r="C187" s="53">
        <v>457</v>
      </c>
      <c r="D187" s="148"/>
      <c r="E187" s="148"/>
      <c r="F187" s="148"/>
      <c r="G187" s="148"/>
      <c r="H187" s="148"/>
      <c r="I187" s="148"/>
      <c r="J187" s="148"/>
      <c r="K187" s="148"/>
      <c r="L187" s="148"/>
      <c r="M187" s="148"/>
    </row>
    <row r="188" s="89" customFormat="1" ht="24.4" customHeight="1" spans="1:13">
      <c r="A188" s="139">
        <v>410006</v>
      </c>
      <c r="B188" s="139" t="s">
        <v>842</v>
      </c>
      <c r="C188" s="140">
        <v>400</v>
      </c>
      <c r="D188" s="139" t="s">
        <v>843</v>
      </c>
      <c r="E188" s="141" t="s">
        <v>579</v>
      </c>
      <c r="F188" s="141" t="s">
        <v>580</v>
      </c>
      <c r="G188" s="149" t="s">
        <v>844</v>
      </c>
      <c r="H188" s="149" t="s">
        <v>600</v>
      </c>
      <c r="I188" s="149"/>
      <c r="J188" s="149" t="s">
        <v>751</v>
      </c>
      <c r="K188" s="149"/>
      <c r="L188" s="149" t="s">
        <v>593</v>
      </c>
      <c r="M188" s="149"/>
    </row>
    <row r="189" s="89" customFormat="1" ht="24.4" customHeight="1" spans="1:13">
      <c r="A189" s="139"/>
      <c r="B189" s="139"/>
      <c r="C189" s="140"/>
      <c r="D189" s="139"/>
      <c r="E189" s="141"/>
      <c r="F189" s="141" t="s">
        <v>586</v>
      </c>
      <c r="G189" s="149"/>
      <c r="H189" s="149"/>
      <c r="I189" s="149"/>
      <c r="J189" s="149"/>
      <c r="K189" s="149"/>
      <c r="L189" s="149"/>
      <c r="M189" s="149"/>
    </row>
    <row r="190" s="89" customFormat="1" ht="24.4" customHeight="1" spans="1:13">
      <c r="A190" s="139"/>
      <c r="B190" s="139"/>
      <c r="C190" s="140"/>
      <c r="D190" s="139"/>
      <c r="E190" s="141"/>
      <c r="F190" s="141" t="s">
        <v>587</v>
      </c>
      <c r="G190" s="149"/>
      <c r="H190" s="149"/>
      <c r="I190" s="149"/>
      <c r="J190" s="149"/>
      <c r="K190" s="149"/>
      <c r="L190" s="149"/>
      <c r="M190" s="149"/>
    </row>
    <row r="191" s="89" customFormat="1" ht="24.4" customHeight="1" spans="1:13">
      <c r="A191" s="139"/>
      <c r="B191" s="139"/>
      <c r="C191" s="140"/>
      <c r="D191" s="139"/>
      <c r="E191" s="141" t="s">
        <v>588</v>
      </c>
      <c r="F191" s="141" t="s">
        <v>589</v>
      </c>
      <c r="G191" s="149" t="s">
        <v>845</v>
      </c>
      <c r="H191" s="149" t="s">
        <v>846</v>
      </c>
      <c r="I191" s="149"/>
      <c r="J191" s="149" t="s">
        <v>751</v>
      </c>
      <c r="K191" s="149" t="s">
        <v>629</v>
      </c>
      <c r="L191" s="149" t="s">
        <v>593</v>
      </c>
      <c r="M191" s="149"/>
    </row>
    <row r="192" s="89" customFormat="1" ht="24.4" customHeight="1" spans="1:13">
      <c r="A192" s="139"/>
      <c r="B192" s="139"/>
      <c r="C192" s="140"/>
      <c r="D192" s="139"/>
      <c r="E192" s="141"/>
      <c r="F192" s="141" t="s">
        <v>598</v>
      </c>
      <c r="G192" s="149" t="s">
        <v>847</v>
      </c>
      <c r="H192" s="149" t="s">
        <v>600</v>
      </c>
      <c r="I192" s="149"/>
      <c r="J192" s="149" t="s">
        <v>751</v>
      </c>
      <c r="K192" s="149"/>
      <c r="L192" s="149" t="s">
        <v>597</v>
      </c>
      <c r="M192" s="149"/>
    </row>
    <row r="193" s="89" customFormat="1" ht="24.4" customHeight="1" spans="1:13">
      <c r="A193" s="139"/>
      <c r="B193" s="139"/>
      <c r="C193" s="140"/>
      <c r="D193" s="139"/>
      <c r="E193" s="141"/>
      <c r="F193" s="141" t="s">
        <v>602</v>
      </c>
      <c r="G193" s="149" t="s">
        <v>848</v>
      </c>
      <c r="H193" s="149" t="s">
        <v>846</v>
      </c>
      <c r="I193" s="149"/>
      <c r="J193" s="149" t="s">
        <v>751</v>
      </c>
      <c r="K193" s="149" t="s">
        <v>629</v>
      </c>
      <c r="L193" s="149" t="s">
        <v>593</v>
      </c>
      <c r="M193" s="149"/>
    </row>
    <row r="194" s="89" customFormat="1" ht="24.4" customHeight="1" spans="1:13">
      <c r="A194" s="139"/>
      <c r="B194" s="139"/>
      <c r="C194" s="140"/>
      <c r="D194" s="139"/>
      <c r="E194" s="141" t="s">
        <v>763</v>
      </c>
      <c r="F194" s="141" t="s">
        <v>610</v>
      </c>
      <c r="G194" s="149" t="s">
        <v>849</v>
      </c>
      <c r="H194" s="149" t="s">
        <v>612</v>
      </c>
      <c r="I194" s="149"/>
      <c r="J194" s="149" t="s">
        <v>751</v>
      </c>
      <c r="K194" s="149"/>
      <c r="L194" s="149" t="s">
        <v>597</v>
      </c>
      <c r="M194" s="149"/>
    </row>
    <row r="195" s="89" customFormat="1" ht="24.4" customHeight="1" spans="1:13">
      <c r="A195" s="139"/>
      <c r="B195" s="139"/>
      <c r="C195" s="140"/>
      <c r="D195" s="139"/>
      <c r="E195" s="141"/>
      <c r="F195" s="141" t="s">
        <v>613</v>
      </c>
      <c r="G195" s="149" t="s">
        <v>850</v>
      </c>
      <c r="H195" s="149" t="s">
        <v>600</v>
      </c>
      <c r="I195" s="149"/>
      <c r="J195" s="149" t="s">
        <v>751</v>
      </c>
      <c r="K195" s="149"/>
      <c r="L195" s="149" t="s">
        <v>597</v>
      </c>
      <c r="M195" s="149"/>
    </row>
    <row r="196" s="89" customFormat="1" ht="24.4" customHeight="1" spans="1:13">
      <c r="A196" s="139"/>
      <c r="B196" s="139"/>
      <c r="C196" s="140"/>
      <c r="D196" s="139"/>
      <c r="E196" s="141"/>
      <c r="F196" s="141" t="s">
        <v>614</v>
      </c>
      <c r="G196" s="149" t="s">
        <v>851</v>
      </c>
      <c r="H196" s="149" t="s">
        <v>852</v>
      </c>
      <c r="I196" s="149"/>
      <c r="J196" s="149" t="s">
        <v>751</v>
      </c>
      <c r="K196" s="149"/>
      <c r="L196" s="149" t="s">
        <v>597</v>
      </c>
      <c r="M196" s="149"/>
    </row>
    <row r="197" s="89" customFormat="1" ht="24.4" customHeight="1" spans="1:13">
      <c r="A197" s="139"/>
      <c r="B197" s="139"/>
      <c r="C197" s="140"/>
      <c r="D197" s="139"/>
      <c r="E197" s="141"/>
      <c r="F197" s="141" t="s">
        <v>615</v>
      </c>
      <c r="G197" s="149" t="s">
        <v>853</v>
      </c>
      <c r="H197" s="149" t="s">
        <v>854</v>
      </c>
      <c r="I197" s="149"/>
      <c r="J197" s="149" t="s">
        <v>751</v>
      </c>
      <c r="K197" s="149"/>
      <c r="L197" s="149" t="s">
        <v>597</v>
      </c>
      <c r="M197" s="149"/>
    </row>
    <row r="198" s="89" customFormat="1" ht="24.4" customHeight="1" spans="1:13">
      <c r="A198" s="139"/>
      <c r="B198" s="139"/>
      <c r="C198" s="140"/>
      <c r="D198" s="139"/>
      <c r="E198" s="141" t="s">
        <v>606</v>
      </c>
      <c r="F198" s="141" t="s">
        <v>607</v>
      </c>
      <c r="G198" s="149" t="s">
        <v>635</v>
      </c>
      <c r="H198" s="149" t="s">
        <v>855</v>
      </c>
      <c r="I198" s="149"/>
      <c r="J198" s="149" t="s">
        <v>751</v>
      </c>
      <c r="K198" s="149"/>
      <c r="L198" s="149" t="s">
        <v>597</v>
      </c>
      <c r="M198" s="149"/>
    </row>
    <row r="199" s="89" customFormat="1" ht="24.4" customHeight="1" spans="1:13">
      <c r="A199" s="139">
        <v>410006</v>
      </c>
      <c r="B199" s="139" t="s">
        <v>856</v>
      </c>
      <c r="C199" s="140">
        <v>30</v>
      </c>
      <c r="D199" s="139" t="s">
        <v>857</v>
      </c>
      <c r="E199" s="141" t="s">
        <v>579</v>
      </c>
      <c r="F199" s="141" t="s">
        <v>580</v>
      </c>
      <c r="G199" s="149" t="s">
        <v>858</v>
      </c>
      <c r="H199" s="149" t="s">
        <v>859</v>
      </c>
      <c r="I199" s="149"/>
      <c r="J199" s="149" t="s">
        <v>751</v>
      </c>
      <c r="K199" s="149"/>
      <c r="L199" s="149" t="s">
        <v>597</v>
      </c>
      <c r="M199" s="149"/>
    </row>
    <row r="200" s="89" customFormat="1" ht="24.4" customHeight="1" spans="1:13">
      <c r="A200" s="139"/>
      <c r="B200" s="139"/>
      <c r="C200" s="140"/>
      <c r="D200" s="139"/>
      <c r="E200" s="141"/>
      <c r="F200" s="141" t="s">
        <v>586</v>
      </c>
      <c r="G200" s="149"/>
      <c r="H200" s="149"/>
      <c r="I200" s="149"/>
      <c r="J200" s="149"/>
      <c r="K200" s="149"/>
      <c r="L200" s="149"/>
      <c r="M200" s="149"/>
    </row>
    <row r="201" s="89" customFormat="1" ht="24.4" customHeight="1" spans="1:13">
      <c r="A201" s="139"/>
      <c r="B201" s="139"/>
      <c r="C201" s="140"/>
      <c r="D201" s="139"/>
      <c r="E201" s="141"/>
      <c r="F201" s="141" t="s">
        <v>587</v>
      </c>
      <c r="G201" s="149"/>
      <c r="H201" s="149"/>
      <c r="I201" s="149"/>
      <c r="J201" s="149"/>
      <c r="K201" s="149"/>
      <c r="L201" s="149"/>
      <c r="M201" s="149"/>
    </row>
    <row r="202" s="89" customFormat="1" ht="49" customHeight="1" spans="1:13">
      <c r="A202" s="139"/>
      <c r="B202" s="139"/>
      <c r="C202" s="140"/>
      <c r="D202" s="139"/>
      <c r="E202" s="141" t="s">
        <v>588</v>
      </c>
      <c r="F202" s="141" t="s">
        <v>589</v>
      </c>
      <c r="G202" s="149" t="s">
        <v>860</v>
      </c>
      <c r="H202" s="149" t="s">
        <v>861</v>
      </c>
      <c r="I202" s="149"/>
      <c r="J202" s="149" t="s">
        <v>751</v>
      </c>
      <c r="K202" s="149"/>
      <c r="L202" s="149" t="s">
        <v>597</v>
      </c>
      <c r="M202" s="149"/>
    </row>
    <row r="203" s="89" customFormat="1" ht="24.4" customHeight="1" spans="1:13">
      <c r="A203" s="139"/>
      <c r="B203" s="139"/>
      <c r="C203" s="140"/>
      <c r="D203" s="139"/>
      <c r="E203" s="141"/>
      <c r="F203" s="141" t="s">
        <v>598</v>
      </c>
      <c r="G203" s="149" t="s">
        <v>862</v>
      </c>
      <c r="H203" s="149" t="s">
        <v>863</v>
      </c>
      <c r="I203" s="149"/>
      <c r="J203" s="149" t="s">
        <v>751</v>
      </c>
      <c r="K203" s="149"/>
      <c r="L203" s="149" t="s">
        <v>597</v>
      </c>
      <c r="M203" s="149"/>
    </row>
    <row r="204" s="89" customFormat="1" ht="24.4" customHeight="1" spans="1:13">
      <c r="A204" s="139"/>
      <c r="B204" s="139"/>
      <c r="C204" s="140"/>
      <c r="D204" s="139"/>
      <c r="E204" s="141"/>
      <c r="F204" s="141" t="s">
        <v>602</v>
      </c>
      <c r="G204" s="149" t="s">
        <v>864</v>
      </c>
      <c r="H204" s="149" t="s">
        <v>600</v>
      </c>
      <c r="I204" s="149"/>
      <c r="J204" s="149" t="s">
        <v>751</v>
      </c>
      <c r="K204" s="149"/>
      <c r="L204" s="149" t="s">
        <v>597</v>
      </c>
      <c r="M204" s="149"/>
    </row>
    <row r="205" s="89" customFormat="1" ht="24.4" customHeight="1" spans="1:13">
      <c r="A205" s="139"/>
      <c r="B205" s="139"/>
      <c r="C205" s="140"/>
      <c r="D205" s="139"/>
      <c r="E205" s="141" t="s">
        <v>763</v>
      </c>
      <c r="F205" s="141" t="s">
        <v>610</v>
      </c>
      <c r="G205" s="149" t="s">
        <v>865</v>
      </c>
      <c r="H205" s="149" t="s">
        <v>829</v>
      </c>
      <c r="I205" s="149"/>
      <c r="J205" s="149" t="s">
        <v>751</v>
      </c>
      <c r="K205" s="149"/>
      <c r="L205" s="149" t="s">
        <v>597</v>
      </c>
      <c r="M205" s="149"/>
    </row>
    <row r="206" s="89" customFormat="1" ht="24.4" customHeight="1" spans="1:13">
      <c r="A206" s="139"/>
      <c r="B206" s="139"/>
      <c r="C206" s="140"/>
      <c r="D206" s="139"/>
      <c r="E206" s="141"/>
      <c r="F206" s="141" t="s">
        <v>613</v>
      </c>
      <c r="G206" s="149" t="s">
        <v>850</v>
      </c>
      <c r="H206" s="149" t="s">
        <v>600</v>
      </c>
      <c r="I206" s="149"/>
      <c r="J206" s="149" t="s">
        <v>751</v>
      </c>
      <c r="K206" s="149"/>
      <c r="L206" s="149" t="s">
        <v>597</v>
      </c>
      <c r="M206" s="149"/>
    </row>
    <row r="207" s="89" customFormat="1" ht="24.4" customHeight="1" spans="1:13">
      <c r="A207" s="139"/>
      <c r="B207" s="139"/>
      <c r="C207" s="140"/>
      <c r="D207" s="139"/>
      <c r="E207" s="141"/>
      <c r="F207" s="141" t="s">
        <v>614</v>
      </c>
      <c r="G207" s="149" t="s">
        <v>851</v>
      </c>
      <c r="H207" s="149" t="s">
        <v>852</v>
      </c>
      <c r="I207" s="149"/>
      <c r="J207" s="149" t="s">
        <v>751</v>
      </c>
      <c r="K207" s="149"/>
      <c r="L207" s="149" t="s">
        <v>597</v>
      </c>
      <c r="M207" s="149"/>
    </row>
    <row r="208" s="89" customFormat="1" ht="24.4" customHeight="1" spans="1:13">
      <c r="A208" s="139"/>
      <c r="B208" s="139"/>
      <c r="C208" s="140"/>
      <c r="D208" s="139"/>
      <c r="E208" s="141"/>
      <c r="F208" s="141" t="s">
        <v>615</v>
      </c>
      <c r="G208" s="149" t="s">
        <v>853</v>
      </c>
      <c r="H208" s="149" t="s">
        <v>854</v>
      </c>
      <c r="I208" s="149"/>
      <c r="J208" s="149" t="s">
        <v>751</v>
      </c>
      <c r="K208" s="149"/>
      <c r="L208" s="149" t="s">
        <v>597</v>
      </c>
      <c r="M208" s="149"/>
    </row>
    <row r="209" s="89" customFormat="1" ht="24.4" customHeight="1" spans="1:13">
      <c r="A209" s="139"/>
      <c r="B209" s="139"/>
      <c r="C209" s="140"/>
      <c r="D209" s="139"/>
      <c r="E209" s="141" t="s">
        <v>606</v>
      </c>
      <c r="F209" s="141" t="s">
        <v>607</v>
      </c>
      <c r="G209" s="149" t="s">
        <v>635</v>
      </c>
      <c r="H209" s="149" t="s">
        <v>855</v>
      </c>
      <c r="I209" s="149"/>
      <c r="J209" s="149" t="s">
        <v>751</v>
      </c>
      <c r="K209" s="149"/>
      <c r="L209" s="149" t="s">
        <v>597</v>
      </c>
      <c r="M209" s="149"/>
    </row>
    <row r="210" s="89" customFormat="1" ht="24.4" customHeight="1" spans="1:13">
      <c r="A210" s="139">
        <v>410006</v>
      </c>
      <c r="B210" s="139" t="s">
        <v>866</v>
      </c>
      <c r="C210" s="140">
        <v>27</v>
      </c>
      <c r="D210" s="139" t="s">
        <v>867</v>
      </c>
      <c r="E210" s="141" t="s">
        <v>579</v>
      </c>
      <c r="F210" s="141" t="s">
        <v>580</v>
      </c>
      <c r="G210" s="149" t="s">
        <v>868</v>
      </c>
      <c r="H210" s="149" t="s">
        <v>869</v>
      </c>
      <c r="I210" s="149"/>
      <c r="J210" s="149" t="s">
        <v>751</v>
      </c>
      <c r="K210" s="149"/>
      <c r="L210" s="149" t="s">
        <v>593</v>
      </c>
      <c r="M210" s="149"/>
    </row>
    <row r="211" s="89" customFormat="1" ht="24.4" customHeight="1" spans="1:13">
      <c r="A211" s="139"/>
      <c r="B211" s="139"/>
      <c r="C211" s="140"/>
      <c r="D211" s="139"/>
      <c r="E211" s="141"/>
      <c r="F211" s="141" t="s">
        <v>586</v>
      </c>
      <c r="G211" s="149"/>
      <c r="H211" s="149"/>
      <c r="I211" s="149"/>
      <c r="J211" s="149"/>
      <c r="K211" s="149"/>
      <c r="L211" s="149"/>
      <c r="M211" s="149"/>
    </row>
    <row r="212" s="89" customFormat="1" ht="24.4" customHeight="1" spans="1:13">
      <c r="A212" s="139"/>
      <c r="B212" s="139"/>
      <c r="C212" s="140"/>
      <c r="D212" s="139"/>
      <c r="E212" s="141"/>
      <c r="F212" s="141" t="s">
        <v>587</v>
      </c>
      <c r="G212" s="149"/>
      <c r="H212" s="149"/>
      <c r="I212" s="149"/>
      <c r="J212" s="149"/>
      <c r="K212" s="149"/>
      <c r="L212" s="149"/>
      <c r="M212" s="149"/>
    </row>
    <row r="213" s="89" customFormat="1" ht="24.4" customHeight="1" spans="1:13">
      <c r="A213" s="139"/>
      <c r="B213" s="139"/>
      <c r="C213" s="140"/>
      <c r="D213" s="139"/>
      <c r="E213" s="141" t="s">
        <v>588</v>
      </c>
      <c r="F213" s="141" t="s">
        <v>589</v>
      </c>
      <c r="G213" s="149" t="s">
        <v>870</v>
      </c>
      <c r="H213" s="149" t="s">
        <v>871</v>
      </c>
      <c r="I213" s="149"/>
      <c r="J213" s="149" t="s">
        <v>751</v>
      </c>
      <c r="K213" s="149" t="s">
        <v>629</v>
      </c>
      <c r="L213" s="149" t="s">
        <v>593</v>
      </c>
      <c r="M213" s="149"/>
    </row>
    <row r="214" s="89" customFormat="1" ht="24.4" customHeight="1" spans="1:13">
      <c r="A214" s="139"/>
      <c r="B214" s="139"/>
      <c r="C214" s="140"/>
      <c r="D214" s="139"/>
      <c r="E214" s="141"/>
      <c r="F214" s="141" t="s">
        <v>598</v>
      </c>
      <c r="G214" s="149" t="s">
        <v>847</v>
      </c>
      <c r="H214" s="149" t="s">
        <v>600</v>
      </c>
      <c r="I214" s="149"/>
      <c r="J214" s="149" t="s">
        <v>751</v>
      </c>
      <c r="K214" s="149"/>
      <c r="L214" s="149" t="s">
        <v>597</v>
      </c>
      <c r="M214" s="149"/>
    </row>
    <row r="215" s="89" customFormat="1" ht="24.4" customHeight="1" spans="1:13">
      <c r="A215" s="139"/>
      <c r="B215" s="139"/>
      <c r="C215" s="140"/>
      <c r="D215" s="139"/>
      <c r="E215" s="141"/>
      <c r="F215" s="141" t="s">
        <v>602</v>
      </c>
      <c r="G215" s="149" t="s">
        <v>812</v>
      </c>
      <c r="H215" s="149" t="s">
        <v>872</v>
      </c>
      <c r="I215" s="149"/>
      <c r="J215" s="149" t="s">
        <v>751</v>
      </c>
      <c r="K215" s="149"/>
      <c r="L215" s="149" t="s">
        <v>597</v>
      </c>
      <c r="M215" s="149"/>
    </row>
    <row r="216" s="89" customFormat="1" ht="24.4" customHeight="1" spans="1:13">
      <c r="A216" s="139"/>
      <c r="B216" s="139"/>
      <c r="C216" s="140"/>
      <c r="D216" s="139"/>
      <c r="E216" s="141" t="s">
        <v>763</v>
      </c>
      <c r="F216" s="141" t="s">
        <v>610</v>
      </c>
      <c r="G216" s="149" t="s">
        <v>849</v>
      </c>
      <c r="H216" s="149" t="s">
        <v>612</v>
      </c>
      <c r="I216" s="149"/>
      <c r="J216" s="149" t="s">
        <v>751</v>
      </c>
      <c r="K216" s="149"/>
      <c r="L216" s="149" t="s">
        <v>597</v>
      </c>
      <c r="M216" s="149"/>
    </row>
    <row r="217" s="89" customFormat="1" ht="24.4" customHeight="1" spans="1:13">
      <c r="A217" s="139"/>
      <c r="B217" s="139"/>
      <c r="C217" s="140"/>
      <c r="D217" s="139"/>
      <c r="E217" s="141"/>
      <c r="F217" s="141" t="s">
        <v>613</v>
      </c>
      <c r="G217" s="149" t="s">
        <v>850</v>
      </c>
      <c r="H217" s="149" t="s">
        <v>600</v>
      </c>
      <c r="I217" s="149"/>
      <c r="J217" s="149" t="s">
        <v>751</v>
      </c>
      <c r="K217" s="149"/>
      <c r="L217" s="149" t="s">
        <v>597</v>
      </c>
      <c r="M217" s="149"/>
    </row>
    <row r="218" s="89" customFormat="1" ht="24.4" customHeight="1" spans="1:13">
      <c r="A218" s="139"/>
      <c r="B218" s="139"/>
      <c r="C218" s="140"/>
      <c r="D218" s="139"/>
      <c r="E218" s="141"/>
      <c r="F218" s="141" t="s">
        <v>614</v>
      </c>
      <c r="G218" s="149" t="s">
        <v>851</v>
      </c>
      <c r="H218" s="149" t="s">
        <v>852</v>
      </c>
      <c r="I218" s="149"/>
      <c r="J218" s="149" t="s">
        <v>751</v>
      </c>
      <c r="K218" s="149"/>
      <c r="L218" s="149" t="s">
        <v>597</v>
      </c>
      <c r="M218" s="149"/>
    </row>
    <row r="219" s="89" customFormat="1" ht="24.4" customHeight="1" spans="1:13">
      <c r="A219" s="139"/>
      <c r="B219" s="139"/>
      <c r="C219" s="140"/>
      <c r="D219" s="139"/>
      <c r="E219" s="141"/>
      <c r="F219" s="141" t="s">
        <v>615</v>
      </c>
      <c r="G219" s="149" t="s">
        <v>853</v>
      </c>
      <c r="H219" s="149" t="s">
        <v>854</v>
      </c>
      <c r="I219" s="149"/>
      <c r="J219" s="149" t="s">
        <v>751</v>
      </c>
      <c r="K219" s="149"/>
      <c r="L219" s="149" t="s">
        <v>597</v>
      </c>
      <c r="M219" s="149"/>
    </row>
    <row r="220" s="89" customFormat="1" ht="24.4" customHeight="1" spans="1:13">
      <c r="A220" s="139"/>
      <c r="B220" s="139"/>
      <c r="C220" s="140"/>
      <c r="D220" s="139"/>
      <c r="E220" s="141" t="s">
        <v>606</v>
      </c>
      <c r="F220" s="141" t="s">
        <v>607</v>
      </c>
      <c r="G220" s="149" t="s">
        <v>635</v>
      </c>
      <c r="H220" s="149" t="s">
        <v>855</v>
      </c>
      <c r="I220" s="149"/>
      <c r="J220" s="149" t="s">
        <v>751</v>
      </c>
      <c r="K220" s="149"/>
      <c r="L220" s="149" t="s">
        <v>597</v>
      </c>
      <c r="M220" s="149"/>
    </row>
    <row r="221" s="89" customFormat="1" ht="28.45" customHeight="1" spans="1:13">
      <c r="A221" s="136" t="s">
        <v>873</v>
      </c>
      <c r="B221" s="136" t="s">
        <v>442</v>
      </c>
      <c r="C221" s="137">
        <v>5546.04</v>
      </c>
      <c r="D221" s="138"/>
      <c r="E221" s="138"/>
      <c r="F221" s="138"/>
      <c r="G221" s="138"/>
      <c r="H221" s="138"/>
      <c r="I221" s="138"/>
      <c r="J221" s="138"/>
      <c r="K221" s="138"/>
      <c r="L221" s="138"/>
      <c r="M221" s="138"/>
    </row>
    <row r="222" s="89" customFormat="1" ht="43.1" customHeight="1" spans="1:13">
      <c r="A222" s="139" t="s">
        <v>169</v>
      </c>
      <c r="B222" s="139" t="s">
        <v>874</v>
      </c>
      <c r="C222" s="140">
        <v>340.5</v>
      </c>
      <c r="D222" s="139" t="s">
        <v>875</v>
      </c>
      <c r="E222" s="138" t="s">
        <v>609</v>
      </c>
      <c r="F222" s="139" t="s">
        <v>615</v>
      </c>
      <c r="G222" s="139" t="s">
        <v>876</v>
      </c>
      <c r="H222" s="139" t="s">
        <v>877</v>
      </c>
      <c r="I222" s="139" t="s">
        <v>876</v>
      </c>
      <c r="J222" s="139" t="s">
        <v>751</v>
      </c>
      <c r="K222" s="139" t="s">
        <v>584</v>
      </c>
      <c r="L222" s="139" t="s">
        <v>597</v>
      </c>
      <c r="M222" s="139"/>
    </row>
    <row r="223" s="89" customFormat="1" ht="43.1" customHeight="1" spans="1:13">
      <c r="A223" s="139"/>
      <c r="B223" s="139"/>
      <c r="C223" s="140"/>
      <c r="D223" s="139"/>
      <c r="E223" s="138"/>
      <c r="F223" s="139" t="s">
        <v>614</v>
      </c>
      <c r="G223" s="139" t="s">
        <v>878</v>
      </c>
      <c r="H223" s="139" t="s">
        <v>877</v>
      </c>
      <c r="I223" s="139" t="s">
        <v>878</v>
      </c>
      <c r="J223" s="139" t="s">
        <v>751</v>
      </c>
      <c r="K223" s="139" t="s">
        <v>584</v>
      </c>
      <c r="L223" s="139" t="s">
        <v>597</v>
      </c>
      <c r="M223" s="139"/>
    </row>
    <row r="224" s="89" customFormat="1" ht="43.1" customHeight="1" spans="1:13">
      <c r="A224" s="139"/>
      <c r="B224" s="139"/>
      <c r="C224" s="140"/>
      <c r="D224" s="139"/>
      <c r="E224" s="138"/>
      <c r="F224" s="139" t="s">
        <v>613</v>
      </c>
      <c r="G224" s="139" t="s">
        <v>879</v>
      </c>
      <c r="H224" s="139" t="s">
        <v>877</v>
      </c>
      <c r="I224" s="139" t="s">
        <v>879</v>
      </c>
      <c r="J224" s="139" t="s">
        <v>751</v>
      </c>
      <c r="K224" s="139" t="s">
        <v>584</v>
      </c>
      <c r="L224" s="139" t="s">
        <v>597</v>
      </c>
      <c r="M224" s="139"/>
    </row>
    <row r="225" s="89" customFormat="1" ht="43.1" customHeight="1" spans="1:13">
      <c r="A225" s="139"/>
      <c r="B225" s="139"/>
      <c r="C225" s="140"/>
      <c r="D225" s="139"/>
      <c r="E225" s="138"/>
      <c r="F225" s="139" t="s">
        <v>610</v>
      </c>
      <c r="G225" s="139" t="s">
        <v>618</v>
      </c>
      <c r="H225" s="139" t="s">
        <v>612</v>
      </c>
      <c r="I225" s="139" t="s">
        <v>618</v>
      </c>
      <c r="J225" s="139" t="s">
        <v>751</v>
      </c>
      <c r="K225" s="139" t="s">
        <v>584</v>
      </c>
      <c r="L225" s="139" t="s">
        <v>597</v>
      </c>
      <c r="M225" s="139"/>
    </row>
    <row r="226" s="89" customFormat="1" ht="43.1" customHeight="1" spans="1:13">
      <c r="A226" s="139"/>
      <c r="B226" s="139"/>
      <c r="C226" s="140"/>
      <c r="D226" s="139"/>
      <c r="E226" s="138" t="s">
        <v>588</v>
      </c>
      <c r="F226" s="139" t="s">
        <v>602</v>
      </c>
      <c r="G226" s="139" t="s">
        <v>880</v>
      </c>
      <c r="H226" s="139" t="s">
        <v>881</v>
      </c>
      <c r="I226" s="139" t="s">
        <v>880</v>
      </c>
      <c r="J226" s="139" t="s">
        <v>751</v>
      </c>
      <c r="K226" s="139" t="s">
        <v>584</v>
      </c>
      <c r="L226" s="139" t="s">
        <v>597</v>
      </c>
      <c r="M226" s="139"/>
    </row>
    <row r="227" s="89" customFormat="1" ht="43.1" customHeight="1" spans="1:13">
      <c r="A227" s="139"/>
      <c r="B227" s="139"/>
      <c r="C227" s="140"/>
      <c r="D227" s="139"/>
      <c r="E227" s="138"/>
      <c r="F227" s="139" t="s">
        <v>589</v>
      </c>
      <c r="G227" s="139" t="s">
        <v>882</v>
      </c>
      <c r="H227" s="139" t="s">
        <v>883</v>
      </c>
      <c r="I227" s="139" t="s">
        <v>882</v>
      </c>
      <c r="J227" s="139" t="s">
        <v>751</v>
      </c>
      <c r="K227" s="139" t="s">
        <v>584</v>
      </c>
      <c r="L227" s="139" t="s">
        <v>597</v>
      </c>
      <c r="M227" s="139"/>
    </row>
    <row r="228" s="89" customFormat="1" ht="43.1" customHeight="1" spans="1:13">
      <c r="A228" s="139"/>
      <c r="B228" s="139"/>
      <c r="C228" s="140"/>
      <c r="D228" s="139"/>
      <c r="E228" s="138"/>
      <c r="F228" s="139" t="s">
        <v>598</v>
      </c>
      <c r="G228" s="139" t="s">
        <v>884</v>
      </c>
      <c r="H228" s="139" t="s">
        <v>885</v>
      </c>
      <c r="I228" s="139" t="s">
        <v>884</v>
      </c>
      <c r="J228" s="139" t="s">
        <v>751</v>
      </c>
      <c r="K228" s="139" t="s">
        <v>886</v>
      </c>
      <c r="L228" s="139" t="s">
        <v>593</v>
      </c>
      <c r="M228" s="139"/>
    </row>
    <row r="229" s="89" customFormat="1" ht="43.1" customHeight="1" spans="1:13">
      <c r="A229" s="139"/>
      <c r="B229" s="139"/>
      <c r="C229" s="140"/>
      <c r="D229" s="139"/>
      <c r="E229" s="138" t="s">
        <v>606</v>
      </c>
      <c r="F229" s="139" t="s">
        <v>607</v>
      </c>
      <c r="G229" s="139" t="s">
        <v>887</v>
      </c>
      <c r="H229" s="139" t="s">
        <v>888</v>
      </c>
      <c r="I229" s="139" t="s">
        <v>887</v>
      </c>
      <c r="J229" s="139" t="s">
        <v>751</v>
      </c>
      <c r="K229" s="139" t="s">
        <v>601</v>
      </c>
      <c r="L229" s="139" t="s">
        <v>593</v>
      </c>
      <c r="M229" s="139"/>
    </row>
    <row r="230" s="89" customFormat="1" ht="43.1" customHeight="1" spans="1:13">
      <c r="A230" s="139"/>
      <c r="B230" s="139"/>
      <c r="C230" s="140"/>
      <c r="D230" s="139"/>
      <c r="E230" s="138" t="s">
        <v>579</v>
      </c>
      <c r="F230" s="139" t="s">
        <v>587</v>
      </c>
      <c r="G230" s="139" t="s">
        <v>878</v>
      </c>
      <c r="H230" s="139" t="s">
        <v>877</v>
      </c>
      <c r="I230" s="139" t="s">
        <v>878</v>
      </c>
      <c r="J230" s="139" t="s">
        <v>751</v>
      </c>
      <c r="K230" s="139" t="s">
        <v>584</v>
      </c>
      <c r="L230" s="139" t="s">
        <v>597</v>
      </c>
      <c r="M230" s="139"/>
    </row>
    <row r="231" s="89" customFormat="1" ht="43.1" customHeight="1" spans="1:13">
      <c r="A231" s="139"/>
      <c r="B231" s="139"/>
      <c r="C231" s="140"/>
      <c r="D231" s="139"/>
      <c r="E231" s="138"/>
      <c r="F231" s="139" t="s">
        <v>586</v>
      </c>
      <c r="G231" s="139" t="s">
        <v>879</v>
      </c>
      <c r="H231" s="139" t="s">
        <v>877</v>
      </c>
      <c r="I231" s="139" t="s">
        <v>879</v>
      </c>
      <c r="J231" s="139" t="s">
        <v>751</v>
      </c>
      <c r="K231" s="139" t="s">
        <v>584</v>
      </c>
      <c r="L231" s="139" t="s">
        <v>597</v>
      </c>
      <c r="M231" s="139"/>
    </row>
    <row r="232" s="89" customFormat="1" ht="43.1" customHeight="1" spans="1:13">
      <c r="A232" s="139"/>
      <c r="B232" s="139"/>
      <c r="C232" s="140"/>
      <c r="D232" s="139"/>
      <c r="E232" s="138"/>
      <c r="F232" s="139" t="s">
        <v>580</v>
      </c>
      <c r="G232" s="139" t="s">
        <v>889</v>
      </c>
      <c r="H232" s="139" t="s">
        <v>890</v>
      </c>
      <c r="I232" s="139" t="s">
        <v>889</v>
      </c>
      <c r="J232" s="139" t="s">
        <v>751</v>
      </c>
      <c r="K232" s="139" t="s">
        <v>592</v>
      </c>
      <c r="L232" s="139" t="s">
        <v>593</v>
      </c>
      <c r="M232" s="139"/>
    </row>
    <row r="233" s="89" customFormat="1" ht="43.1" customHeight="1" spans="1:13">
      <c r="A233" s="139" t="s">
        <v>169</v>
      </c>
      <c r="B233" s="139" t="s">
        <v>891</v>
      </c>
      <c r="C233" s="140">
        <v>1800.5</v>
      </c>
      <c r="D233" s="139" t="s">
        <v>892</v>
      </c>
      <c r="E233" s="138" t="s">
        <v>606</v>
      </c>
      <c r="F233" s="139" t="s">
        <v>607</v>
      </c>
      <c r="G233" s="139" t="s">
        <v>887</v>
      </c>
      <c r="H233" s="139" t="s">
        <v>893</v>
      </c>
      <c r="I233" s="139" t="s">
        <v>887</v>
      </c>
      <c r="J233" s="139" t="s">
        <v>751</v>
      </c>
      <c r="K233" s="139" t="s">
        <v>601</v>
      </c>
      <c r="L233" s="139" t="s">
        <v>593</v>
      </c>
      <c r="M233" s="139"/>
    </row>
    <row r="234" s="89" customFormat="1" ht="43.1" customHeight="1" spans="1:13">
      <c r="A234" s="139"/>
      <c r="B234" s="139"/>
      <c r="C234" s="140"/>
      <c r="D234" s="139"/>
      <c r="E234" s="138" t="s">
        <v>609</v>
      </c>
      <c r="F234" s="139" t="s">
        <v>615</v>
      </c>
      <c r="G234" s="139" t="s">
        <v>876</v>
      </c>
      <c r="H234" s="139" t="s">
        <v>877</v>
      </c>
      <c r="I234" s="139" t="s">
        <v>876</v>
      </c>
      <c r="J234" s="139" t="s">
        <v>751</v>
      </c>
      <c r="K234" s="139" t="s">
        <v>584</v>
      </c>
      <c r="L234" s="139" t="s">
        <v>597</v>
      </c>
      <c r="M234" s="139"/>
    </row>
    <row r="235" s="89" customFormat="1" ht="43.1" customHeight="1" spans="1:13">
      <c r="A235" s="139"/>
      <c r="B235" s="139"/>
      <c r="C235" s="140"/>
      <c r="D235" s="139"/>
      <c r="E235" s="138"/>
      <c r="F235" s="139" t="s">
        <v>614</v>
      </c>
      <c r="G235" s="139" t="s">
        <v>878</v>
      </c>
      <c r="H235" s="139" t="s">
        <v>877</v>
      </c>
      <c r="I235" s="139" t="s">
        <v>878</v>
      </c>
      <c r="J235" s="139" t="s">
        <v>751</v>
      </c>
      <c r="K235" s="139" t="s">
        <v>584</v>
      </c>
      <c r="L235" s="139" t="s">
        <v>597</v>
      </c>
      <c r="M235" s="139"/>
    </row>
    <row r="236" s="89" customFormat="1" ht="43.1" customHeight="1" spans="1:13">
      <c r="A236" s="139"/>
      <c r="B236" s="139"/>
      <c r="C236" s="140"/>
      <c r="D236" s="139"/>
      <c r="E236" s="138"/>
      <c r="F236" s="139" t="s">
        <v>613</v>
      </c>
      <c r="G236" s="139" t="s">
        <v>894</v>
      </c>
      <c r="H236" s="139" t="s">
        <v>877</v>
      </c>
      <c r="I236" s="139" t="s">
        <v>894</v>
      </c>
      <c r="J236" s="139" t="s">
        <v>751</v>
      </c>
      <c r="K236" s="139" t="s">
        <v>584</v>
      </c>
      <c r="L236" s="139" t="s">
        <v>597</v>
      </c>
      <c r="M236" s="139"/>
    </row>
    <row r="237" s="89" customFormat="1" ht="43.1" customHeight="1" spans="1:13">
      <c r="A237" s="139"/>
      <c r="B237" s="139"/>
      <c r="C237" s="140"/>
      <c r="D237" s="139"/>
      <c r="E237" s="138"/>
      <c r="F237" s="139" t="s">
        <v>610</v>
      </c>
      <c r="G237" s="139" t="s">
        <v>618</v>
      </c>
      <c r="H237" s="139" t="s">
        <v>612</v>
      </c>
      <c r="I237" s="139" t="s">
        <v>618</v>
      </c>
      <c r="J237" s="139" t="s">
        <v>751</v>
      </c>
      <c r="K237" s="139" t="s">
        <v>584</v>
      </c>
      <c r="L237" s="139" t="s">
        <v>597</v>
      </c>
      <c r="M237" s="139"/>
    </row>
    <row r="238" s="89" customFormat="1" ht="43.1" customHeight="1" spans="1:13">
      <c r="A238" s="139"/>
      <c r="B238" s="139"/>
      <c r="C238" s="140"/>
      <c r="D238" s="139"/>
      <c r="E238" s="138" t="s">
        <v>588</v>
      </c>
      <c r="F238" s="139" t="s">
        <v>602</v>
      </c>
      <c r="G238" s="139" t="s">
        <v>895</v>
      </c>
      <c r="H238" s="139" t="s">
        <v>896</v>
      </c>
      <c r="I238" s="139" t="s">
        <v>895</v>
      </c>
      <c r="J238" s="139" t="s">
        <v>751</v>
      </c>
      <c r="K238" s="139" t="s">
        <v>897</v>
      </c>
      <c r="L238" s="139" t="s">
        <v>593</v>
      </c>
      <c r="M238" s="139"/>
    </row>
    <row r="239" s="89" customFormat="1" ht="43.1" customHeight="1" spans="1:13">
      <c r="A239" s="139"/>
      <c r="B239" s="139"/>
      <c r="C239" s="140"/>
      <c r="D239" s="139"/>
      <c r="E239" s="138"/>
      <c r="F239" s="139" t="s">
        <v>598</v>
      </c>
      <c r="G239" s="139" t="s">
        <v>898</v>
      </c>
      <c r="H239" s="139" t="s">
        <v>883</v>
      </c>
      <c r="I239" s="139" t="s">
        <v>898</v>
      </c>
      <c r="J239" s="139" t="s">
        <v>751</v>
      </c>
      <c r="K239" s="139" t="s">
        <v>584</v>
      </c>
      <c r="L239" s="139" t="s">
        <v>597</v>
      </c>
      <c r="M239" s="139"/>
    </row>
    <row r="240" s="89" customFormat="1" ht="43.1" customHeight="1" spans="1:13">
      <c r="A240" s="139"/>
      <c r="B240" s="139"/>
      <c r="C240" s="140"/>
      <c r="D240" s="139"/>
      <c r="E240" s="138"/>
      <c r="F240" s="139" t="s">
        <v>589</v>
      </c>
      <c r="G240" s="139" t="s">
        <v>884</v>
      </c>
      <c r="H240" s="139" t="s">
        <v>899</v>
      </c>
      <c r="I240" s="139" t="s">
        <v>884</v>
      </c>
      <c r="J240" s="139" t="s">
        <v>751</v>
      </c>
      <c r="K240" s="139" t="s">
        <v>886</v>
      </c>
      <c r="L240" s="139" t="s">
        <v>593</v>
      </c>
      <c r="M240" s="139"/>
    </row>
    <row r="241" s="89" customFormat="1" ht="43.1" customHeight="1" spans="1:13">
      <c r="A241" s="139"/>
      <c r="B241" s="139"/>
      <c r="C241" s="140"/>
      <c r="D241" s="139"/>
      <c r="E241" s="138" t="s">
        <v>579</v>
      </c>
      <c r="F241" s="139" t="s">
        <v>587</v>
      </c>
      <c r="G241" s="139" t="s">
        <v>878</v>
      </c>
      <c r="H241" s="139" t="s">
        <v>877</v>
      </c>
      <c r="I241" s="139" t="s">
        <v>878</v>
      </c>
      <c r="J241" s="139" t="s">
        <v>751</v>
      </c>
      <c r="K241" s="139" t="s">
        <v>584</v>
      </c>
      <c r="L241" s="139" t="s">
        <v>597</v>
      </c>
      <c r="M241" s="139"/>
    </row>
    <row r="242" s="89" customFormat="1" ht="43.1" customHeight="1" spans="1:13">
      <c r="A242" s="139"/>
      <c r="B242" s="139"/>
      <c r="C242" s="140"/>
      <c r="D242" s="139"/>
      <c r="E242" s="138"/>
      <c r="F242" s="139" t="s">
        <v>580</v>
      </c>
      <c r="G242" s="139" t="s">
        <v>900</v>
      </c>
      <c r="H242" s="139" t="s">
        <v>901</v>
      </c>
      <c r="I242" s="139" t="s">
        <v>900</v>
      </c>
      <c r="J242" s="139" t="s">
        <v>751</v>
      </c>
      <c r="K242" s="139" t="s">
        <v>902</v>
      </c>
      <c r="L242" s="139" t="s">
        <v>593</v>
      </c>
      <c r="M242" s="139"/>
    </row>
    <row r="243" s="89" customFormat="1" ht="43.1" customHeight="1" spans="1:13">
      <c r="A243" s="139"/>
      <c r="B243" s="139"/>
      <c r="C243" s="140"/>
      <c r="D243" s="139"/>
      <c r="E243" s="138"/>
      <c r="F243" s="139" t="s">
        <v>586</v>
      </c>
      <c r="G243" s="139" t="s">
        <v>894</v>
      </c>
      <c r="H243" s="139" t="s">
        <v>877</v>
      </c>
      <c r="I243" s="139" t="s">
        <v>894</v>
      </c>
      <c r="J243" s="139" t="s">
        <v>751</v>
      </c>
      <c r="K243" s="139" t="s">
        <v>584</v>
      </c>
      <c r="L243" s="139" t="s">
        <v>597</v>
      </c>
      <c r="M243" s="139"/>
    </row>
    <row r="244" s="89" customFormat="1" ht="43.1" customHeight="1" spans="1:13">
      <c r="A244" s="139" t="s">
        <v>169</v>
      </c>
      <c r="B244" s="139" t="s">
        <v>903</v>
      </c>
      <c r="C244" s="140">
        <v>3</v>
      </c>
      <c r="D244" s="139" t="s">
        <v>904</v>
      </c>
      <c r="E244" s="138" t="s">
        <v>579</v>
      </c>
      <c r="F244" s="139" t="s">
        <v>580</v>
      </c>
      <c r="G244" s="139" t="s">
        <v>905</v>
      </c>
      <c r="H244" s="139" t="s">
        <v>894</v>
      </c>
      <c r="I244" s="139" t="s">
        <v>894</v>
      </c>
      <c r="J244" s="139" t="s">
        <v>751</v>
      </c>
      <c r="K244" s="139" t="s">
        <v>584</v>
      </c>
      <c r="L244" s="139" t="s">
        <v>597</v>
      </c>
      <c r="M244" s="139"/>
    </row>
    <row r="245" s="89" customFormat="1" ht="43.1" customHeight="1" spans="1:13">
      <c r="A245" s="139"/>
      <c r="B245" s="139"/>
      <c r="C245" s="140"/>
      <c r="D245" s="139"/>
      <c r="E245" s="138"/>
      <c r="F245" s="139" t="s">
        <v>586</v>
      </c>
      <c r="G245" s="139" t="s">
        <v>894</v>
      </c>
      <c r="H245" s="139" t="s">
        <v>906</v>
      </c>
      <c r="I245" s="139" t="s">
        <v>894</v>
      </c>
      <c r="J245" s="139" t="s">
        <v>751</v>
      </c>
      <c r="K245" s="139" t="s">
        <v>584</v>
      </c>
      <c r="L245" s="139" t="s">
        <v>597</v>
      </c>
      <c r="M245" s="139"/>
    </row>
    <row r="246" s="89" customFormat="1" ht="43.1" customHeight="1" spans="1:13">
      <c r="A246" s="139"/>
      <c r="B246" s="139"/>
      <c r="C246" s="140"/>
      <c r="D246" s="139"/>
      <c r="E246" s="138"/>
      <c r="F246" s="139" t="s">
        <v>587</v>
      </c>
      <c r="G246" s="139" t="s">
        <v>878</v>
      </c>
      <c r="H246" s="139" t="s">
        <v>754</v>
      </c>
      <c r="I246" s="139" t="s">
        <v>878</v>
      </c>
      <c r="J246" s="139" t="s">
        <v>751</v>
      </c>
      <c r="K246" s="139" t="s">
        <v>584</v>
      </c>
      <c r="L246" s="139" t="s">
        <v>597</v>
      </c>
      <c r="M246" s="139"/>
    </row>
    <row r="247" s="89" customFormat="1" ht="43.1" customHeight="1" spans="1:13">
      <c r="A247" s="139"/>
      <c r="B247" s="139"/>
      <c r="C247" s="140"/>
      <c r="D247" s="139"/>
      <c r="E247" s="138" t="s">
        <v>588</v>
      </c>
      <c r="F247" s="139" t="s">
        <v>589</v>
      </c>
      <c r="G247" s="149" t="s">
        <v>907</v>
      </c>
      <c r="H247" s="139" t="s">
        <v>754</v>
      </c>
      <c r="I247" s="149" t="s">
        <v>907</v>
      </c>
      <c r="J247" s="139" t="s">
        <v>751</v>
      </c>
      <c r="K247" s="139" t="s">
        <v>584</v>
      </c>
      <c r="L247" s="139" t="s">
        <v>597</v>
      </c>
      <c r="M247" s="139"/>
    </row>
    <row r="248" s="89" customFormat="1" ht="43.1" customHeight="1" spans="1:13">
      <c r="A248" s="139"/>
      <c r="B248" s="139"/>
      <c r="C248" s="140"/>
      <c r="D248" s="139"/>
      <c r="E248" s="138"/>
      <c r="F248" s="139" t="s">
        <v>598</v>
      </c>
      <c r="G248" s="139" t="s">
        <v>883</v>
      </c>
      <c r="H248" s="139" t="s">
        <v>908</v>
      </c>
      <c r="I248" s="139" t="s">
        <v>883</v>
      </c>
      <c r="J248" s="139" t="s">
        <v>751</v>
      </c>
      <c r="K248" s="139" t="s">
        <v>584</v>
      </c>
      <c r="L248" s="139" t="s">
        <v>597</v>
      </c>
      <c r="M248" s="139"/>
    </row>
    <row r="249" s="89" customFormat="1" ht="43.1" customHeight="1" spans="1:13">
      <c r="A249" s="139"/>
      <c r="B249" s="139"/>
      <c r="C249" s="140"/>
      <c r="D249" s="139"/>
      <c r="E249" s="138"/>
      <c r="F249" s="139" t="s">
        <v>602</v>
      </c>
      <c r="G249" s="139" t="s">
        <v>909</v>
      </c>
      <c r="H249" s="139" t="s">
        <v>910</v>
      </c>
      <c r="I249" s="139" t="s">
        <v>909</v>
      </c>
      <c r="J249" s="139" t="s">
        <v>751</v>
      </c>
      <c r="K249" s="139" t="s">
        <v>584</v>
      </c>
      <c r="L249" s="139" t="s">
        <v>597</v>
      </c>
      <c r="M249" s="139"/>
    </row>
    <row r="250" s="89" customFormat="1" ht="43.1" customHeight="1" spans="1:13">
      <c r="A250" s="139"/>
      <c r="B250" s="139"/>
      <c r="C250" s="140"/>
      <c r="D250" s="139"/>
      <c r="E250" s="138" t="s">
        <v>609</v>
      </c>
      <c r="F250" s="139" t="s">
        <v>610</v>
      </c>
      <c r="G250" s="139" t="s">
        <v>618</v>
      </c>
      <c r="H250" s="139" t="s">
        <v>911</v>
      </c>
      <c r="I250" s="139" t="s">
        <v>618</v>
      </c>
      <c r="J250" s="139" t="s">
        <v>751</v>
      </c>
      <c r="K250" s="139" t="s">
        <v>584</v>
      </c>
      <c r="L250" s="139" t="s">
        <v>597</v>
      </c>
      <c r="M250" s="139"/>
    </row>
    <row r="251" s="89" customFormat="1" ht="43.1" customHeight="1" spans="1:13">
      <c r="A251" s="139"/>
      <c r="B251" s="139"/>
      <c r="C251" s="140"/>
      <c r="D251" s="139"/>
      <c r="E251" s="138"/>
      <c r="F251" s="139" t="s">
        <v>613</v>
      </c>
      <c r="G251" s="139" t="s">
        <v>894</v>
      </c>
      <c r="H251" s="139" t="s">
        <v>906</v>
      </c>
      <c r="I251" s="139" t="s">
        <v>894</v>
      </c>
      <c r="J251" s="139" t="s">
        <v>751</v>
      </c>
      <c r="K251" s="139" t="s">
        <v>584</v>
      </c>
      <c r="L251" s="139" t="s">
        <v>597</v>
      </c>
      <c r="M251" s="139"/>
    </row>
    <row r="252" s="89" customFormat="1" ht="43.1" customHeight="1" spans="1:13">
      <c r="A252" s="139"/>
      <c r="B252" s="139"/>
      <c r="C252" s="140"/>
      <c r="D252" s="139"/>
      <c r="E252" s="138"/>
      <c r="F252" s="139" t="s">
        <v>614</v>
      </c>
      <c r="G252" s="139" t="s">
        <v>878</v>
      </c>
      <c r="H252" s="139" t="s">
        <v>754</v>
      </c>
      <c r="I252" s="139" t="s">
        <v>878</v>
      </c>
      <c r="J252" s="139" t="s">
        <v>751</v>
      </c>
      <c r="K252" s="139" t="s">
        <v>584</v>
      </c>
      <c r="L252" s="139" t="s">
        <v>597</v>
      </c>
      <c r="M252" s="139"/>
    </row>
    <row r="253" s="89" customFormat="1" ht="43.1" customHeight="1" spans="1:13">
      <c r="A253" s="139"/>
      <c r="B253" s="139"/>
      <c r="C253" s="140"/>
      <c r="D253" s="139"/>
      <c r="E253" s="138"/>
      <c r="F253" s="139" t="s">
        <v>615</v>
      </c>
      <c r="G253" s="149" t="s">
        <v>876</v>
      </c>
      <c r="H253" s="139" t="s">
        <v>912</v>
      </c>
      <c r="I253" s="149" t="s">
        <v>876</v>
      </c>
      <c r="J253" s="139" t="s">
        <v>751</v>
      </c>
      <c r="K253" s="139" t="s">
        <v>584</v>
      </c>
      <c r="L253" s="139" t="s">
        <v>597</v>
      </c>
      <c r="M253" s="139"/>
    </row>
    <row r="254" s="89" customFormat="1" ht="43.1" customHeight="1" spans="1:13">
      <c r="A254" s="139"/>
      <c r="B254" s="139"/>
      <c r="C254" s="140"/>
      <c r="D254" s="139"/>
      <c r="E254" s="138" t="s">
        <v>606</v>
      </c>
      <c r="F254" s="139" t="s">
        <v>607</v>
      </c>
      <c r="G254" s="139" t="s">
        <v>887</v>
      </c>
      <c r="H254" s="139" t="s">
        <v>888</v>
      </c>
      <c r="I254" s="139" t="s">
        <v>887</v>
      </c>
      <c r="J254" s="139" t="s">
        <v>751</v>
      </c>
      <c r="K254" s="139" t="s">
        <v>601</v>
      </c>
      <c r="L254" s="139" t="s">
        <v>593</v>
      </c>
      <c r="M254" s="139"/>
    </row>
    <row r="255" s="89" customFormat="1" ht="43.1" customHeight="1" spans="1:13">
      <c r="A255" s="139" t="s">
        <v>169</v>
      </c>
      <c r="B255" s="139" t="s">
        <v>913</v>
      </c>
      <c r="C255" s="140">
        <v>25</v>
      </c>
      <c r="D255" s="139" t="s">
        <v>904</v>
      </c>
      <c r="E255" s="138" t="s">
        <v>579</v>
      </c>
      <c r="F255" s="139" t="s">
        <v>580</v>
      </c>
      <c r="G255" s="139" t="s">
        <v>914</v>
      </c>
      <c r="H255" s="139" t="s">
        <v>915</v>
      </c>
      <c r="I255" s="139" t="s">
        <v>914</v>
      </c>
      <c r="J255" s="139" t="s">
        <v>751</v>
      </c>
      <c r="K255" s="139" t="s">
        <v>584</v>
      </c>
      <c r="L255" s="139" t="s">
        <v>597</v>
      </c>
      <c r="M255" s="139"/>
    </row>
    <row r="256" s="89" customFormat="1" ht="43.1" customHeight="1" spans="1:13">
      <c r="A256" s="139"/>
      <c r="B256" s="139"/>
      <c r="C256" s="140"/>
      <c r="D256" s="139"/>
      <c r="E256" s="138"/>
      <c r="F256" s="139" t="s">
        <v>586</v>
      </c>
      <c r="G256" s="139" t="s">
        <v>916</v>
      </c>
      <c r="H256" s="139" t="s">
        <v>754</v>
      </c>
      <c r="I256" s="139" t="s">
        <v>916</v>
      </c>
      <c r="J256" s="139" t="s">
        <v>751</v>
      </c>
      <c r="K256" s="139" t="s">
        <v>584</v>
      </c>
      <c r="L256" s="139" t="s">
        <v>597</v>
      </c>
      <c r="M256" s="139"/>
    </row>
    <row r="257" s="89" customFormat="1" ht="43.1" customHeight="1" spans="1:13">
      <c r="A257" s="139"/>
      <c r="B257" s="139"/>
      <c r="C257" s="140"/>
      <c r="D257" s="139"/>
      <c r="E257" s="138"/>
      <c r="F257" s="139" t="s">
        <v>587</v>
      </c>
      <c r="G257" s="139" t="s">
        <v>917</v>
      </c>
      <c r="H257" s="139" t="s">
        <v>918</v>
      </c>
      <c r="I257" s="139" t="s">
        <v>917</v>
      </c>
      <c r="J257" s="139" t="s">
        <v>751</v>
      </c>
      <c r="K257" s="139" t="s">
        <v>584</v>
      </c>
      <c r="L257" s="139" t="s">
        <v>597</v>
      </c>
      <c r="M257" s="139"/>
    </row>
    <row r="258" s="89" customFormat="1" ht="43.1" customHeight="1" spans="1:13">
      <c r="A258" s="139"/>
      <c r="B258" s="139"/>
      <c r="C258" s="140"/>
      <c r="D258" s="139"/>
      <c r="E258" s="138" t="s">
        <v>606</v>
      </c>
      <c r="F258" s="139" t="s">
        <v>607</v>
      </c>
      <c r="G258" s="139" t="s">
        <v>887</v>
      </c>
      <c r="H258" s="139" t="s">
        <v>888</v>
      </c>
      <c r="I258" s="139" t="s">
        <v>887</v>
      </c>
      <c r="J258" s="139" t="s">
        <v>751</v>
      </c>
      <c r="K258" s="139" t="s">
        <v>601</v>
      </c>
      <c r="L258" s="139" t="s">
        <v>593</v>
      </c>
      <c r="M258" s="139"/>
    </row>
    <row r="259" s="89" customFormat="1" ht="43.1" customHeight="1" spans="1:13">
      <c r="A259" s="139"/>
      <c r="B259" s="139"/>
      <c r="C259" s="140"/>
      <c r="D259" s="139"/>
      <c r="E259" s="138" t="s">
        <v>609</v>
      </c>
      <c r="F259" s="139" t="s">
        <v>615</v>
      </c>
      <c r="G259" s="139" t="s">
        <v>919</v>
      </c>
      <c r="H259" s="139" t="s">
        <v>920</v>
      </c>
      <c r="I259" s="139" t="s">
        <v>919</v>
      </c>
      <c r="J259" s="139" t="s">
        <v>751</v>
      </c>
      <c r="K259" s="139" t="s">
        <v>584</v>
      </c>
      <c r="L259" s="139" t="s">
        <v>597</v>
      </c>
      <c r="M259" s="139"/>
    </row>
    <row r="260" s="89" customFormat="1" ht="43.1" customHeight="1" spans="1:13">
      <c r="A260" s="139"/>
      <c r="B260" s="139"/>
      <c r="C260" s="140"/>
      <c r="D260" s="139"/>
      <c r="E260" s="138"/>
      <c r="F260" s="139" t="s">
        <v>614</v>
      </c>
      <c r="G260" s="139" t="s">
        <v>917</v>
      </c>
      <c r="H260" s="139" t="s">
        <v>918</v>
      </c>
      <c r="I260" s="139" t="s">
        <v>917</v>
      </c>
      <c r="J260" s="139" t="s">
        <v>751</v>
      </c>
      <c r="K260" s="139" t="s">
        <v>584</v>
      </c>
      <c r="L260" s="139" t="s">
        <v>597</v>
      </c>
      <c r="M260" s="139"/>
    </row>
    <row r="261" s="89" customFormat="1" ht="43.1" customHeight="1" spans="1:13">
      <c r="A261" s="139"/>
      <c r="B261" s="139"/>
      <c r="C261" s="140"/>
      <c r="D261" s="139"/>
      <c r="E261" s="138"/>
      <c r="F261" s="139" t="s">
        <v>613</v>
      </c>
      <c r="G261" s="139" t="s">
        <v>916</v>
      </c>
      <c r="H261" s="139" t="s">
        <v>754</v>
      </c>
      <c r="I261" s="139" t="s">
        <v>916</v>
      </c>
      <c r="J261" s="139" t="s">
        <v>751</v>
      </c>
      <c r="K261" s="139" t="s">
        <v>584</v>
      </c>
      <c r="L261" s="139" t="s">
        <v>597</v>
      </c>
      <c r="M261" s="139"/>
    </row>
    <row r="262" s="89" customFormat="1" ht="43.1" customHeight="1" spans="1:13">
      <c r="A262" s="139"/>
      <c r="B262" s="139"/>
      <c r="C262" s="140"/>
      <c r="D262" s="139"/>
      <c r="E262" s="138"/>
      <c r="F262" s="139" t="s">
        <v>610</v>
      </c>
      <c r="G262" s="139" t="s">
        <v>921</v>
      </c>
      <c r="H262" s="139" t="s">
        <v>906</v>
      </c>
      <c r="I262" s="139" t="s">
        <v>921</v>
      </c>
      <c r="J262" s="139" t="s">
        <v>751</v>
      </c>
      <c r="K262" s="139" t="s">
        <v>584</v>
      </c>
      <c r="L262" s="139" t="s">
        <v>597</v>
      </c>
      <c r="M262" s="139"/>
    </row>
    <row r="263" s="89" customFormat="1" ht="43.1" customHeight="1" spans="1:13">
      <c r="A263" s="139"/>
      <c r="B263" s="139"/>
      <c r="C263" s="140"/>
      <c r="D263" s="139"/>
      <c r="E263" s="138" t="s">
        <v>588</v>
      </c>
      <c r="F263" s="139" t="s">
        <v>602</v>
      </c>
      <c r="G263" s="139" t="s">
        <v>922</v>
      </c>
      <c r="H263" s="139" t="s">
        <v>923</v>
      </c>
      <c r="I263" s="139" t="s">
        <v>922</v>
      </c>
      <c r="J263" s="139" t="s">
        <v>751</v>
      </c>
      <c r="K263" s="139" t="s">
        <v>897</v>
      </c>
      <c r="L263" s="139" t="s">
        <v>593</v>
      </c>
      <c r="M263" s="139"/>
    </row>
    <row r="264" s="89" customFormat="1" ht="43.1" customHeight="1" spans="1:13">
      <c r="A264" s="139"/>
      <c r="B264" s="139"/>
      <c r="C264" s="140"/>
      <c r="D264" s="139"/>
      <c r="E264" s="138"/>
      <c r="F264" s="139" t="s">
        <v>598</v>
      </c>
      <c r="G264" s="139" t="s">
        <v>924</v>
      </c>
      <c r="H264" s="139" t="s">
        <v>754</v>
      </c>
      <c r="I264" s="139" t="s">
        <v>924</v>
      </c>
      <c r="J264" s="139" t="s">
        <v>751</v>
      </c>
      <c r="K264" s="139" t="s">
        <v>584</v>
      </c>
      <c r="L264" s="139" t="s">
        <v>597</v>
      </c>
      <c r="M264" s="139"/>
    </row>
    <row r="265" s="89" customFormat="1" ht="43.1" customHeight="1" spans="1:13">
      <c r="A265" s="139"/>
      <c r="B265" s="139"/>
      <c r="C265" s="140"/>
      <c r="D265" s="139"/>
      <c r="E265" s="138"/>
      <c r="F265" s="139" t="s">
        <v>589</v>
      </c>
      <c r="G265" s="139" t="s">
        <v>925</v>
      </c>
      <c r="H265" s="139" t="s">
        <v>926</v>
      </c>
      <c r="I265" s="139" t="s">
        <v>925</v>
      </c>
      <c r="J265" s="139" t="s">
        <v>751</v>
      </c>
      <c r="K265" s="139" t="s">
        <v>584</v>
      </c>
      <c r="L265" s="139" t="s">
        <v>597</v>
      </c>
      <c r="M265" s="139"/>
    </row>
    <row r="266" s="89" customFormat="1" ht="43.1" customHeight="1" spans="1:13">
      <c r="A266" s="139" t="s">
        <v>169</v>
      </c>
      <c r="B266" s="139" t="s">
        <v>927</v>
      </c>
      <c r="C266" s="140">
        <v>902.4</v>
      </c>
      <c r="D266" s="139" t="s">
        <v>928</v>
      </c>
      <c r="E266" s="138" t="s">
        <v>579</v>
      </c>
      <c r="F266" s="139" t="s">
        <v>580</v>
      </c>
      <c r="G266" s="139" t="s">
        <v>929</v>
      </c>
      <c r="H266" s="139" t="s">
        <v>930</v>
      </c>
      <c r="I266" s="139" t="s">
        <v>929</v>
      </c>
      <c r="J266" s="139" t="s">
        <v>751</v>
      </c>
      <c r="K266" s="139" t="s">
        <v>931</v>
      </c>
      <c r="L266" s="139" t="s">
        <v>593</v>
      </c>
      <c r="M266" s="139"/>
    </row>
    <row r="267" s="89" customFormat="1" ht="43.1" customHeight="1" spans="1:13">
      <c r="A267" s="139"/>
      <c r="B267" s="139"/>
      <c r="C267" s="140"/>
      <c r="D267" s="139"/>
      <c r="E267" s="138"/>
      <c r="F267" s="139" t="s">
        <v>587</v>
      </c>
      <c r="G267" s="139" t="s">
        <v>932</v>
      </c>
      <c r="H267" s="139" t="s">
        <v>932</v>
      </c>
      <c r="I267" s="139" t="s">
        <v>932</v>
      </c>
      <c r="J267" s="139" t="s">
        <v>751</v>
      </c>
      <c r="K267" s="139" t="s">
        <v>584</v>
      </c>
      <c r="L267" s="139" t="s">
        <v>597</v>
      </c>
      <c r="M267" s="139"/>
    </row>
    <row r="268" s="89" customFormat="1" ht="43.1" customHeight="1" spans="1:13">
      <c r="A268" s="139"/>
      <c r="B268" s="139"/>
      <c r="C268" s="140"/>
      <c r="D268" s="139"/>
      <c r="E268" s="138"/>
      <c r="F268" s="139" t="s">
        <v>586</v>
      </c>
      <c r="G268" s="139" t="s">
        <v>933</v>
      </c>
      <c r="H268" s="139" t="s">
        <v>934</v>
      </c>
      <c r="I268" s="139" t="s">
        <v>933</v>
      </c>
      <c r="J268" s="139" t="s">
        <v>751</v>
      </c>
      <c r="K268" s="139" t="s">
        <v>584</v>
      </c>
      <c r="L268" s="139" t="s">
        <v>597</v>
      </c>
      <c r="M268" s="139"/>
    </row>
    <row r="269" s="89" customFormat="1" ht="43.1" customHeight="1" spans="1:13">
      <c r="A269" s="139"/>
      <c r="B269" s="139"/>
      <c r="C269" s="140"/>
      <c r="D269" s="139"/>
      <c r="E269" s="138" t="s">
        <v>609</v>
      </c>
      <c r="F269" s="139" t="s">
        <v>615</v>
      </c>
      <c r="G269" s="139" t="s">
        <v>935</v>
      </c>
      <c r="H269" s="139" t="s">
        <v>936</v>
      </c>
      <c r="I269" s="139" t="s">
        <v>935</v>
      </c>
      <c r="J269" s="139" t="s">
        <v>751</v>
      </c>
      <c r="K269" s="139" t="s">
        <v>584</v>
      </c>
      <c r="L269" s="139" t="s">
        <v>597</v>
      </c>
      <c r="M269" s="139"/>
    </row>
    <row r="270" s="89" customFormat="1" ht="43.1" customHeight="1" spans="1:13">
      <c r="A270" s="139"/>
      <c r="B270" s="139"/>
      <c r="C270" s="140"/>
      <c r="D270" s="139"/>
      <c r="E270" s="138"/>
      <c r="F270" s="139" t="s">
        <v>614</v>
      </c>
      <c r="G270" s="139" t="s">
        <v>932</v>
      </c>
      <c r="H270" s="139" t="s">
        <v>932</v>
      </c>
      <c r="I270" s="139" t="s">
        <v>932</v>
      </c>
      <c r="J270" s="139" t="s">
        <v>751</v>
      </c>
      <c r="K270" s="139" t="s">
        <v>584</v>
      </c>
      <c r="L270" s="139" t="s">
        <v>597</v>
      </c>
      <c r="M270" s="139"/>
    </row>
    <row r="271" s="89" customFormat="1" ht="43.1" customHeight="1" spans="1:13">
      <c r="A271" s="139"/>
      <c r="B271" s="139"/>
      <c r="C271" s="140"/>
      <c r="D271" s="139"/>
      <c r="E271" s="138"/>
      <c r="F271" s="139" t="s">
        <v>613</v>
      </c>
      <c r="G271" s="139" t="s">
        <v>933</v>
      </c>
      <c r="H271" s="139" t="s">
        <v>934</v>
      </c>
      <c r="I271" s="139" t="s">
        <v>933</v>
      </c>
      <c r="J271" s="139" t="s">
        <v>751</v>
      </c>
      <c r="K271" s="139" t="s">
        <v>584</v>
      </c>
      <c r="L271" s="139" t="s">
        <v>597</v>
      </c>
      <c r="M271" s="139"/>
    </row>
    <row r="272" s="89" customFormat="1" ht="43.1" customHeight="1" spans="1:13">
      <c r="A272" s="139"/>
      <c r="B272" s="139"/>
      <c r="C272" s="140"/>
      <c r="D272" s="139"/>
      <c r="E272" s="138"/>
      <c r="F272" s="139" t="s">
        <v>610</v>
      </c>
      <c r="G272" s="139" t="s">
        <v>618</v>
      </c>
      <c r="H272" s="139" t="s">
        <v>612</v>
      </c>
      <c r="I272" s="139" t="s">
        <v>937</v>
      </c>
      <c r="J272" s="139" t="s">
        <v>751</v>
      </c>
      <c r="K272" s="139" t="s">
        <v>584</v>
      </c>
      <c r="L272" s="139" t="s">
        <v>597</v>
      </c>
      <c r="M272" s="139"/>
    </row>
    <row r="273" s="89" customFormat="1" ht="43.1" customHeight="1" spans="1:13">
      <c r="A273" s="139"/>
      <c r="B273" s="139"/>
      <c r="C273" s="140"/>
      <c r="D273" s="139"/>
      <c r="E273" s="138" t="s">
        <v>606</v>
      </c>
      <c r="F273" s="139" t="s">
        <v>607</v>
      </c>
      <c r="G273" s="139" t="s">
        <v>887</v>
      </c>
      <c r="H273" s="139" t="s">
        <v>893</v>
      </c>
      <c r="I273" s="139" t="s">
        <v>887</v>
      </c>
      <c r="J273" s="139" t="s">
        <v>751</v>
      </c>
      <c r="K273" s="139" t="s">
        <v>601</v>
      </c>
      <c r="L273" s="139" t="s">
        <v>593</v>
      </c>
      <c r="M273" s="139"/>
    </row>
    <row r="274" s="89" customFormat="1" ht="43.1" customHeight="1" spans="1:13">
      <c r="A274" s="139"/>
      <c r="B274" s="139"/>
      <c r="C274" s="140"/>
      <c r="D274" s="139"/>
      <c r="E274" s="138" t="s">
        <v>588</v>
      </c>
      <c r="F274" s="139" t="s">
        <v>598</v>
      </c>
      <c r="G274" s="139" t="s">
        <v>938</v>
      </c>
      <c r="H274" s="139" t="s">
        <v>893</v>
      </c>
      <c r="I274" s="139" t="s">
        <v>938</v>
      </c>
      <c r="J274" s="139" t="s">
        <v>751</v>
      </c>
      <c r="K274" s="139" t="s">
        <v>601</v>
      </c>
      <c r="L274" s="139" t="s">
        <v>593</v>
      </c>
      <c r="M274" s="139"/>
    </row>
    <row r="275" s="89" customFormat="1" ht="43.1" customHeight="1" spans="1:13">
      <c r="A275" s="139"/>
      <c r="B275" s="139"/>
      <c r="C275" s="140"/>
      <c r="D275" s="139"/>
      <c r="E275" s="138"/>
      <c r="F275" s="139" t="s">
        <v>589</v>
      </c>
      <c r="G275" s="139" t="s">
        <v>939</v>
      </c>
      <c r="H275" s="139" t="s">
        <v>940</v>
      </c>
      <c r="I275" s="139" t="s">
        <v>939</v>
      </c>
      <c r="J275" s="139" t="s">
        <v>751</v>
      </c>
      <c r="K275" s="139" t="s">
        <v>886</v>
      </c>
      <c r="L275" s="139" t="s">
        <v>593</v>
      </c>
      <c r="M275" s="139"/>
    </row>
    <row r="276" s="89" customFormat="1" ht="43.1" customHeight="1" spans="1:13">
      <c r="A276" s="139"/>
      <c r="B276" s="139"/>
      <c r="C276" s="140"/>
      <c r="D276" s="139"/>
      <c r="E276" s="138"/>
      <c r="F276" s="139" t="s">
        <v>602</v>
      </c>
      <c r="G276" s="139" t="s">
        <v>941</v>
      </c>
      <c r="H276" s="139" t="s">
        <v>893</v>
      </c>
      <c r="I276" s="139" t="s">
        <v>941</v>
      </c>
      <c r="J276" s="139" t="s">
        <v>751</v>
      </c>
      <c r="K276" s="139" t="s">
        <v>601</v>
      </c>
      <c r="L276" s="139" t="s">
        <v>593</v>
      </c>
      <c r="M276" s="139"/>
    </row>
    <row r="277" s="89" customFormat="1" ht="43.1" customHeight="1" spans="1:13">
      <c r="A277" s="151" t="s">
        <v>169</v>
      </c>
      <c r="B277" s="151" t="s">
        <v>942</v>
      </c>
      <c r="C277" s="152">
        <v>800</v>
      </c>
      <c r="D277" s="151" t="s">
        <v>943</v>
      </c>
      <c r="E277" s="153" t="s">
        <v>579</v>
      </c>
      <c r="F277" s="151" t="s">
        <v>580</v>
      </c>
      <c r="G277" s="151" t="s">
        <v>944</v>
      </c>
      <c r="H277" s="151" t="s">
        <v>945</v>
      </c>
      <c r="I277" s="151" t="s">
        <v>944</v>
      </c>
      <c r="J277" s="151" t="s">
        <v>751</v>
      </c>
      <c r="K277" s="151" t="s">
        <v>946</v>
      </c>
      <c r="L277" s="151" t="s">
        <v>593</v>
      </c>
      <c r="M277" s="151"/>
    </row>
    <row r="278" s="89" customFormat="1" ht="43.1" customHeight="1" spans="1:13">
      <c r="A278" s="154"/>
      <c r="B278" s="154"/>
      <c r="C278" s="155"/>
      <c r="D278" s="154"/>
      <c r="E278" s="156"/>
      <c r="F278" s="154" t="s">
        <v>586</v>
      </c>
      <c r="G278" s="154" t="s">
        <v>879</v>
      </c>
      <c r="H278" s="154" t="s">
        <v>877</v>
      </c>
      <c r="I278" s="154" t="s">
        <v>879</v>
      </c>
      <c r="J278" s="154" t="s">
        <v>751</v>
      </c>
      <c r="K278" s="154" t="s">
        <v>584</v>
      </c>
      <c r="L278" s="154" t="s">
        <v>597</v>
      </c>
      <c r="M278" s="154"/>
    </row>
    <row r="279" s="89" customFormat="1" ht="43.1" customHeight="1" spans="1:13">
      <c r="A279" s="154"/>
      <c r="B279" s="154"/>
      <c r="C279" s="155"/>
      <c r="D279" s="154"/>
      <c r="E279" s="156"/>
      <c r="F279" s="154" t="s">
        <v>587</v>
      </c>
      <c r="G279" s="154" t="s">
        <v>947</v>
      </c>
      <c r="H279" s="154" t="s">
        <v>948</v>
      </c>
      <c r="I279" s="154" t="s">
        <v>947</v>
      </c>
      <c r="J279" s="154" t="s">
        <v>751</v>
      </c>
      <c r="K279" s="154" t="s">
        <v>949</v>
      </c>
      <c r="L279" s="154" t="s">
        <v>593</v>
      </c>
      <c r="M279" s="154"/>
    </row>
    <row r="280" s="89" customFormat="1" ht="43.1" customHeight="1" spans="1:13">
      <c r="A280" s="154"/>
      <c r="B280" s="154"/>
      <c r="C280" s="155"/>
      <c r="D280" s="154"/>
      <c r="E280" s="156" t="s">
        <v>588</v>
      </c>
      <c r="F280" s="154" t="s">
        <v>589</v>
      </c>
      <c r="G280" s="154" t="s">
        <v>950</v>
      </c>
      <c r="H280" s="154" t="s">
        <v>951</v>
      </c>
      <c r="I280" s="154" t="s">
        <v>952</v>
      </c>
      <c r="J280" s="154" t="s">
        <v>751</v>
      </c>
      <c r="K280" s="154" t="s">
        <v>584</v>
      </c>
      <c r="L280" s="154" t="s">
        <v>597</v>
      </c>
      <c r="M280" s="154"/>
    </row>
    <row r="281" s="89" customFormat="1" ht="43.1" customHeight="1" spans="1:13">
      <c r="A281" s="154"/>
      <c r="B281" s="154"/>
      <c r="C281" s="155"/>
      <c r="D281" s="154"/>
      <c r="E281" s="156"/>
      <c r="F281" s="154" t="s">
        <v>598</v>
      </c>
      <c r="G281" s="154" t="s">
        <v>953</v>
      </c>
      <c r="H281" s="154" t="s">
        <v>877</v>
      </c>
      <c r="I281" s="154" t="s">
        <v>953</v>
      </c>
      <c r="J281" s="154" t="s">
        <v>751</v>
      </c>
      <c r="K281" s="154" t="s">
        <v>584</v>
      </c>
      <c r="L281" s="154" t="s">
        <v>597</v>
      </c>
      <c r="M281" s="154"/>
    </row>
    <row r="282" s="89" customFormat="1" ht="43.1" customHeight="1" spans="1:13">
      <c r="A282" s="154"/>
      <c r="B282" s="154"/>
      <c r="C282" s="155"/>
      <c r="D282" s="154"/>
      <c r="E282" s="156"/>
      <c r="F282" s="154" t="s">
        <v>602</v>
      </c>
      <c r="G282" s="154" t="s">
        <v>880</v>
      </c>
      <c r="H282" s="154" t="s">
        <v>881</v>
      </c>
      <c r="I282" s="154" t="s">
        <v>880</v>
      </c>
      <c r="J282" s="154" t="s">
        <v>751</v>
      </c>
      <c r="K282" s="154" t="s">
        <v>584</v>
      </c>
      <c r="L282" s="154" t="s">
        <v>597</v>
      </c>
      <c r="M282" s="154"/>
    </row>
    <row r="283" s="89" customFormat="1" ht="43.1" customHeight="1" spans="1:13">
      <c r="A283" s="154"/>
      <c r="B283" s="154"/>
      <c r="C283" s="155"/>
      <c r="D283" s="154"/>
      <c r="E283" s="156" t="s">
        <v>606</v>
      </c>
      <c r="F283" s="154" t="s">
        <v>607</v>
      </c>
      <c r="G283" s="154" t="s">
        <v>887</v>
      </c>
      <c r="H283" s="154" t="s">
        <v>954</v>
      </c>
      <c r="I283" s="154" t="s">
        <v>887</v>
      </c>
      <c r="J283" s="154" t="s">
        <v>751</v>
      </c>
      <c r="K283" s="154" t="s">
        <v>601</v>
      </c>
      <c r="L283" s="154" t="s">
        <v>593</v>
      </c>
      <c r="M283" s="154"/>
    </row>
    <row r="284" s="89" customFormat="1" ht="43.1" customHeight="1" spans="1:13">
      <c r="A284" s="154"/>
      <c r="B284" s="154"/>
      <c r="C284" s="155"/>
      <c r="D284" s="154"/>
      <c r="E284" s="156" t="s">
        <v>609</v>
      </c>
      <c r="F284" s="154" t="s">
        <v>610</v>
      </c>
      <c r="G284" s="154" t="s">
        <v>618</v>
      </c>
      <c r="H284" s="154" t="s">
        <v>612</v>
      </c>
      <c r="I284" s="154" t="s">
        <v>955</v>
      </c>
      <c r="J284" s="154" t="s">
        <v>751</v>
      </c>
      <c r="K284" s="154" t="s">
        <v>584</v>
      </c>
      <c r="L284" s="154" t="s">
        <v>597</v>
      </c>
      <c r="M284" s="154"/>
    </row>
    <row r="285" s="89" customFormat="1" ht="43.1" customHeight="1" spans="1:13">
      <c r="A285" s="154"/>
      <c r="B285" s="154"/>
      <c r="C285" s="155"/>
      <c r="D285" s="154"/>
      <c r="E285" s="156"/>
      <c r="F285" s="154" t="s">
        <v>613</v>
      </c>
      <c r="G285" s="154" t="s">
        <v>879</v>
      </c>
      <c r="H285" s="154" t="s">
        <v>877</v>
      </c>
      <c r="I285" s="154" t="s">
        <v>879</v>
      </c>
      <c r="J285" s="154" t="s">
        <v>751</v>
      </c>
      <c r="K285" s="154" t="s">
        <v>584</v>
      </c>
      <c r="L285" s="154" t="s">
        <v>597</v>
      </c>
      <c r="M285" s="154"/>
    </row>
    <row r="286" s="89" customFormat="1" ht="43.1" customHeight="1" spans="1:13">
      <c r="A286" s="154"/>
      <c r="B286" s="154"/>
      <c r="C286" s="155"/>
      <c r="D286" s="154"/>
      <c r="E286" s="156"/>
      <c r="F286" s="154" t="s">
        <v>614</v>
      </c>
      <c r="G286" s="154" t="s">
        <v>947</v>
      </c>
      <c r="H286" s="154" t="s">
        <v>948</v>
      </c>
      <c r="I286" s="154" t="s">
        <v>947</v>
      </c>
      <c r="J286" s="154" t="s">
        <v>751</v>
      </c>
      <c r="K286" s="154" t="s">
        <v>949</v>
      </c>
      <c r="L286" s="154" t="s">
        <v>593</v>
      </c>
      <c r="M286" s="154"/>
    </row>
    <row r="287" s="89" customFormat="1" ht="43.1" customHeight="1" spans="1:13">
      <c r="A287" s="157"/>
      <c r="B287" s="157"/>
      <c r="C287" s="158"/>
      <c r="D287" s="157"/>
      <c r="E287" s="159"/>
      <c r="F287" s="157" t="s">
        <v>615</v>
      </c>
      <c r="G287" s="157" t="s">
        <v>956</v>
      </c>
      <c r="H287" s="157" t="s">
        <v>957</v>
      </c>
      <c r="I287" s="157" t="s">
        <v>956</v>
      </c>
      <c r="J287" s="154" t="s">
        <v>751</v>
      </c>
      <c r="K287" s="157" t="s">
        <v>958</v>
      </c>
      <c r="L287" s="154" t="s">
        <v>593</v>
      </c>
      <c r="M287" s="157"/>
    </row>
    <row r="288" s="89" customFormat="1" ht="43.1" customHeight="1" spans="1:13">
      <c r="A288" s="139" t="s">
        <v>169</v>
      </c>
      <c r="B288" s="139" t="s">
        <v>959</v>
      </c>
      <c r="C288" s="140">
        <v>536.33</v>
      </c>
      <c r="D288" s="139" t="s">
        <v>960</v>
      </c>
      <c r="E288" s="138" t="s">
        <v>579</v>
      </c>
      <c r="F288" s="139" t="s">
        <v>580</v>
      </c>
      <c r="G288" s="139" t="s">
        <v>961</v>
      </c>
      <c r="H288" s="139" t="s">
        <v>962</v>
      </c>
      <c r="I288" s="139" t="s">
        <v>961</v>
      </c>
      <c r="J288" s="154" t="s">
        <v>751</v>
      </c>
      <c r="K288" s="139" t="s">
        <v>584</v>
      </c>
      <c r="L288" s="139" t="s">
        <v>597</v>
      </c>
      <c r="M288" s="139"/>
    </row>
    <row r="289" s="89" customFormat="1" ht="43.1" customHeight="1" spans="1:13">
      <c r="A289" s="139"/>
      <c r="B289" s="139"/>
      <c r="C289" s="140"/>
      <c r="D289" s="139"/>
      <c r="E289" s="138"/>
      <c r="F289" s="139" t="s">
        <v>586</v>
      </c>
      <c r="G289" s="139" t="s">
        <v>916</v>
      </c>
      <c r="H289" s="139" t="s">
        <v>877</v>
      </c>
      <c r="I289" s="139" t="s">
        <v>916</v>
      </c>
      <c r="J289" s="154" t="s">
        <v>751</v>
      </c>
      <c r="K289" s="139" t="s">
        <v>584</v>
      </c>
      <c r="L289" s="139" t="s">
        <v>597</v>
      </c>
      <c r="M289" s="139"/>
    </row>
    <row r="290" s="89" customFormat="1" ht="43.1" customHeight="1" spans="1:13">
      <c r="A290" s="139"/>
      <c r="B290" s="139"/>
      <c r="C290" s="140"/>
      <c r="D290" s="139"/>
      <c r="E290" s="138"/>
      <c r="F290" s="139" t="s">
        <v>587</v>
      </c>
      <c r="G290" s="139" t="s">
        <v>963</v>
      </c>
      <c r="H290" s="139" t="s">
        <v>906</v>
      </c>
      <c r="I290" s="139" t="s">
        <v>963</v>
      </c>
      <c r="J290" s="154" t="s">
        <v>751</v>
      </c>
      <c r="K290" s="139" t="s">
        <v>584</v>
      </c>
      <c r="L290" s="139" t="s">
        <v>597</v>
      </c>
      <c r="M290" s="139"/>
    </row>
    <row r="291" s="89" customFormat="1" ht="43.1" customHeight="1" spans="1:13">
      <c r="A291" s="139"/>
      <c r="B291" s="139"/>
      <c r="C291" s="140"/>
      <c r="D291" s="139"/>
      <c r="E291" s="138" t="s">
        <v>588</v>
      </c>
      <c r="F291" s="139" t="s">
        <v>589</v>
      </c>
      <c r="G291" s="139" t="s">
        <v>964</v>
      </c>
      <c r="H291" s="139" t="s">
        <v>965</v>
      </c>
      <c r="I291" s="139" t="s">
        <v>964</v>
      </c>
      <c r="J291" s="154" t="s">
        <v>751</v>
      </c>
      <c r="K291" s="139" t="s">
        <v>886</v>
      </c>
      <c r="L291" s="139" t="s">
        <v>593</v>
      </c>
      <c r="M291" s="139"/>
    </row>
    <row r="292" s="89" customFormat="1" ht="43.1" customHeight="1" spans="1:13">
      <c r="A292" s="139"/>
      <c r="B292" s="139"/>
      <c r="C292" s="140"/>
      <c r="D292" s="139"/>
      <c r="E292" s="138"/>
      <c r="F292" s="139" t="s">
        <v>598</v>
      </c>
      <c r="G292" s="139" t="s">
        <v>966</v>
      </c>
      <c r="H292" s="139" t="s">
        <v>967</v>
      </c>
      <c r="I292" s="139" t="s">
        <v>966</v>
      </c>
      <c r="J292" s="154" t="s">
        <v>751</v>
      </c>
      <c r="K292" s="139" t="s">
        <v>584</v>
      </c>
      <c r="L292" s="139" t="s">
        <v>597</v>
      </c>
      <c r="M292" s="139"/>
    </row>
    <row r="293" s="89" customFormat="1" ht="43.1" customHeight="1" spans="1:13">
      <c r="A293" s="139"/>
      <c r="B293" s="139"/>
      <c r="C293" s="140"/>
      <c r="D293" s="139"/>
      <c r="E293" s="138"/>
      <c r="F293" s="139" t="s">
        <v>602</v>
      </c>
      <c r="G293" s="139" t="s">
        <v>968</v>
      </c>
      <c r="H293" s="139" t="s">
        <v>969</v>
      </c>
      <c r="I293" s="139" t="s">
        <v>968</v>
      </c>
      <c r="J293" s="154" t="s">
        <v>751</v>
      </c>
      <c r="K293" s="139" t="s">
        <v>886</v>
      </c>
      <c r="L293" s="139" t="s">
        <v>593</v>
      </c>
      <c r="M293" s="139"/>
    </row>
    <row r="294" s="89" customFormat="1" ht="43.1" customHeight="1" spans="1:13">
      <c r="A294" s="139"/>
      <c r="B294" s="139"/>
      <c r="C294" s="140"/>
      <c r="D294" s="139"/>
      <c r="E294" s="138" t="s">
        <v>606</v>
      </c>
      <c r="F294" s="139" t="s">
        <v>607</v>
      </c>
      <c r="G294" s="139" t="s">
        <v>887</v>
      </c>
      <c r="H294" s="139" t="s">
        <v>954</v>
      </c>
      <c r="I294" s="139" t="s">
        <v>887</v>
      </c>
      <c r="J294" s="154" t="s">
        <v>751</v>
      </c>
      <c r="K294" s="139" t="s">
        <v>584</v>
      </c>
      <c r="L294" s="139" t="s">
        <v>597</v>
      </c>
      <c r="M294" s="139"/>
    </row>
    <row r="295" s="89" customFormat="1" ht="43.1" customHeight="1" spans="1:13">
      <c r="A295" s="139"/>
      <c r="B295" s="139"/>
      <c r="C295" s="140"/>
      <c r="D295" s="139"/>
      <c r="E295" s="138" t="s">
        <v>609</v>
      </c>
      <c r="F295" s="139" t="s">
        <v>610</v>
      </c>
      <c r="G295" s="139" t="s">
        <v>921</v>
      </c>
      <c r="H295" s="139" t="s">
        <v>906</v>
      </c>
      <c r="I295" s="139" t="s">
        <v>921</v>
      </c>
      <c r="J295" s="154" t="s">
        <v>751</v>
      </c>
      <c r="K295" s="139" t="s">
        <v>584</v>
      </c>
      <c r="L295" s="139" t="s">
        <v>597</v>
      </c>
      <c r="M295" s="139"/>
    </row>
    <row r="296" s="89" customFormat="1" ht="43.1" customHeight="1" spans="1:13">
      <c r="A296" s="139"/>
      <c r="B296" s="139"/>
      <c r="C296" s="140"/>
      <c r="D296" s="139"/>
      <c r="E296" s="138"/>
      <c r="F296" s="139" t="s">
        <v>613</v>
      </c>
      <c r="G296" s="139" t="s">
        <v>916</v>
      </c>
      <c r="H296" s="139" t="s">
        <v>877</v>
      </c>
      <c r="I296" s="139" t="s">
        <v>916</v>
      </c>
      <c r="J296" s="154" t="s">
        <v>751</v>
      </c>
      <c r="K296" s="139" t="s">
        <v>584</v>
      </c>
      <c r="L296" s="139" t="s">
        <v>597</v>
      </c>
      <c r="M296" s="139"/>
    </row>
    <row r="297" s="89" customFormat="1" ht="43.1" customHeight="1" spans="1:13">
      <c r="A297" s="139"/>
      <c r="B297" s="139"/>
      <c r="C297" s="140"/>
      <c r="D297" s="139"/>
      <c r="E297" s="138"/>
      <c r="F297" s="139" t="s">
        <v>614</v>
      </c>
      <c r="G297" s="139" t="s">
        <v>963</v>
      </c>
      <c r="H297" s="139" t="s">
        <v>906</v>
      </c>
      <c r="I297" s="139" t="s">
        <v>963</v>
      </c>
      <c r="J297" s="154" t="s">
        <v>751</v>
      </c>
      <c r="K297" s="139" t="s">
        <v>584</v>
      </c>
      <c r="L297" s="139" t="s">
        <v>597</v>
      </c>
      <c r="M297" s="139"/>
    </row>
    <row r="298" s="89" customFormat="1" ht="43.1" customHeight="1" spans="1:13">
      <c r="A298" s="139"/>
      <c r="B298" s="139"/>
      <c r="C298" s="140"/>
      <c r="D298" s="139"/>
      <c r="E298" s="138"/>
      <c r="F298" s="139" t="s">
        <v>615</v>
      </c>
      <c r="G298" s="139" t="s">
        <v>921</v>
      </c>
      <c r="H298" s="139" t="s">
        <v>912</v>
      </c>
      <c r="I298" s="139" t="s">
        <v>921</v>
      </c>
      <c r="J298" s="154" t="s">
        <v>751</v>
      </c>
      <c r="K298" s="139" t="s">
        <v>584</v>
      </c>
      <c r="L298" s="139" t="s">
        <v>597</v>
      </c>
      <c r="M298" s="139"/>
    </row>
    <row r="299" s="89" customFormat="1" ht="43.1" customHeight="1" spans="1:13">
      <c r="A299" s="139" t="s">
        <v>169</v>
      </c>
      <c r="B299" s="139" t="s">
        <v>970</v>
      </c>
      <c r="C299" s="140">
        <v>5</v>
      </c>
      <c r="D299" s="139" t="s">
        <v>904</v>
      </c>
      <c r="E299" s="138" t="s">
        <v>579</v>
      </c>
      <c r="F299" s="139" t="s">
        <v>580</v>
      </c>
      <c r="G299" s="139" t="s">
        <v>971</v>
      </c>
      <c r="H299" s="139" t="s">
        <v>894</v>
      </c>
      <c r="I299" s="139" t="s">
        <v>971</v>
      </c>
      <c r="J299" s="154" t="s">
        <v>751</v>
      </c>
      <c r="K299" s="139" t="s">
        <v>584</v>
      </c>
      <c r="L299" s="139" t="s">
        <v>597</v>
      </c>
      <c r="M299" s="139"/>
    </row>
    <row r="300" s="89" customFormat="1" ht="43.1" customHeight="1" spans="1:13">
      <c r="A300" s="139"/>
      <c r="B300" s="139"/>
      <c r="C300" s="140"/>
      <c r="D300" s="139"/>
      <c r="E300" s="138"/>
      <c r="F300" s="139" t="s">
        <v>586</v>
      </c>
      <c r="G300" s="139" t="s">
        <v>879</v>
      </c>
      <c r="H300" s="139" t="s">
        <v>879</v>
      </c>
      <c r="I300" s="139" t="s">
        <v>879</v>
      </c>
      <c r="J300" s="154" t="s">
        <v>751</v>
      </c>
      <c r="K300" s="139" t="s">
        <v>584</v>
      </c>
      <c r="L300" s="139" t="s">
        <v>597</v>
      </c>
      <c r="M300" s="139"/>
    </row>
    <row r="301" s="89" customFormat="1" ht="43.1" customHeight="1" spans="1:13">
      <c r="A301" s="139"/>
      <c r="B301" s="139"/>
      <c r="C301" s="140"/>
      <c r="D301" s="139"/>
      <c r="E301" s="138"/>
      <c r="F301" s="139" t="s">
        <v>587</v>
      </c>
      <c r="G301" s="139" t="s">
        <v>972</v>
      </c>
      <c r="H301" s="139" t="s">
        <v>973</v>
      </c>
      <c r="I301" s="139" t="s">
        <v>972</v>
      </c>
      <c r="J301" s="154" t="s">
        <v>751</v>
      </c>
      <c r="K301" s="139" t="s">
        <v>601</v>
      </c>
      <c r="L301" s="139" t="s">
        <v>593</v>
      </c>
      <c r="M301" s="139"/>
    </row>
    <row r="302" s="89" customFormat="1" ht="43.1" customHeight="1" spans="1:13">
      <c r="A302" s="139"/>
      <c r="B302" s="139"/>
      <c r="C302" s="140"/>
      <c r="D302" s="139"/>
      <c r="E302" s="138" t="s">
        <v>588</v>
      </c>
      <c r="F302" s="139" t="s">
        <v>589</v>
      </c>
      <c r="G302" s="139" t="s">
        <v>907</v>
      </c>
      <c r="H302" s="139" t="s">
        <v>974</v>
      </c>
      <c r="I302" s="139" t="s">
        <v>907</v>
      </c>
      <c r="J302" s="154" t="s">
        <v>751</v>
      </c>
      <c r="K302" s="139" t="s">
        <v>584</v>
      </c>
      <c r="L302" s="139" t="s">
        <v>597</v>
      </c>
      <c r="M302" s="139"/>
    </row>
    <row r="303" s="89" customFormat="1" ht="43.1" customHeight="1" spans="1:13">
      <c r="A303" s="139"/>
      <c r="B303" s="139"/>
      <c r="C303" s="140"/>
      <c r="D303" s="139"/>
      <c r="E303" s="138"/>
      <c r="F303" s="139" t="s">
        <v>598</v>
      </c>
      <c r="G303" s="139" t="s">
        <v>906</v>
      </c>
      <c r="H303" s="139" t="s">
        <v>975</v>
      </c>
      <c r="I303" s="139" t="s">
        <v>906</v>
      </c>
      <c r="J303" s="154" t="s">
        <v>751</v>
      </c>
      <c r="K303" s="139" t="s">
        <v>584</v>
      </c>
      <c r="L303" s="139" t="s">
        <v>597</v>
      </c>
      <c r="M303" s="139"/>
    </row>
    <row r="304" s="89" customFormat="1" ht="43.1" customHeight="1" spans="1:13">
      <c r="A304" s="139"/>
      <c r="B304" s="139"/>
      <c r="C304" s="140"/>
      <c r="D304" s="139"/>
      <c r="E304" s="138"/>
      <c r="F304" s="139" t="s">
        <v>602</v>
      </c>
      <c r="G304" s="139" t="s">
        <v>880</v>
      </c>
      <c r="H304" s="139" t="s">
        <v>976</v>
      </c>
      <c r="I304" s="139" t="s">
        <v>880</v>
      </c>
      <c r="J304" s="154" t="s">
        <v>751</v>
      </c>
      <c r="K304" s="139" t="s">
        <v>584</v>
      </c>
      <c r="L304" s="139" t="s">
        <v>597</v>
      </c>
      <c r="M304" s="139"/>
    </row>
    <row r="305" s="89" customFormat="1" ht="43.1" customHeight="1" spans="1:13">
      <c r="A305" s="139"/>
      <c r="B305" s="139"/>
      <c r="C305" s="140"/>
      <c r="D305" s="139"/>
      <c r="E305" s="138" t="s">
        <v>606</v>
      </c>
      <c r="F305" s="139" t="s">
        <v>607</v>
      </c>
      <c r="G305" s="139" t="s">
        <v>887</v>
      </c>
      <c r="H305" s="139" t="s">
        <v>888</v>
      </c>
      <c r="I305" s="139" t="s">
        <v>887</v>
      </c>
      <c r="J305" s="154" t="s">
        <v>751</v>
      </c>
      <c r="K305" s="139" t="s">
        <v>601</v>
      </c>
      <c r="L305" s="139" t="s">
        <v>593</v>
      </c>
      <c r="M305" s="139"/>
    </row>
    <row r="306" s="89" customFormat="1" ht="43.1" customHeight="1" spans="1:13">
      <c r="A306" s="139"/>
      <c r="B306" s="139"/>
      <c r="C306" s="140"/>
      <c r="D306" s="139"/>
      <c r="E306" s="138" t="s">
        <v>609</v>
      </c>
      <c r="F306" s="139" t="s">
        <v>610</v>
      </c>
      <c r="G306" s="139" t="s">
        <v>618</v>
      </c>
      <c r="H306" s="139" t="s">
        <v>911</v>
      </c>
      <c r="I306" s="139" t="s">
        <v>618</v>
      </c>
      <c r="J306" s="154" t="s">
        <v>751</v>
      </c>
      <c r="K306" s="139" t="s">
        <v>584</v>
      </c>
      <c r="L306" s="139" t="s">
        <v>597</v>
      </c>
      <c r="M306" s="139"/>
    </row>
    <row r="307" s="89" customFormat="1" ht="43.1" customHeight="1" spans="1:13">
      <c r="A307" s="139"/>
      <c r="B307" s="139"/>
      <c r="C307" s="140"/>
      <c r="D307" s="139"/>
      <c r="E307" s="138"/>
      <c r="F307" s="139" t="s">
        <v>613</v>
      </c>
      <c r="G307" s="139" t="s">
        <v>879</v>
      </c>
      <c r="H307" s="139" t="s">
        <v>879</v>
      </c>
      <c r="I307" s="139" t="s">
        <v>879</v>
      </c>
      <c r="J307" s="154" t="s">
        <v>751</v>
      </c>
      <c r="K307" s="139" t="s">
        <v>584</v>
      </c>
      <c r="L307" s="139" t="s">
        <v>597</v>
      </c>
      <c r="M307" s="139"/>
    </row>
    <row r="308" s="89" customFormat="1" ht="43.1" customHeight="1" spans="1:13">
      <c r="A308" s="139"/>
      <c r="B308" s="139"/>
      <c r="C308" s="140"/>
      <c r="D308" s="139"/>
      <c r="E308" s="138"/>
      <c r="F308" s="139" t="s">
        <v>614</v>
      </c>
      <c r="G308" s="139" t="s">
        <v>972</v>
      </c>
      <c r="H308" s="139" t="s">
        <v>973</v>
      </c>
      <c r="I308" s="139" t="s">
        <v>972</v>
      </c>
      <c r="J308" s="154" t="s">
        <v>751</v>
      </c>
      <c r="K308" s="139" t="s">
        <v>601</v>
      </c>
      <c r="L308" s="139" t="s">
        <v>593</v>
      </c>
      <c r="M308" s="139"/>
    </row>
    <row r="309" s="89" customFormat="1" ht="43.1" customHeight="1" spans="1:13">
      <c r="A309" s="139"/>
      <c r="B309" s="139"/>
      <c r="C309" s="140"/>
      <c r="D309" s="139"/>
      <c r="E309" s="138"/>
      <c r="F309" s="139" t="s">
        <v>615</v>
      </c>
      <c r="G309" s="139" t="s">
        <v>977</v>
      </c>
      <c r="H309" s="139" t="s">
        <v>754</v>
      </c>
      <c r="I309" s="139" t="s">
        <v>977</v>
      </c>
      <c r="J309" s="154" t="s">
        <v>751</v>
      </c>
      <c r="K309" s="139" t="s">
        <v>584</v>
      </c>
      <c r="L309" s="139" t="s">
        <v>597</v>
      </c>
      <c r="M309" s="139"/>
    </row>
    <row r="310" s="89" customFormat="1" ht="43.1" customHeight="1" spans="1:13">
      <c r="A310" s="139" t="s">
        <v>169</v>
      </c>
      <c r="B310" s="139" t="s">
        <v>978</v>
      </c>
      <c r="C310" s="140">
        <v>250</v>
      </c>
      <c r="D310" s="139" t="s">
        <v>979</v>
      </c>
      <c r="E310" s="138" t="s">
        <v>579</v>
      </c>
      <c r="F310" s="139" t="s">
        <v>580</v>
      </c>
      <c r="G310" s="139" t="s">
        <v>980</v>
      </c>
      <c r="H310" s="139" t="s">
        <v>981</v>
      </c>
      <c r="I310" s="139" t="s">
        <v>980</v>
      </c>
      <c r="J310" s="154" t="s">
        <v>751</v>
      </c>
      <c r="K310" s="139" t="s">
        <v>584</v>
      </c>
      <c r="L310" s="139" t="s">
        <v>597</v>
      </c>
      <c r="M310" s="139"/>
    </row>
    <row r="311" s="89" customFormat="1" ht="43.1" customHeight="1" spans="1:13">
      <c r="A311" s="139"/>
      <c r="B311" s="139"/>
      <c r="C311" s="140"/>
      <c r="D311" s="139"/>
      <c r="E311" s="138"/>
      <c r="F311" s="139" t="s">
        <v>586</v>
      </c>
      <c r="G311" s="139" t="s">
        <v>982</v>
      </c>
      <c r="H311" s="139" t="s">
        <v>883</v>
      </c>
      <c r="I311" s="139" t="s">
        <v>982</v>
      </c>
      <c r="J311" s="154" t="s">
        <v>751</v>
      </c>
      <c r="K311" s="139" t="s">
        <v>584</v>
      </c>
      <c r="L311" s="139" t="s">
        <v>597</v>
      </c>
      <c r="M311" s="139"/>
    </row>
    <row r="312" s="89" customFormat="1" ht="43.1" customHeight="1" spans="1:13">
      <c r="A312" s="139"/>
      <c r="B312" s="139"/>
      <c r="C312" s="140"/>
      <c r="D312" s="139"/>
      <c r="E312" s="138"/>
      <c r="F312" s="139" t="s">
        <v>587</v>
      </c>
      <c r="G312" s="139" t="s">
        <v>983</v>
      </c>
      <c r="H312" s="139" t="s">
        <v>877</v>
      </c>
      <c r="I312" s="139" t="s">
        <v>983</v>
      </c>
      <c r="J312" s="154" t="s">
        <v>751</v>
      </c>
      <c r="K312" s="139" t="s">
        <v>584</v>
      </c>
      <c r="L312" s="139" t="s">
        <v>597</v>
      </c>
      <c r="M312" s="139"/>
    </row>
    <row r="313" s="89" customFormat="1" ht="43.1" customHeight="1" spans="1:13">
      <c r="A313" s="139"/>
      <c r="B313" s="139"/>
      <c r="C313" s="140"/>
      <c r="D313" s="139"/>
      <c r="E313" s="138" t="s">
        <v>588</v>
      </c>
      <c r="F313" s="139" t="s">
        <v>589</v>
      </c>
      <c r="G313" s="139" t="s">
        <v>984</v>
      </c>
      <c r="H313" s="139" t="s">
        <v>985</v>
      </c>
      <c r="I313" s="139" t="s">
        <v>984</v>
      </c>
      <c r="J313" s="154" t="s">
        <v>751</v>
      </c>
      <c r="K313" s="139" t="s">
        <v>584</v>
      </c>
      <c r="L313" s="139" t="s">
        <v>597</v>
      </c>
      <c r="M313" s="139"/>
    </row>
    <row r="314" s="89" customFormat="1" ht="43.1" customHeight="1" spans="1:13">
      <c r="A314" s="139"/>
      <c r="B314" s="139"/>
      <c r="C314" s="140"/>
      <c r="D314" s="139"/>
      <c r="E314" s="138"/>
      <c r="F314" s="139" t="s">
        <v>598</v>
      </c>
      <c r="G314" s="139" t="s">
        <v>986</v>
      </c>
      <c r="H314" s="139" t="s">
        <v>987</v>
      </c>
      <c r="I314" s="139" t="s">
        <v>986</v>
      </c>
      <c r="J314" s="154" t="s">
        <v>751</v>
      </c>
      <c r="K314" s="139" t="s">
        <v>931</v>
      </c>
      <c r="L314" s="139" t="s">
        <v>593</v>
      </c>
      <c r="M314" s="139"/>
    </row>
    <row r="315" s="89" customFormat="1" ht="43.1" customHeight="1" spans="1:13">
      <c r="A315" s="139"/>
      <c r="B315" s="139"/>
      <c r="C315" s="140"/>
      <c r="D315" s="139"/>
      <c r="E315" s="138"/>
      <c r="F315" s="139" t="s">
        <v>602</v>
      </c>
      <c r="G315" s="139" t="s">
        <v>956</v>
      </c>
      <c r="H315" s="139" t="s">
        <v>957</v>
      </c>
      <c r="I315" s="139" t="s">
        <v>956</v>
      </c>
      <c r="J315" s="154" t="s">
        <v>751</v>
      </c>
      <c r="K315" s="139" t="s">
        <v>958</v>
      </c>
      <c r="L315" s="139" t="s">
        <v>593</v>
      </c>
      <c r="M315" s="139"/>
    </row>
    <row r="316" s="89" customFormat="1" ht="43.1" customHeight="1" spans="1:13">
      <c r="A316" s="139"/>
      <c r="B316" s="139"/>
      <c r="C316" s="140"/>
      <c r="D316" s="139"/>
      <c r="E316" s="138" t="s">
        <v>606</v>
      </c>
      <c r="F316" s="139" t="s">
        <v>607</v>
      </c>
      <c r="G316" s="139" t="s">
        <v>887</v>
      </c>
      <c r="H316" s="139" t="s">
        <v>888</v>
      </c>
      <c r="I316" s="139" t="s">
        <v>887</v>
      </c>
      <c r="J316" s="154" t="s">
        <v>751</v>
      </c>
      <c r="K316" s="139" t="s">
        <v>601</v>
      </c>
      <c r="L316" s="139" t="s">
        <v>593</v>
      </c>
      <c r="M316" s="139"/>
    </row>
    <row r="317" s="89" customFormat="1" ht="43.1" customHeight="1" spans="1:13">
      <c r="A317" s="139"/>
      <c r="B317" s="139"/>
      <c r="C317" s="140"/>
      <c r="D317" s="139"/>
      <c r="E317" s="138" t="s">
        <v>609</v>
      </c>
      <c r="F317" s="139" t="s">
        <v>610</v>
      </c>
      <c r="G317" s="139" t="s">
        <v>618</v>
      </c>
      <c r="H317" s="139" t="s">
        <v>612</v>
      </c>
      <c r="I317" s="139" t="s">
        <v>618</v>
      </c>
      <c r="J317" s="154" t="s">
        <v>751</v>
      </c>
      <c r="K317" s="139" t="s">
        <v>584</v>
      </c>
      <c r="L317" s="139" t="s">
        <v>597</v>
      </c>
      <c r="M317" s="139"/>
    </row>
    <row r="318" s="89" customFormat="1" ht="43.1" customHeight="1" spans="1:13">
      <c r="A318" s="139"/>
      <c r="B318" s="139"/>
      <c r="C318" s="140"/>
      <c r="D318" s="139"/>
      <c r="E318" s="138"/>
      <c r="F318" s="139" t="s">
        <v>613</v>
      </c>
      <c r="G318" s="139" t="s">
        <v>982</v>
      </c>
      <c r="H318" s="139" t="s">
        <v>883</v>
      </c>
      <c r="I318" s="139" t="s">
        <v>982</v>
      </c>
      <c r="J318" s="154" t="s">
        <v>751</v>
      </c>
      <c r="K318" s="139" t="s">
        <v>584</v>
      </c>
      <c r="L318" s="139" t="s">
        <v>597</v>
      </c>
      <c r="M318" s="139"/>
    </row>
    <row r="319" s="89" customFormat="1" ht="43.1" customHeight="1" spans="1:13">
      <c r="A319" s="139"/>
      <c r="B319" s="139"/>
      <c r="C319" s="140"/>
      <c r="D319" s="139"/>
      <c r="E319" s="138"/>
      <c r="F319" s="139" t="s">
        <v>614</v>
      </c>
      <c r="G319" s="139" t="s">
        <v>983</v>
      </c>
      <c r="H319" s="139" t="s">
        <v>877</v>
      </c>
      <c r="I319" s="139" t="s">
        <v>983</v>
      </c>
      <c r="J319" s="154" t="s">
        <v>751</v>
      </c>
      <c r="K319" s="139" t="s">
        <v>584</v>
      </c>
      <c r="L319" s="139" t="s">
        <v>597</v>
      </c>
      <c r="M319" s="139"/>
    </row>
    <row r="320" s="89" customFormat="1" ht="43.1" customHeight="1" spans="1:13">
      <c r="A320" s="139"/>
      <c r="B320" s="139"/>
      <c r="C320" s="140"/>
      <c r="D320" s="139"/>
      <c r="E320" s="138"/>
      <c r="F320" s="139" t="s">
        <v>615</v>
      </c>
      <c r="G320" s="139" t="s">
        <v>988</v>
      </c>
      <c r="H320" s="139" t="s">
        <v>989</v>
      </c>
      <c r="I320" s="139" t="s">
        <v>988</v>
      </c>
      <c r="J320" s="154" t="s">
        <v>751</v>
      </c>
      <c r="K320" s="139" t="s">
        <v>584</v>
      </c>
      <c r="L320" s="139" t="s">
        <v>597</v>
      </c>
      <c r="M320" s="139"/>
    </row>
    <row r="321" s="89" customFormat="1" ht="43.1" customHeight="1" spans="1:13">
      <c r="A321" s="139" t="s">
        <v>169</v>
      </c>
      <c r="B321" s="139" t="s">
        <v>990</v>
      </c>
      <c r="C321" s="140">
        <v>146</v>
      </c>
      <c r="D321" s="139" t="s">
        <v>928</v>
      </c>
      <c r="E321" s="138" t="s">
        <v>579</v>
      </c>
      <c r="F321" s="139" t="s">
        <v>580</v>
      </c>
      <c r="G321" s="139" t="s">
        <v>991</v>
      </c>
      <c r="H321" s="139" t="s">
        <v>992</v>
      </c>
      <c r="I321" s="139" t="s">
        <v>991</v>
      </c>
      <c r="J321" s="154" t="s">
        <v>751</v>
      </c>
      <c r="K321" s="139" t="s">
        <v>584</v>
      </c>
      <c r="L321" s="139" t="s">
        <v>597</v>
      </c>
      <c r="M321" s="139"/>
    </row>
    <row r="322" s="89" customFormat="1" ht="43.1" customHeight="1" spans="1:13">
      <c r="A322" s="139"/>
      <c r="B322" s="139"/>
      <c r="C322" s="140"/>
      <c r="D322" s="139"/>
      <c r="E322" s="138"/>
      <c r="F322" s="139" t="s">
        <v>586</v>
      </c>
      <c r="G322" s="139" t="s">
        <v>916</v>
      </c>
      <c r="H322" s="139" t="s">
        <v>877</v>
      </c>
      <c r="I322" s="139" t="s">
        <v>916</v>
      </c>
      <c r="J322" s="154" t="s">
        <v>751</v>
      </c>
      <c r="K322" s="139" t="s">
        <v>584</v>
      </c>
      <c r="L322" s="139" t="s">
        <v>597</v>
      </c>
      <c r="M322" s="139"/>
    </row>
    <row r="323" s="89" customFormat="1" ht="43.1" customHeight="1" spans="1:13">
      <c r="A323" s="139"/>
      <c r="B323" s="139"/>
      <c r="C323" s="140"/>
      <c r="D323" s="139"/>
      <c r="E323" s="138"/>
      <c r="F323" s="139" t="s">
        <v>587</v>
      </c>
      <c r="G323" s="139" t="s">
        <v>993</v>
      </c>
      <c r="H323" s="139" t="s">
        <v>906</v>
      </c>
      <c r="I323" s="139" t="s">
        <v>993</v>
      </c>
      <c r="J323" s="154" t="s">
        <v>751</v>
      </c>
      <c r="K323" s="139" t="s">
        <v>584</v>
      </c>
      <c r="L323" s="139" t="s">
        <v>597</v>
      </c>
      <c r="M323" s="139"/>
    </row>
    <row r="324" s="89" customFormat="1" ht="43.1" customHeight="1" spans="1:13">
      <c r="A324" s="139"/>
      <c r="B324" s="139"/>
      <c r="C324" s="140"/>
      <c r="D324" s="139"/>
      <c r="E324" s="138" t="s">
        <v>588</v>
      </c>
      <c r="F324" s="139" t="s">
        <v>589</v>
      </c>
      <c r="G324" s="139" t="s">
        <v>994</v>
      </c>
      <c r="H324" s="139" t="s">
        <v>995</v>
      </c>
      <c r="I324" s="139" t="s">
        <v>993</v>
      </c>
      <c r="J324" s="154" t="s">
        <v>751</v>
      </c>
      <c r="K324" s="139" t="s">
        <v>886</v>
      </c>
      <c r="L324" s="139" t="s">
        <v>593</v>
      </c>
      <c r="M324" s="139"/>
    </row>
    <row r="325" s="89" customFormat="1" ht="43.1" customHeight="1" spans="1:13">
      <c r="A325" s="139"/>
      <c r="B325" s="139"/>
      <c r="C325" s="140"/>
      <c r="D325" s="139"/>
      <c r="E325" s="138"/>
      <c r="F325" s="139" t="s">
        <v>598</v>
      </c>
      <c r="G325" s="139" t="s">
        <v>993</v>
      </c>
      <c r="H325" s="139" t="s">
        <v>906</v>
      </c>
      <c r="I325" s="139" t="s">
        <v>993</v>
      </c>
      <c r="J325" s="154" t="s">
        <v>751</v>
      </c>
      <c r="K325" s="139" t="s">
        <v>584</v>
      </c>
      <c r="L325" s="139" t="s">
        <v>597</v>
      </c>
      <c r="M325" s="139"/>
    </row>
    <row r="326" s="89" customFormat="1" ht="43.1" customHeight="1" spans="1:13">
      <c r="A326" s="139"/>
      <c r="B326" s="139"/>
      <c r="C326" s="140"/>
      <c r="D326" s="139"/>
      <c r="E326" s="138"/>
      <c r="F326" s="139" t="s">
        <v>602</v>
      </c>
      <c r="G326" s="139" t="s">
        <v>996</v>
      </c>
      <c r="H326" s="139" t="s">
        <v>997</v>
      </c>
      <c r="I326" s="139" t="s">
        <v>993</v>
      </c>
      <c r="J326" s="154" t="s">
        <v>751</v>
      </c>
      <c r="K326" s="139" t="s">
        <v>584</v>
      </c>
      <c r="L326" s="139" t="s">
        <v>597</v>
      </c>
      <c r="M326" s="139"/>
    </row>
    <row r="327" s="89" customFormat="1" ht="43.1" customHeight="1" spans="1:13">
      <c r="A327" s="139"/>
      <c r="B327" s="139"/>
      <c r="C327" s="140"/>
      <c r="D327" s="139"/>
      <c r="E327" s="138" t="s">
        <v>606</v>
      </c>
      <c r="F327" s="139" t="s">
        <v>607</v>
      </c>
      <c r="G327" s="139" t="s">
        <v>887</v>
      </c>
      <c r="H327" s="139" t="s">
        <v>893</v>
      </c>
      <c r="I327" s="139" t="s">
        <v>887</v>
      </c>
      <c r="J327" s="154" t="s">
        <v>751</v>
      </c>
      <c r="K327" s="139" t="s">
        <v>601</v>
      </c>
      <c r="L327" s="139" t="s">
        <v>593</v>
      </c>
      <c r="M327" s="139"/>
    </row>
    <row r="328" s="89" customFormat="1" ht="43.1" customHeight="1" spans="1:13">
      <c r="A328" s="139"/>
      <c r="B328" s="139"/>
      <c r="C328" s="140"/>
      <c r="D328" s="139"/>
      <c r="E328" s="138" t="s">
        <v>609</v>
      </c>
      <c r="F328" s="139" t="s">
        <v>610</v>
      </c>
      <c r="G328" s="139" t="s">
        <v>618</v>
      </c>
      <c r="H328" s="139" t="s">
        <v>612</v>
      </c>
      <c r="I328" s="139" t="s">
        <v>618</v>
      </c>
      <c r="J328" s="154" t="s">
        <v>751</v>
      </c>
      <c r="K328" s="139" t="s">
        <v>584</v>
      </c>
      <c r="L328" s="139" t="s">
        <v>597</v>
      </c>
      <c r="M328" s="139"/>
    </row>
    <row r="329" s="89" customFormat="1" ht="43.1" customHeight="1" spans="1:13">
      <c r="A329" s="139"/>
      <c r="B329" s="139"/>
      <c r="C329" s="140"/>
      <c r="D329" s="139"/>
      <c r="E329" s="138"/>
      <c r="F329" s="139" t="s">
        <v>613</v>
      </c>
      <c r="G329" s="139" t="s">
        <v>916</v>
      </c>
      <c r="H329" s="139" t="s">
        <v>877</v>
      </c>
      <c r="I329" s="139" t="s">
        <v>916</v>
      </c>
      <c r="J329" s="154" t="s">
        <v>751</v>
      </c>
      <c r="K329" s="139" t="s">
        <v>584</v>
      </c>
      <c r="L329" s="139" t="s">
        <v>597</v>
      </c>
      <c r="M329" s="139"/>
    </row>
    <row r="330" s="89" customFormat="1" ht="43.1" customHeight="1" spans="1:13">
      <c r="A330" s="139"/>
      <c r="B330" s="139"/>
      <c r="C330" s="140"/>
      <c r="D330" s="139"/>
      <c r="E330" s="138"/>
      <c r="F330" s="139" t="s">
        <v>614</v>
      </c>
      <c r="G330" s="139" t="s">
        <v>993</v>
      </c>
      <c r="H330" s="139" t="s">
        <v>906</v>
      </c>
      <c r="I330" s="139" t="s">
        <v>993</v>
      </c>
      <c r="J330" s="154" t="s">
        <v>751</v>
      </c>
      <c r="K330" s="139" t="s">
        <v>584</v>
      </c>
      <c r="L330" s="139" t="s">
        <v>597</v>
      </c>
      <c r="M330" s="139"/>
    </row>
    <row r="331" s="89" customFormat="1" ht="43.1" customHeight="1" spans="1:13">
      <c r="A331" s="139"/>
      <c r="B331" s="139"/>
      <c r="C331" s="140"/>
      <c r="D331" s="139"/>
      <c r="E331" s="138"/>
      <c r="F331" s="139" t="s">
        <v>615</v>
      </c>
      <c r="G331" s="139" t="s">
        <v>921</v>
      </c>
      <c r="H331" s="139" t="s">
        <v>998</v>
      </c>
      <c r="I331" s="139" t="s">
        <v>921</v>
      </c>
      <c r="J331" s="154" t="s">
        <v>751</v>
      </c>
      <c r="K331" s="139" t="s">
        <v>584</v>
      </c>
      <c r="L331" s="139" t="s">
        <v>597</v>
      </c>
      <c r="M331" s="139"/>
    </row>
    <row r="332" s="89" customFormat="1" ht="43.1" customHeight="1" spans="1:13">
      <c r="A332" s="139" t="s">
        <v>169</v>
      </c>
      <c r="B332" s="139" t="s">
        <v>999</v>
      </c>
      <c r="C332" s="140">
        <v>258.8</v>
      </c>
      <c r="D332" s="139" t="s">
        <v>904</v>
      </c>
      <c r="E332" s="138" t="s">
        <v>609</v>
      </c>
      <c r="F332" s="139" t="s">
        <v>615</v>
      </c>
      <c r="G332" s="139" t="s">
        <v>876</v>
      </c>
      <c r="H332" s="139" t="s">
        <v>877</v>
      </c>
      <c r="I332" s="139" t="s">
        <v>876</v>
      </c>
      <c r="J332" s="154" t="s">
        <v>751</v>
      </c>
      <c r="K332" s="139" t="s">
        <v>584</v>
      </c>
      <c r="L332" s="139" t="s">
        <v>597</v>
      </c>
      <c r="M332" s="139"/>
    </row>
    <row r="333" s="89" customFormat="1" ht="43.1" customHeight="1" spans="1:13">
      <c r="A333" s="139"/>
      <c r="B333" s="139"/>
      <c r="C333" s="140"/>
      <c r="D333" s="139"/>
      <c r="E333" s="138"/>
      <c r="F333" s="139" t="s">
        <v>614</v>
      </c>
      <c r="G333" s="139" t="s">
        <v>983</v>
      </c>
      <c r="H333" s="139" t="s">
        <v>877</v>
      </c>
      <c r="I333" s="139" t="s">
        <v>983</v>
      </c>
      <c r="J333" s="154" t="s">
        <v>751</v>
      </c>
      <c r="K333" s="139" t="s">
        <v>584</v>
      </c>
      <c r="L333" s="139" t="s">
        <v>597</v>
      </c>
      <c r="M333" s="139"/>
    </row>
    <row r="334" s="89" customFormat="1" ht="43.1" customHeight="1" spans="1:13">
      <c r="A334" s="139"/>
      <c r="B334" s="139"/>
      <c r="C334" s="140"/>
      <c r="D334" s="139"/>
      <c r="E334" s="138"/>
      <c r="F334" s="139" t="s">
        <v>613</v>
      </c>
      <c r="G334" s="139" t="s">
        <v>879</v>
      </c>
      <c r="H334" s="139" t="s">
        <v>879</v>
      </c>
      <c r="I334" s="139" t="s">
        <v>879</v>
      </c>
      <c r="J334" s="154" t="s">
        <v>751</v>
      </c>
      <c r="K334" s="139" t="s">
        <v>584</v>
      </c>
      <c r="L334" s="139" t="s">
        <v>597</v>
      </c>
      <c r="M334" s="139"/>
    </row>
    <row r="335" s="89" customFormat="1" ht="43.1" customHeight="1" spans="1:13">
      <c r="A335" s="139"/>
      <c r="B335" s="139"/>
      <c r="C335" s="140"/>
      <c r="D335" s="139"/>
      <c r="E335" s="138"/>
      <c r="F335" s="139" t="s">
        <v>610</v>
      </c>
      <c r="G335" s="139" t="s">
        <v>618</v>
      </c>
      <c r="H335" s="139" t="s">
        <v>612</v>
      </c>
      <c r="I335" s="139" t="s">
        <v>618</v>
      </c>
      <c r="J335" s="154" t="s">
        <v>751</v>
      </c>
      <c r="K335" s="139" t="s">
        <v>584</v>
      </c>
      <c r="L335" s="139" t="s">
        <v>597</v>
      </c>
      <c r="M335" s="139"/>
    </row>
    <row r="336" s="89" customFormat="1" ht="43.1" customHeight="1" spans="1:13">
      <c r="A336" s="139"/>
      <c r="B336" s="139"/>
      <c r="C336" s="140"/>
      <c r="D336" s="139"/>
      <c r="E336" s="138" t="s">
        <v>588</v>
      </c>
      <c r="F336" s="139" t="s">
        <v>602</v>
      </c>
      <c r="G336" s="139" t="s">
        <v>880</v>
      </c>
      <c r="H336" s="139" t="s">
        <v>881</v>
      </c>
      <c r="I336" s="139" t="s">
        <v>880</v>
      </c>
      <c r="J336" s="154" t="s">
        <v>751</v>
      </c>
      <c r="K336" s="139" t="s">
        <v>584</v>
      </c>
      <c r="L336" s="139" t="s">
        <v>597</v>
      </c>
      <c r="M336" s="139"/>
    </row>
    <row r="337" s="89" customFormat="1" ht="43.1" customHeight="1" spans="1:13">
      <c r="A337" s="139"/>
      <c r="B337" s="139"/>
      <c r="C337" s="140"/>
      <c r="D337" s="139"/>
      <c r="E337" s="138"/>
      <c r="F337" s="139" t="s">
        <v>589</v>
      </c>
      <c r="G337" s="139" t="s">
        <v>1000</v>
      </c>
      <c r="H337" s="139" t="s">
        <v>1001</v>
      </c>
      <c r="I337" s="139" t="s">
        <v>1000</v>
      </c>
      <c r="J337" s="154" t="s">
        <v>751</v>
      </c>
      <c r="K337" s="139" t="s">
        <v>584</v>
      </c>
      <c r="L337" s="139" t="s">
        <v>597</v>
      </c>
      <c r="M337" s="139"/>
    </row>
    <row r="338" s="89" customFormat="1" ht="43.1" customHeight="1" spans="1:13">
      <c r="A338" s="139"/>
      <c r="B338" s="139"/>
      <c r="C338" s="140"/>
      <c r="D338" s="139"/>
      <c r="E338" s="138"/>
      <c r="F338" s="139" t="s">
        <v>598</v>
      </c>
      <c r="G338" s="139" t="s">
        <v>1002</v>
      </c>
      <c r="H338" s="139" t="s">
        <v>883</v>
      </c>
      <c r="I338" s="139" t="s">
        <v>1002</v>
      </c>
      <c r="J338" s="154" t="s">
        <v>751</v>
      </c>
      <c r="K338" s="139" t="s">
        <v>584</v>
      </c>
      <c r="L338" s="139" t="s">
        <v>597</v>
      </c>
      <c r="M338" s="139"/>
    </row>
    <row r="339" s="89" customFormat="1" ht="43.1" customHeight="1" spans="1:13">
      <c r="A339" s="139"/>
      <c r="B339" s="139"/>
      <c r="C339" s="140"/>
      <c r="D339" s="139"/>
      <c r="E339" s="138" t="s">
        <v>606</v>
      </c>
      <c r="F339" s="139" t="s">
        <v>607</v>
      </c>
      <c r="G339" s="139" t="s">
        <v>887</v>
      </c>
      <c r="H339" s="139" t="s">
        <v>954</v>
      </c>
      <c r="I339" s="139" t="s">
        <v>887</v>
      </c>
      <c r="J339" s="154" t="s">
        <v>751</v>
      </c>
      <c r="K339" s="139" t="s">
        <v>601</v>
      </c>
      <c r="L339" s="139" t="s">
        <v>593</v>
      </c>
      <c r="M339" s="139"/>
    </row>
    <row r="340" s="89" customFormat="1" ht="43.1" customHeight="1" spans="1:13">
      <c r="A340" s="139"/>
      <c r="B340" s="139"/>
      <c r="C340" s="140"/>
      <c r="D340" s="139"/>
      <c r="E340" s="138" t="s">
        <v>579</v>
      </c>
      <c r="F340" s="139" t="s">
        <v>587</v>
      </c>
      <c r="G340" s="139" t="s">
        <v>983</v>
      </c>
      <c r="H340" s="139" t="s">
        <v>877</v>
      </c>
      <c r="I340" s="139" t="s">
        <v>983</v>
      </c>
      <c r="J340" s="154" t="s">
        <v>751</v>
      </c>
      <c r="K340" s="139" t="s">
        <v>584</v>
      </c>
      <c r="L340" s="139" t="s">
        <v>597</v>
      </c>
      <c r="M340" s="139"/>
    </row>
    <row r="341" s="89" customFormat="1" ht="43.1" customHeight="1" spans="1:13">
      <c r="A341" s="139"/>
      <c r="B341" s="139"/>
      <c r="C341" s="140"/>
      <c r="D341" s="139"/>
      <c r="E341" s="138"/>
      <c r="F341" s="139" t="s">
        <v>586</v>
      </c>
      <c r="G341" s="139" t="s">
        <v>879</v>
      </c>
      <c r="H341" s="139" t="s">
        <v>879</v>
      </c>
      <c r="I341" s="139" t="s">
        <v>879</v>
      </c>
      <c r="J341" s="154" t="s">
        <v>751</v>
      </c>
      <c r="K341" s="139" t="s">
        <v>584</v>
      </c>
      <c r="L341" s="139" t="s">
        <v>597</v>
      </c>
      <c r="M341" s="139"/>
    </row>
    <row r="342" s="89" customFormat="1" ht="43.1" customHeight="1" spans="1:13">
      <c r="A342" s="139"/>
      <c r="B342" s="139"/>
      <c r="C342" s="140"/>
      <c r="D342" s="139"/>
      <c r="E342" s="138"/>
      <c r="F342" s="139" t="s">
        <v>580</v>
      </c>
      <c r="G342" s="139" t="s">
        <v>889</v>
      </c>
      <c r="H342" s="139" t="s">
        <v>890</v>
      </c>
      <c r="I342" s="139" t="s">
        <v>889</v>
      </c>
      <c r="J342" s="154" t="s">
        <v>751</v>
      </c>
      <c r="K342" s="139" t="s">
        <v>584</v>
      </c>
      <c r="L342" s="139" t="s">
        <v>597</v>
      </c>
      <c r="M342" s="139"/>
    </row>
    <row r="343" s="89" customFormat="1" ht="43.1" customHeight="1" spans="1:13">
      <c r="A343" s="139" t="s">
        <v>169</v>
      </c>
      <c r="B343" s="139" t="s">
        <v>1003</v>
      </c>
      <c r="C343" s="140">
        <v>463.51</v>
      </c>
      <c r="D343" s="139" t="s">
        <v>1004</v>
      </c>
      <c r="E343" s="138" t="s">
        <v>606</v>
      </c>
      <c r="F343" s="139" t="s">
        <v>607</v>
      </c>
      <c r="G343" s="139" t="s">
        <v>887</v>
      </c>
      <c r="H343" s="139" t="s">
        <v>1005</v>
      </c>
      <c r="I343" s="139" t="s">
        <v>887</v>
      </c>
      <c r="J343" s="154" t="s">
        <v>751</v>
      </c>
      <c r="K343" s="139" t="s">
        <v>601</v>
      </c>
      <c r="L343" s="139" t="s">
        <v>593</v>
      </c>
      <c r="M343" s="139"/>
    </row>
    <row r="344" s="89" customFormat="1" ht="43.1" customHeight="1" spans="1:13">
      <c r="A344" s="139"/>
      <c r="B344" s="139"/>
      <c r="C344" s="140"/>
      <c r="D344" s="139"/>
      <c r="E344" s="138" t="s">
        <v>609</v>
      </c>
      <c r="F344" s="139" t="s">
        <v>615</v>
      </c>
      <c r="G344" s="139" t="s">
        <v>919</v>
      </c>
      <c r="H344" s="139" t="s">
        <v>912</v>
      </c>
      <c r="I344" s="139" t="s">
        <v>919</v>
      </c>
      <c r="J344" s="154" t="s">
        <v>751</v>
      </c>
      <c r="K344" s="139" t="s">
        <v>584</v>
      </c>
      <c r="L344" s="139" t="s">
        <v>597</v>
      </c>
      <c r="M344" s="139"/>
    </row>
    <row r="345" s="89" customFormat="1" ht="43.1" customHeight="1" spans="1:13">
      <c r="A345" s="139"/>
      <c r="B345" s="139"/>
      <c r="C345" s="140"/>
      <c r="D345" s="139"/>
      <c r="E345" s="138"/>
      <c r="F345" s="139" t="s">
        <v>614</v>
      </c>
      <c r="G345" s="139" t="s">
        <v>993</v>
      </c>
      <c r="H345" s="139" t="s">
        <v>906</v>
      </c>
      <c r="I345" s="139" t="s">
        <v>993</v>
      </c>
      <c r="J345" s="154" t="s">
        <v>751</v>
      </c>
      <c r="K345" s="139" t="s">
        <v>584</v>
      </c>
      <c r="L345" s="139" t="s">
        <v>597</v>
      </c>
      <c r="M345" s="139"/>
    </row>
    <row r="346" s="89" customFormat="1" ht="43.1" customHeight="1" spans="1:13">
      <c r="A346" s="139"/>
      <c r="B346" s="139"/>
      <c r="C346" s="140"/>
      <c r="D346" s="139"/>
      <c r="E346" s="138"/>
      <c r="F346" s="139" t="s">
        <v>613</v>
      </c>
      <c r="G346" s="139" t="s">
        <v>916</v>
      </c>
      <c r="H346" s="139" t="s">
        <v>877</v>
      </c>
      <c r="I346" s="139" t="s">
        <v>916</v>
      </c>
      <c r="J346" s="154" t="s">
        <v>751</v>
      </c>
      <c r="K346" s="139" t="s">
        <v>584</v>
      </c>
      <c r="L346" s="139" t="s">
        <v>597</v>
      </c>
      <c r="M346" s="139"/>
    </row>
    <row r="347" s="89" customFormat="1" ht="43.1" customHeight="1" spans="1:13">
      <c r="A347" s="139"/>
      <c r="B347" s="139"/>
      <c r="C347" s="140"/>
      <c r="D347" s="139"/>
      <c r="E347" s="138"/>
      <c r="F347" s="139" t="s">
        <v>610</v>
      </c>
      <c r="G347" s="139" t="s">
        <v>921</v>
      </c>
      <c r="H347" s="139" t="s">
        <v>906</v>
      </c>
      <c r="I347" s="139" t="s">
        <v>921</v>
      </c>
      <c r="J347" s="154" t="s">
        <v>751</v>
      </c>
      <c r="K347" s="139" t="s">
        <v>584</v>
      </c>
      <c r="L347" s="139" t="s">
        <v>597</v>
      </c>
      <c r="M347" s="139"/>
    </row>
    <row r="348" s="89" customFormat="1" ht="43.1" customHeight="1" spans="1:13">
      <c r="A348" s="139"/>
      <c r="B348" s="139"/>
      <c r="C348" s="140"/>
      <c r="D348" s="139"/>
      <c r="E348" s="138" t="s">
        <v>588</v>
      </c>
      <c r="F348" s="139" t="s">
        <v>602</v>
      </c>
      <c r="G348" s="139" t="s">
        <v>1006</v>
      </c>
      <c r="H348" s="139" t="s">
        <v>923</v>
      </c>
      <c r="I348" s="139" t="s">
        <v>1006</v>
      </c>
      <c r="J348" s="154" t="s">
        <v>751</v>
      </c>
      <c r="K348" s="139" t="s">
        <v>897</v>
      </c>
      <c r="L348" s="139" t="s">
        <v>593</v>
      </c>
      <c r="M348" s="139"/>
    </row>
    <row r="349" s="89" customFormat="1" ht="43.1" customHeight="1" spans="1:13">
      <c r="A349" s="139"/>
      <c r="B349" s="139"/>
      <c r="C349" s="140"/>
      <c r="D349" s="139"/>
      <c r="E349" s="138"/>
      <c r="F349" s="139" t="s">
        <v>598</v>
      </c>
      <c r="G349" s="139" t="s">
        <v>1007</v>
      </c>
      <c r="H349" s="139" t="s">
        <v>967</v>
      </c>
      <c r="I349" s="139" t="s">
        <v>1007</v>
      </c>
      <c r="J349" s="154" t="s">
        <v>751</v>
      </c>
      <c r="K349" s="139" t="s">
        <v>584</v>
      </c>
      <c r="L349" s="139" t="s">
        <v>597</v>
      </c>
      <c r="M349" s="139"/>
    </row>
    <row r="350" s="89" customFormat="1" ht="43.1" customHeight="1" spans="1:13">
      <c r="A350" s="139"/>
      <c r="B350" s="139"/>
      <c r="C350" s="140"/>
      <c r="D350" s="139"/>
      <c r="E350" s="138"/>
      <c r="F350" s="139" t="s">
        <v>589</v>
      </c>
      <c r="G350" s="139" t="s">
        <v>1008</v>
      </c>
      <c r="H350" s="139" t="s">
        <v>1009</v>
      </c>
      <c r="I350" s="139" t="s">
        <v>1008</v>
      </c>
      <c r="J350" s="154" t="s">
        <v>751</v>
      </c>
      <c r="K350" s="139" t="s">
        <v>886</v>
      </c>
      <c r="L350" s="139" t="s">
        <v>593</v>
      </c>
      <c r="M350" s="139"/>
    </row>
    <row r="351" s="89" customFormat="1" ht="43.1" customHeight="1" spans="1:13">
      <c r="A351" s="139"/>
      <c r="B351" s="139"/>
      <c r="C351" s="140"/>
      <c r="D351" s="139"/>
      <c r="E351" s="138" t="s">
        <v>579</v>
      </c>
      <c r="F351" s="139" t="s">
        <v>587</v>
      </c>
      <c r="G351" s="139" t="s">
        <v>993</v>
      </c>
      <c r="H351" s="139" t="s">
        <v>906</v>
      </c>
      <c r="I351" s="139" t="s">
        <v>993</v>
      </c>
      <c r="J351" s="154" t="s">
        <v>751</v>
      </c>
      <c r="K351" s="139" t="s">
        <v>584</v>
      </c>
      <c r="L351" s="139" t="s">
        <v>597</v>
      </c>
      <c r="M351" s="139"/>
    </row>
    <row r="352" s="89" customFormat="1" ht="43.1" customHeight="1" spans="1:13">
      <c r="A352" s="139"/>
      <c r="B352" s="139"/>
      <c r="C352" s="140"/>
      <c r="D352" s="139"/>
      <c r="E352" s="138"/>
      <c r="F352" s="139" t="s">
        <v>580</v>
      </c>
      <c r="G352" s="139" t="s">
        <v>1010</v>
      </c>
      <c r="H352" s="139" t="s">
        <v>1011</v>
      </c>
      <c r="I352" s="139" t="s">
        <v>1010</v>
      </c>
      <c r="J352" s="154" t="s">
        <v>751</v>
      </c>
      <c r="K352" s="139" t="s">
        <v>902</v>
      </c>
      <c r="L352" s="139" t="s">
        <v>593</v>
      </c>
      <c r="M352" s="139"/>
    </row>
    <row r="353" s="89" customFormat="1" ht="43.1" customHeight="1" spans="1:13">
      <c r="A353" s="139"/>
      <c r="B353" s="139"/>
      <c r="C353" s="140"/>
      <c r="D353" s="139"/>
      <c r="E353" s="138"/>
      <c r="F353" s="139" t="s">
        <v>586</v>
      </c>
      <c r="G353" s="139" t="s">
        <v>916</v>
      </c>
      <c r="H353" s="139" t="s">
        <v>877</v>
      </c>
      <c r="I353" s="139" t="s">
        <v>916</v>
      </c>
      <c r="J353" s="154" t="s">
        <v>751</v>
      </c>
      <c r="K353" s="139" t="s">
        <v>584</v>
      </c>
      <c r="L353" s="139" t="s">
        <v>597</v>
      </c>
      <c r="M353" s="139"/>
    </row>
    <row r="354" s="89" customFormat="1" ht="43.1" customHeight="1" spans="1:13">
      <c r="A354" s="139" t="s">
        <v>169</v>
      </c>
      <c r="B354" s="139" t="s">
        <v>1012</v>
      </c>
      <c r="C354" s="140">
        <v>15</v>
      </c>
      <c r="D354" s="139" t="s">
        <v>904</v>
      </c>
      <c r="E354" s="138" t="s">
        <v>579</v>
      </c>
      <c r="F354" s="139" t="s">
        <v>580</v>
      </c>
      <c r="G354" s="139" t="s">
        <v>971</v>
      </c>
      <c r="H354" s="139" t="s">
        <v>1013</v>
      </c>
      <c r="I354" s="139" t="s">
        <v>971</v>
      </c>
      <c r="J354" s="154" t="s">
        <v>751</v>
      </c>
      <c r="K354" s="139" t="s">
        <v>752</v>
      </c>
      <c r="L354" s="139" t="s">
        <v>593</v>
      </c>
      <c r="M354" s="139"/>
    </row>
    <row r="355" s="89" customFormat="1" ht="43.1" customHeight="1" spans="1:13">
      <c r="A355" s="139"/>
      <c r="B355" s="139"/>
      <c r="C355" s="140"/>
      <c r="D355" s="139"/>
      <c r="E355" s="138"/>
      <c r="F355" s="139" t="s">
        <v>586</v>
      </c>
      <c r="G355" s="139" t="s">
        <v>879</v>
      </c>
      <c r="H355" s="139" t="s">
        <v>879</v>
      </c>
      <c r="I355" s="139" t="s">
        <v>879</v>
      </c>
      <c r="J355" s="154" t="s">
        <v>751</v>
      </c>
      <c r="K355" s="139" t="s">
        <v>584</v>
      </c>
      <c r="L355" s="139" t="s">
        <v>597</v>
      </c>
      <c r="M355" s="139"/>
    </row>
    <row r="356" s="89" customFormat="1" ht="43.1" customHeight="1" spans="1:13">
      <c r="A356" s="139"/>
      <c r="B356" s="139"/>
      <c r="C356" s="140"/>
      <c r="D356" s="139"/>
      <c r="E356" s="138"/>
      <c r="F356" s="139" t="s">
        <v>587</v>
      </c>
      <c r="G356" s="139" t="s">
        <v>983</v>
      </c>
      <c r="H356" s="139" t="s">
        <v>926</v>
      </c>
      <c r="I356" s="139" t="s">
        <v>983</v>
      </c>
      <c r="J356" s="154" t="s">
        <v>751</v>
      </c>
      <c r="K356" s="139" t="s">
        <v>584</v>
      </c>
      <c r="L356" s="139" t="s">
        <v>597</v>
      </c>
      <c r="M356" s="139"/>
    </row>
    <row r="357" s="89" customFormat="1" ht="43.1" customHeight="1" spans="1:13">
      <c r="A357" s="139"/>
      <c r="B357" s="139"/>
      <c r="C357" s="140"/>
      <c r="D357" s="139"/>
      <c r="E357" s="138" t="s">
        <v>588</v>
      </c>
      <c r="F357" s="139" t="s">
        <v>589</v>
      </c>
      <c r="G357" s="139" t="s">
        <v>1002</v>
      </c>
      <c r="H357" s="139" t="s">
        <v>974</v>
      </c>
      <c r="I357" s="139" t="s">
        <v>1002</v>
      </c>
      <c r="J357" s="154" t="s">
        <v>751</v>
      </c>
      <c r="K357" s="139" t="s">
        <v>584</v>
      </c>
      <c r="L357" s="139" t="s">
        <v>597</v>
      </c>
      <c r="M357" s="139"/>
    </row>
    <row r="358" s="89" customFormat="1" ht="43.1" customHeight="1" spans="1:13">
      <c r="A358" s="139"/>
      <c r="B358" s="139"/>
      <c r="C358" s="140"/>
      <c r="D358" s="139"/>
      <c r="E358" s="138"/>
      <c r="F358" s="139" t="s">
        <v>598</v>
      </c>
      <c r="G358" s="139" t="s">
        <v>906</v>
      </c>
      <c r="H358" s="139" t="s">
        <v>906</v>
      </c>
      <c r="I358" s="139" t="s">
        <v>906</v>
      </c>
      <c r="J358" s="154" t="s">
        <v>751</v>
      </c>
      <c r="K358" s="139" t="s">
        <v>584</v>
      </c>
      <c r="L358" s="139" t="s">
        <v>597</v>
      </c>
      <c r="M358" s="139"/>
    </row>
    <row r="359" s="89" customFormat="1" ht="43.1" customHeight="1" spans="1:13">
      <c r="A359" s="139"/>
      <c r="B359" s="139"/>
      <c r="C359" s="140"/>
      <c r="D359" s="139"/>
      <c r="E359" s="138"/>
      <c r="F359" s="139" t="s">
        <v>602</v>
      </c>
      <c r="G359" s="139" t="s">
        <v>1014</v>
      </c>
      <c r="H359" s="139" t="s">
        <v>1015</v>
      </c>
      <c r="I359" s="139" t="s">
        <v>1014</v>
      </c>
      <c r="J359" s="154" t="s">
        <v>751</v>
      </c>
      <c r="K359" s="139" t="s">
        <v>584</v>
      </c>
      <c r="L359" s="139" t="s">
        <v>597</v>
      </c>
      <c r="M359" s="139"/>
    </row>
    <row r="360" s="89" customFormat="1" ht="43.1" customHeight="1" spans="1:13">
      <c r="A360" s="139"/>
      <c r="B360" s="139"/>
      <c r="C360" s="140"/>
      <c r="D360" s="139"/>
      <c r="E360" s="138" t="s">
        <v>606</v>
      </c>
      <c r="F360" s="139" t="s">
        <v>607</v>
      </c>
      <c r="G360" s="139" t="s">
        <v>887</v>
      </c>
      <c r="H360" s="139" t="s">
        <v>1005</v>
      </c>
      <c r="I360" s="139" t="s">
        <v>887</v>
      </c>
      <c r="J360" s="154" t="s">
        <v>751</v>
      </c>
      <c r="K360" s="139" t="s">
        <v>601</v>
      </c>
      <c r="L360" s="139" t="s">
        <v>593</v>
      </c>
      <c r="M360" s="139"/>
    </row>
    <row r="361" s="89" customFormat="1" ht="43.1" customHeight="1" spans="1:13">
      <c r="A361" s="139"/>
      <c r="B361" s="139"/>
      <c r="C361" s="140"/>
      <c r="D361" s="139"/>
      <c r="E361" s="138" t="s">
        <v>609</v>
      </c>
      <c r="F361" s="139" t="s">
        <v>610</v>
      </c>
      <c r="G361" s="139" t="s">
        <v>1016</v>
      </c>
      <c r="H361" s="139" t="s">
        <v>1017</v>
      </c>
      <c r="I361" s="139" t="s">
        <v>1016</v>
      </c>
      <c r="J361" s="154" t="s">
        <v>751</v>
      </c>
      <c r="K361" s="139" t="s">
        <v>584</v>
      </c>
      <c r="L361" s="139" t="s">
        <v>597</v>
      </c>
      <c r="M361" s="139"/>
    </row>
    <row r="362" s="89" customFormat="1" ht="43.1" customHeight="1" spans="1:13">
      <c r="A362" s="139"/>
      <c r="B362" s="139"/>
      <c r="C362" s="140"/>
      <c r="D362" s="139"/>
      <c r="E362" s="138"/>
      <c r="F362" s="139" t="s">
        <v>613</v>
      </c>
      <c r="G362" s="139" t="s">
        <v>879</v>
      </c>
      <c r="H362" s="139" t="s">
        <v>879</v>
      </c>
      <c r="I362" s="139" t="s">
        <v>879</v>
      </c>
      <c r="J362" s="154" t="s">
        <v>751</v>
      </c>
      <c r="K362" s="139" t="s">
        <v>584</v>
      </c>
      <c r="L362" s="139" t="s">
        <v>597</v>
      </c>
      <c r="M362" s="139"/>
    </row>
    <row r="363" s="89" customFormat="1" ht="43.1" customHeight="1" spans="1:13">
      <c r="A363" s="139"/>
      <c r="B363" s="139"/>
      <c r="C363" s="140"/>
      <c r="D363" s="139"/>
      <c r="E363" s="138"/>
      <c r="F363" s="139" t="s">
        <v>614</v>
      </c>
      <c r="G363" s="139" t="s">
        <v>983</v>
      </c>
      <c r="H363" s="139" t="s">
        <v>926</v>
      </c>
      <c r="I363" s="139" t="s">
        <v>983</v>
      </c>
      <c r="J363" s="154" t="s">
        <v>751</v>
      </c>
      <c r="K363" s="139" t="s">
        <v>584</v>
      </c>
      <c r="L363" s="139" t="s">
        <v>597</v>
      </c>
      <c r="M363" s="139"/>
    </row>
    <row r="364" s="89" customFormat="1" ht="43.1" customHeight="1" spans="1:13">
      <c r="A364" s="139"/>
      <c r="B364" s="139"/>
      <c r="C364" s="140"/>
      <c r="D364" s="139"/>
      <c r="E364" s="138"/>
      <c r="F364" s="139" t="s">
        <v>615</v>
      </c>
      <c r="G364" s="139" t="s">
        <v>876</v>
      </c>
      <c r="H364" s="139" t="s">
        <v>754</v>
      </c>
      <c r="I364" s="139" t="s">
        <v>876</v>
      </c>
      <c r="J364" s="154" t="s">
        <v>751</v>
      </c>
      <c r="K364" s="139" t="s">
        <v>584</v>
      </c>
      <c r="L364" s="139" t="s">
        <v>597</v>
      </c>
      <c r="M364" s="139"/>
    </row>
    <row r="365" customFormat="1" ht="28.5" customHeight="1" spans="1:13">
      <c r="A365" s="136">
        <v>410008</v>
      </c>
      <c r="B365" s="136" t="s">
        <v>1018</v>
      </c>
      <c r="C365" s="137">
        <f>C366+C377+C388</f>
        <v>205</v>
      </c>
      <c r="D365" s="138"/>
      <c r="E365" s="138"/>
      <c r="F365" s="138"/>
      <c r="G365" s="138"/>
      <c r="H365" s="138"/>
      <c r="I365" s="138"/>
      <c r="J365" s="138"/>
      <c r="K365" s="138"/>
      <c r="L365" s="138"/>
      <c r="M365" s="138"/>
    </row>
    <row r="366" customFormat="1" ht="19" customHeight="1" spans="1:13">
      <c r="A366" s="160">
        <v>410008</v>
      </c>
      <c r="B366" s="160" t="s">
        <v>1019</v>
      </c>
      <c r="C366" s="161">
        <v>130</v>
      </c>
      <c r="D366" s="160" t="s">
        <v>1020</v>
      </c>
      <c r="E366" s="138" t="s">
        <v>579</v>
      </c>
      <c r="F366" s="139" t="s">
        <v>580</v>
      </c>
      <c r="G366" s="139" t="s">
        <v>1021</v>
      </c>
      <c r="H366" s="139"/>
      <c r="I366" s="139"/>
      <c r="J366" s="139"/>
      <c r="K366" s="139"/>
      <c r="L366" s="139"/>
      <c r="M366" s="139"/>
    </row>
    <row r="367" customFormat="1" ht="19" customHeight="1" spans="1:13">
      <c r="A367" s="162"/>
      <c r="B367" s="162"/>
      <c r="C367" s="163"/>
      <c r="D367" s="162"/>
      <c r="E367" s="138"/>
      <c r="F367" s="139" t="s">
        <v>586</v>
      </c>
      <c r="G367" s="139" t="s">
        <v>1022</v>
      </c>
      <c r="H367" s="139"/>
      <c r="I367" s="139"/>
      <c r="J367" s="139"/>
      <c r="K367" s="139"/>
      <c r="L367" s="139"/>
      <c r="M367" s="139"/>
    </row>
    <row r="368" customFormat="1" ht="19" customHeight="1" spans="1:13">
      <c r="A368" s="162"/>
      <c r="B368" s="162"/>
      <c r="C368" s="163"/>
      <c r="D368" s="162"/>
      <c r="E368" s="138"/>
      <c r="F368" s="139" t="s">
        <v>587</v>
      </c>
      <c r="G368" s="139" t="s">
        <v>1022</v>
      </c>
      <c r="H368" s="139"/>
      <c r="I368" s="139"/>
      <c r="J368" s="139"/>
      <c r="K368" s="139"/>
      <c r="L368" s="139"/>
      <c r="M368" s="139"/>
    </row>
    <row r="369" customFormat="1" ht="74" customHeight="1" spans="1:13">
      <c r="A369" s="162"/>
      <c r="B369" s="162"/>
      <c r="C369" s="163"/>
      <c r="D369" s="162"/>
      <c r="E369" s="138" t="s">
        <v>588</v>
      </c>
      <c r="F369" s="139" t="s">
        <v>589</v>
      </c>
      <c r="G369" s="139" t="s">
        <v>1023</v>
      </c>
      <c r="H369" s="139" t="s">
        <v>1024</v>
      </c>
      <c r="I369" s="139"/>
      <c r="J369" s="139"/>
      <c r="K369" s="139"/>
      <c r="L369" s="139"/>
      <c r="M369" s="139"/>
    </row>
    <row r="370" customFormat="1" ht="86" customHeight="1" spans="1:13">
      <c r="A370" s="162"/>
      <c r="B370" s="162"/>
      <c r="C370" s="163"/>
      <c r="D370" s="162"/>
      <c r="E370" s="138"/>
      <c r="F370" s="139" t="s">
        <v>598</v>
      </c>
      <c r="G370" s="139" t="s">
        <v>1025</v>
      </c>
      <c r="H370" s="139" t="s">
        <v>1026</v>
      </c>
      <c r="I370" s="139"/>
      <c r="J370" s="139"/>
      <c r="K370" s="139"/>
      <c r="L370" s="139"/>
      <c r="M370" s="139"/>
    </row>
    <row r="371" customFormat="1" ht="30" customHeight="1" spans="1:13">
      <c r="A371" s="162"/>
      <c r="B371" s="162"/>
      <c r="C371" s="163"/>
      <c r="D371" s="162"/>
      <c r="E371" s="138"/>
      <c r="F371" s="139" t="s">
        <v>1027</v>
      </c>
      <c r="G371" s="139" t="s">
        <v>1028</v>
      </c>
      <c r="H371" s="139" t="s">
        <v>1029</v>
      </c>
      <c r="I371" s="139"/>
      <c r="J371" s="139"/>
      <c r="K371" s="139"/>
      <c r="L371" s="139"/>
      <c r="M371" s="139"/>
    </row>
    <row r="372" customFormat="1" ht="20" customHeight="1" spans="1:13">
      <c r="A372" s="162"/>
      <c r="B372" s="162"/>
      <c r="C372" s="163"/>
      <c r="D372" s="162"/>
      <c r="E372" s="164" t="s">
        <v>609</v>
      </c>
      <c r="F372" s="139" t="s">
        <v>610</v>
      </c>
      <c r="G372" s="139" t="s">
        <v>1030</v>
      </c>
      <c r="H372" s="139" t="s">
        <v>1031</v>
      </c>
      <c r="I372" s="139"/>
      <c r="J372" s="139"/>
      <c r="K372" s="139"/>
      <c r="L372" s="139"/>
      <c r="M372" s="139"/>
    </row>
    <row r="373" customFormat="1" ht="43.15" customHeight="1" spans="1:13">
      <c r="A373" s="162"/>
      <c r="B373" s="162"/>
      <c r="C373" s="163"/>
      <c r="D373" s="162"/>
      <c r="E373" s="165"/>
      <c r="F373" s="139" t="s">
        <v>613</v>
      </c>
      <c r="G373" s="139" t="s">
        <v>1032</v>
      </c>
      <c r="H373" s="139" t="s">
        <v>620</v>
      </c>
      <c r="I373" s="139"/>
      <c r="J373" s="139"/>
      <c r="K373" s="139"/>
      <c r="L373" s="139"/>
      <c r="M373" s="139"/>
    </row>
    <row r="374" customFormat="1" ht="50" customHeight="1" spans="1:13">
      <c r="A374" s="162"/>
      <c r="B374" s="162"/>
      <c r="C374" s="163"/>
      <c r="D374" s="162"/>
      <c r="E374" s="165"/>
      <c r="F374" s="139" t="s">
        <v>614</v>
      </c>
      <c r="G374" s="139" t="s">
        <v>1033</v>
      </c>
      <c r="H374" s="139" t="s">
        <v>620</v>
      </c>
      <c r="I374" s="139"/>
      <c r="J374" s="139"/>
      <c r="K374" s="139"/>
      <c r="L374" s="139"/>
      <c r="M374" s="139"/>
    </row>
    <row r="375" customFormat="1" ht="20" customHeight="1" spans="1:13">
      <c r="A375" s="162"/>
      <c r="B375" s="162"/>
      <c r="C375" s="163"/>
      <c r="D375" s="162"/>
      <c r="E375" s="166"/>
      <c r="F375" s="139" t="s">
        <v>615</v>
      </c>
      <c r="G375" s="139" t="s">
        <v>1034</v>
      </c>
      <c r="H375" s="139" t="s">
        <v>1035</v>
      </c>
      <c r="I375" s="139"/>
      <c r="J375" s="139"/>
      <c r="K375" s="139"/>
      <c r="L375" s="139"/>
      <c r="M375" s="139"/>
    </row>
    <row r="376" customFormat="1" ht="31" customHeight="1" spans="1:13">
      <c r="A376" s="167"/>
      <c r="B376" s="167"/>
      <c r="C376" s="168"/>
      <c r="D376" s="167"/>
      <c r="E376" s="138" t="s">
        <v>606</v>
      </c>
      <c r="F376" s="139" t="s">
        <v>607</v>
      </c>
      <c r="G376" s="139" t="s">
        <v>1036</v>
      </c>
      <c r="H376" s="139" t="s">
        <v>1037</v>
      </c>
      <c r="I376" s="139"/>
      <c r="J376" s="139"/>
      <c r="K376" s="139"/>
      <c r="L376" s="139"/>
      <c r="M376" s="139"/>
    </row>
    <row r="377" customFormat="1" ht="24" customHeight="1" spans="1:13">
      <c r="A377" s="160">
        <v>410008</v>
      </c>
      <c r="B377" s="160" t="s">
        <v>1038</v>
      </c>
      <c r="C377" s="161">
        <v>65</v>
      </c>
      <c r="D377" s="160" t="s">
        <v>1039</v>
      </c>
      <c r="E377" s="138" t="s">
        <v>579</v>
      </c>
      <c r="F377" s="139" t="s">
        <v>580</v>
      </c>
      <c r="G377" s="139" t="s">
        <v>1022</v>
      </c>
      <c r="H377" s="139"/>
      <c r="I377" s="139"/>
      <c r="J377" s="139"/>
      <c r="K377" s="139"/>
      <c r="L377" s="139"/>
      <c r="M377" s="139"/>
    </row>
    <row r="378" customFormat="1" ht="24" customHeight="1" spans="1:13">
      <c r="A378" s="162"/>
      <c r="B378" s="162"/>
      <c r="C378" s="163"/>
      <c r="D378" s="162"/>
      <c r="E378" s="138"/>
      <c r="F378" s="139" t="s">
        <v>586</v>
      </c>
      <c r="G378" s="139" t="s">
        <v>1022</v>
      </c>
      <c r="H378" s="139"/>
      <c r="I378" s="139"/>
      <c r="J378" s="139"/>
      <c r="K378" s="139"/>
      <c r="L378" s="139"/>
      <c r="M378" s="139"/>
    </row>
    <row r="379" customFormat="1" ht="24" customHeight="1" spans="1:13">
      <c r="A379" s="162"/>
      <c r="B379" s="162"/>
      <c r="C379" s="163"/>
      <c r="D379" s="162"/>
      <c r="E379" s="138"/>
      <c r="F379" s="139" t="s">
        <v>587</v>
      </c>
      <c r="G379" s="139" t="s">
        <v>1022</v>
      </c>
      <c r="H379" s="139"/>
      <c r="I379" s="139"/>
      <c r="J379" s="139"/>
      <c r="K379" s="139"/>
      <c r="L379" s="139"/>
      <c r="M379" s="139"/>
    </row>
    <row r="380" customFormat="1" ht="67" customHeight="1" spans="1:13">
      <c r="A380" s="162"/>
      <c r="B380" s="162"/>
      <c r="C380" s="163"/>
      <c r="D380" s="162"/>
      <c r="E380" s="138" t="s">
        <v>588</v>
      </c>
      <c r="F380" s="139" t="s">
        <v>589</v>
      </c>
      <c r="G380" s="139" t="s">
        <v>1040</v>
      </c>
      <c r="H380" s="139" t="s">
        <v>1041</v>
      </c>
      <c r="I380" s="139"/>
      <c r="J380" s="139"/>
      <c r="K380" s="139"/>
      <c r="L380" s="139"/>
      <c r="M380" s="139"/>
    </row>
    <row r="381" customFormat="1" ht="88" customHeight="1" spans="1:13">
      <c r="A381" s="162"/>
      <c r="B381" s="162"/>
      <c r="C381" s="163"/>
      <c r="D381" s="162"/>
      <c r="E381" s="138"/>
      <c r="F381" s="139" t="s">
        <v>598</v>
      </c>
      <c r="G381" s="139" t="s">
        <v>1042</v>
      </c>
      <c r="H381" s="143" t="s">
        <v>794</v>
      </c>
      <c r="I381" s="139"/>
      <c r="J381" s="139"/>
      <c r="K381" s="139"/>
      <c r="L381" s="139"/>
      <c r="M381" s="139"/>
    </row>
    <row r="382" customFormat="1" ht="24" customHeight="1" spans="1:13">
      <c r="A382" s="162"/>
      <c r="B382" s="162"/>
      <c r="C382" s="163"/>
      <c r="D382" s="162"/>
      <c r="E382" s="138"/>
      <c r="F382" s="139" t="s">
        <v>1027</v>
      </c>
      <c r="G382" s="139" t="s">
        <v>1043</v>
      </c>
      <c r="H382" s="139" t="s">
        <v>1044</v>
      </c>
      <c r="I382" s="139"/>
      <c r="J382" s="139"/>
      <c r="K382" s="139"/>
      <c r="L382" s="139"/>
      <c r="M382" s="139"/>
    </row>
    <row r="383" customFormat="1" ht="24" customHeight="1" spans="1:13">
      <c r="A383" s="162"/>
      <c r="B383" s="162"/>
      <c r="C383" s="163"/>
      <c r="D383" s="162"/>
      <c r="E383" s="164" t="s">
        <v>609</v>
      </c>
      <c r="F383" s="139" t="s">
        <v>610</v>
      </c>
      <c r="G383" s="139" t="s">
        <v>1045</v>
      </c>
      <c r="H383" s="139" t="s">
        <v>1031</v>
      </c>
      <c r="I383" s="139"/>
      <c r="J383" s="139"/>
      <c r="K383" s="139"/>
      <c r="L383" s="139"/>
      <c r="M383" s="139"/>
    </row>
    <row r="384" customFormat="1" ht="41" customHeight="1" spans="1:13">
      <c r="A384" s="162"/>
      <c r="B384" s="162"/>
      <c r="C384" s="163"/>
      <c r="D384" s="162"/>
      <c r="E384" s="165"/>
      <c r="F384" s="139" t="s">
        <v>613</v>
      </c>
      <c r="G384" s="139" t="s">
        <v>1046</v>
      </c>
      <c r="H384" s="139" t="s">
        <v>620</v>
      </c>
      <c r="I384" s="139"/>
      <c r="J384" s="139"/>
      <c r="K384" s="139"/>
      <c r="L384" s="139"/>
      <c r="M384" s="139"/>
    </row>
    <row r="385" customFormat="1" ht="50" customHeight="1" spans="1:13">
      <c r="A385" s="162"/>
      <c r="B385" s="162"/>
      <c r="C385" s="163"/>
      <c r="D385" s="162"/>
      <c r="E385" s="165"/>
      <c r="F385" s="139" t="s">
        <v>614</v>
      </c>
      <c r="G385" s="139" t="s">
        <v>1033</v>
      </c>
      <c r="H385" s="139" t="s">
        <v>620</v>
      </c>
      <c r="I385" s="139"/>
      <c r="J385" s="139"/>
      <c r="K385" s="139"/>
      <c r="L385" s="139"/>
      <c r="M385" s="139"/>
    </row>
    <row r="386" customFormat="1" ht="48" customHeight="1" spans="1:13">
      <c r="A386" s="162"/>
      <c r="B386" s="162"/>
      <c r="C386" s="163"/>
      <c r="D386" s="162"/>
      <c r="E386" s="166"/>
      <c r="F386" s="139" t="s">
        <v>615</v>
      </c>
      <c r="G386" s="139" t="s">
        <v>1047</v>
      </c>
      <c r="H386" s="139" t="s">
        <v>1048</v>
      </c>
      <c r="I386" s="139"/>
      <c r="J386" s="139"/>
      <c r="K386" s="139"/>
      <c r="L386" s="139"/>
      <c r="M386" s="139"/>
    </row>
    <row r="387" customFormat="1" ht="24" customHeight="1" spans="1:13">
      <c r="A387" s="167"/>
      <c r="B387" s="167"/>
      <c r="C387" s="168"/>
      <c r="D387" s="167"/>
      <c r="E387" s="138" t="s">
        <v>606</v>
      </c>
      <c r="F387" s="139" t="s">
        <v>607</v>
      </c>
      <c r="G387" s="139" t="s">
        <v>1049</v>
      </c>
      <c r="H387" s="139" t="s">
        <v>1050</v>
      </c>
      <c r="I387" s="139"/>
      <c r="J387" s="139"/>
      <c r="K387" s="139"/>
      <c r="L387" s="139"/>
      <c r="M387" s="139"/>
    </row>
    <row r="388" customFormat="1" spans="1:13">
      <c r="A388" s="160">
        <v>410008</v>
      </c>
      <c r="B388" s="160" t="s">
        <v>1051</v>
      </c>
      <c r="C388" s="161">
        <v>10</v>
      </c>
      <c r="D388" s="160" t="s">
        <v>1052</v>
      </c>
      <c r="E388" s="138" t="s">
        <v>579</v>
      </c>
      <c r="F388" s="139" t="s">
        <v>580</v>
      </c>
      <c r="G388" s="139">
        <v>110001</v>
      </c>
      <c r="H388" s="139"/>
      <c r="I388" s="139"/>
      <c r="J388" s="139"/>
      <c r="K388" s="139"/>
      <c r="L388" s="139"/>
      <c r="M388" s="139"/>
    </row>
    <row r="389" customFormat="1" spans="1:13">
      <c r="A389" s="162"/>
      <c r="B389" s="162"/>
      <c r="C389" s="163"/>
      <c r="D389" s="162"/>
      <c r="E389" s="138"/>
      <c r="F389" s="139" t="s">
        <v>586</v>
      </c>
      <c r="G389" s="139">
        <v>110001</v>
      </c>
      <c r="H389" s="139"/>
      <c r="I389" s="139"/>
      <c r="J389" s="139"/>
      <c r="K389" s="139"/>
      <c r="L389" s="139"/>
      <c r="M389" s="139"/>
    </row>
    <row r="390" customFormat="1" spans="1:13">
      <c r="A390" s="162"/>
      <c r="B390" s="162"/>
      <c r="C390" s="163"/>
      <c r="D390" s="162"/>
      <c r="E390" s="138"/>
      <c r="F390" s="139" t="s">
        <v>587</v>
      </c>
      <c r="G390" s="139">
        <v>110001</v>
      </c>
      <c r="H390" s="139"/>
      <c r="I390" s="139"/>
      <c r="J390" s="139"/>
      <c r="K390" s="139"/>
      <c r="L390" s="139"/>
      <c r="M390" s="139"/>
    </row>
    <row r="391" customFormat="1" spans="1:13">
      <c r="A391" s="162"/>
      <c r="B391" s="162"/>
      <c r="C391" s="163"/>
      <c r="D391" s="162"/>
      <c r="E391" s="138" t="s">
        <v>588</v>
      </c>
      <c r="F391" s="139" t="s">
        <v>589</v>
      </c>
      <c r="G391" s="139" t="s">
        <v>1053</v>
      </c>
      <c r="H391" s="139" t="s">
        <v>1054</v>
      </c>
      <c r="I391" s="139"/>
      <c r="J391" s="139"/>
      <c r="K391" s="139"/>
      <c r="L391" s="139"/>
      <c r="M391" s="139"/>
    </row>
    <row r="392" customFormat="1" spans="1:13">
      <c r="A392" s="162"/>
      <c r="B392" s="162"/>
      <c r="C392" s="163"/>
      <c r="D392" s="162"/>
      <c r="E392" s="138"/>
      <c r="F392" s="139" t="s">
        <v>598</v>
      </c>
      <c r="G392" s="139" t="s">
        <v>1055</v>
      </c>
      <c r="H392" s="139" t="s">
        <v>1056</v>
      </c>
      <c r="I392" s="139"/>
      <c r="J392" s="139"/>
      <c r="K392" s="139"/>
      <c r="L392" s="139"/>
      <c r="M392" s="139"/>
    </row>
    <row r="393" customFormat="1" ht="31" customHeight="1" spans="1:13">
      <c r="A393" s="162"/>
      <c r="B393" s="162"/>
      <c r="C393" s="163"/>
      <c r="D393" s="162"/>
      <c r="E393" s="138"/>
      <c r="F393" s="139" t="s">
        <v>1027</v>
      </c>
      <c r="G393" s="139" t="s">
        <v>1057</v>
      </c>
      <c r="H393" s="139" t="s">
        <v>1029</v>
      </c>
      <c r="I393" s="139"/>
      <c r="J393" s="139"/>
      <c r="K393" s="139"/>
      <c r="L393" s="139"/>
      <c r="M393" s="139"/>
    </row>
    <row r="394" customFormat="1" ht="19.5" spans="1:13">
      <c r="A394" s="162"/>
      <c r="B394" s="162"/>
      <c r="C394" s="163"/>
      <c r="D394" s="162"/>
      <c r="E394" s="164" t="s">
        <v>609</v>
      </c>
      <c r="F394" s="139" t="s">
        <v>610</v>
      </c>
      <c r="G394" s="139" t="s">
        <v>1045</v>
      </c>
      <c r="H394" s="139" t="s">
        <v>612</v>
      </c>
      <c r="I394" s="139"/>
      <c r="J394" s="139"/>
      <c r="K394" s="139"/>
      <c r="L394" s="139"/>
      <c r="M394" s="139"/>
    </row>
    <row r="395" customFormat="1" ht="19.5" spans="1:13">
      <c r="A395" s="162"/>
      <c r="B395" s="162"/>
      <c r="C395" s="163"/>
      <c r="D395" s="162"/>
      <c r="E395" s="165"/>
      <c r="F395" s="139" t="s">
        <v>613</v>
      </c>
      <c r="G395" s="139" t="s">
        <v>1058</v>
      </c>
      <c r="H395" s="139" t="s">
        <v>1035</v>
      </c>
      <c r="I395" s="139"/>
      <c r="J395" s="139"/>
      <c r="K395" s="139"/>
      <c r="L395" s="139"/>
      <c r="M395" s="139"/>
    </row>
    <row r="396" customFormat="1" spans="1:13">
      <c r="A396" s="162"/>
      <c r="B396" s="162"/>
      <c r="C396" s="163"/>
      <c r="D396" s="162"/>
      <c r="E396" s="165"/>
      <c r="F396" s="139" t="s">
        <v>614</v>
      </c>
      <c r="G396" s="139" t="s">
        <v>1059</v>
      </c>
      <c r="H396" s="139" t="s">
        <v>1035</v>
      </c>
      <c r="I396" s="139"/>
      <c r="J396" s="139"/>
      <c r="K396" s="139"/>
      <c r="L396" s="139"/>
      <c r="M396" s="139"/>
    </row>
    <row r="397" customFormat="1" ht="19.5" spans="1:13">
      <c r="A397" s="162"/>
      <c r="B397" s="162"/>
      <c r="C397" s="163"/>
      <c r="D397" s="162"/>
      <c r="E397" s="166"/>
      <c r="F397" s="139" t="s">
        <v>615</v>
      </c>
      <c r="G397" s="139" t="s">
        <v>1060</v>
      </c>
      <c r="H397" s="139" t="s">
        <v>1061</v>
      </c>
      <c r="I397" s="139"/>
      <c r="J397" s="139"/>
      <c r="K397" s="139"/>
      <c r="L397" s="139"/>
      <c r="M397" s="139"/>
    </row>
    <row r="398" customFormat="1" ht="19.5" spans="1:13">
      <c r="A398" s="167"/>
      <c r="B398" s="167"/>
      <c r="C398" s="168"/>
      <c r="D398" s="167"/>
      <c r="E398" s="138" t="s">
        <v>606</v>
      </c>
      <c r="F398" s="139" t="s">
        <v>607</v>
      </c>
      <c r="G398" s="139" t="s">
        <v>1049</v>
      </c>
      <c r="H398" s="139" t="s">
        <v>1050</v>
      </c>
      <c r="I398" s="139"/>
      <c r="J398" s="139"/>
      <c r="K398" s="139"/>
      <c r="L398" s="139"/>
      <c r="M398" s="139"/>
    </row>
  </sheetData>
  <mergeCells count="253">
    <mergeCell ref="C2:M2"/>
    <mergeCell ref="A3:K3"/>
    <mergeCell ref="L3:M3"/>
    <mergeCell ref="E4:M4"/>
    <mergeCell ref="A4:A5"/>
    <mergeCell ref="A8:A19"/>
    <mergeCell ref="A20:A31"/>
    <mergeCell ref="A32:A45"/>
    <mergeCell ref="A46:A59"/>
    <mergeCell ref="A60:A72"/>
    <mergeCell ref="A73:A84"/>
    <mergeCell ref="A85:A97"/>
    <mergeCell ref="A98:A108"/>
    <mergeCell ref="A109:A120"/>
    <mergeCell ref="A122:A132"/>
    <mergeCell ref="A134:A151"/>
    <mergeCell ref="A153:A163"/>
    <mergeCell ref="A164:A174"/>
    <mergeCell ref="A176:A186"/>
    <mergeCell ref="A188:A198"/>
    <mergeCell ref="A199:A209"/>
    <mergeCell ref="A210:A220"/>
    <mergeCell ref="A222:A232"/>
    <mergeCell ref="A233:A243"/>
    <mergeCell ref="A244:A254"/>
    <mergeCell ref="A255:A265"/>
    <mergeCell ref="A266:A276"/>
    <mergeCell ref="A277:A287"/>
    <mergeCell ref="A288:A298"/>
    <mergeCell ref="A299:A309"/>
    <mergeCell ref="A310:A320"/>
    <mergeCell ref="A321:A331"/>
    <mergeCell ref="A332:A342"/>
    <mergeCell ref="A343:A353"/>
    <mergeCell ref="A354:A364"/>
    <mergeCell ref="A366:A376"/>
    <mergeCell ref="A377:A387"/>
    <mergeCell ref="A388:A398"/>
    <mergeCell ref="B4:B5"/>
    <mergeCell ref="B8:B19"/>
    <mergeCell ref="B20:B31"/>
    <mergeCell ref="B32:B45"/>
    <mergeCell ref="B46:B59"/>
    <mergeCell ref="B60:B72"/>
    <mergeCell ref="B73:B84"/>
    <mergeCell ref="B85:B97"/>
    <mergeCell ref="B98:B108"/>
    <mergeCell ref="B109:B120"/>
    <mergeCell ref="B122:B132"/>
    <mergeCell ref="B134:B151"/>
    <mergeCell ref="B153:B163"/>
    <mergeCell ref="B164:B174"/>
    <mergeCell ref="B176:B186"/>
    <mergeCell ref="B188:B198"/>
    <mergeCell ref="B199:B209"/>
    <mergeCell ref="B210:B220"/>
    <mergeCell ref="B222:B232"/>
    <mergeCell ref="B233:B243"/>
    <mergeCell ref="B244:B254"/>
    <mergeCell ref="B255:B265"/>
    <mergeCell ref="B266:B276"/>
    <mergeCell ref="B277:B287"/>
    <mergeCell ref="B288:B298"/>
    <mergeCell ref="B299:B309"/>
    <mergeCell ref="B310:B320"/>
    <mergeCell ref="B321:B331"/>
    <mergeCell ref="B332:B342"/>
    <mergeCell ref="B343:B353"/>
    <mergeCell ref="B354:B364"/>
    <mergeCell ref="B366:B376"/>
    <mergeCell ref="B377:B387"/>
    <mergeCell ref="B388:B398"/>
    <mergeCell ref="C4:C5"/>
    <mergeCell ref="C8:C19"/>
    <mergeCell ref="C20:C31"/>
    <mergeCell ref="C32:C45"/>
    <mergeCell ref="C46:C59"/>
    <mergeCell ref="C60:C72"/>
    <mergeCell ref="C73:C84"/>
    <mergeCell ref="C85:C97"/>
    <mergeCell ref="C98:C108"/>
    <mergeCell ref="C109:C120"/>
    <mergeCell ref="C122:C132"/>
    <mergeCell ref="C134:C151"/>
    <mergeCell ref="C153:C163"/>
    <mergeCell ref="C164:C174"/>
    <mergeCell ref="C176:C186"/>
    <mergeCell ref="C188:C198"/>
    <mergeCell ref="C199:C209"/>
    <mergeCell ref="C210:C220"/>
    <mergeCell ref="C222:C232"/>
    <mergeCell ref="C233:C243"/>
    <mergeCell ref="C244:C254"/>
    <mergeCell ref="C255:C265"/>
    <mergeCell ref="C266:C276"/>
    <mergeCell ref="C277:C287"/>
    <mergeCell ref="C288:C298"/>
    <mergeCell ref="C299:C309"/>
    <mergeCell ref="C310:C320"/>
    <mergeCell ref="C321:C331"/>
    <mergeCell ref="C332:C342"/>
    <mergeCell ref="C343:C353"/>
    <mergeCell ref="C354:C364"/>
    <mergeCell ref="C366:C376"/>
    <mergeCell ref="C377:C387"/>
    <mergeCell ref="C388:C398"/>
    <mergeCell ref="D4:D5"/>
    <mergeCell ref="D8:D19"/>
    <mergeCell ref="D20:D31"/>
    <mergeCell ref="D32:D45"/>
    <mergeCell ref="D46:D59"/>
    <mergeCell ref="D60:D72"/>
    <mergeCell ref="D73:D84"/>
    <mergeCell ref="D85:D97"/>
    <mergeCell ref="D98:D108"/>
    <mergeCell ref="D109:D120"/>
    <mergeCell ref="D122:D132"/>
    <mergeCell ref="D134:D151"/>
    <mergeCell ref="D153:D163"/>
    <mergeCell ref="D164:D174"/>
    <mergeCell ref="D176:D186"/>
    <mergeCell ref="D188:D198"/>
    <mergeCell ref="D199:D209"/>
    <mergeCell ref="D210:D220"/>
    <mergeCell ref="D222:D232"/>
    <mergeCell ref="D233:D243"/>
    <mergeCell ref="D244:D254"/>
    <mergeCell ref="D255:D265"/>
    <mergeCell ref="D266:D276"/>
    <mergeCell ref="D277:D287"/>
    <mergeCell ref="D288:D298"/>
    <mergeCell ref="D299:D309"/>
    <mergeCell ref="D310:D320"/>
    <mergeCell ref="D321:D331"/>
    <mergeCell ref="D332:D342"/>
    <mergeCell ref="D343:D353"/>
    <mergeCell ref="D354:D364"/>
    <mergeCell ref="D366:D376"/>
    <mergeCell ref="D377:D387"/>
    <mergeCell ref="D388:D398"/>
    <mergeCell ref="E8:E10"/>
    <mergeCell ref="E11:E14"/>
    <mergeCell ref="E16:E19"/>
    <mergeCell ref="E20:E23"/>
    <mergeCell ref="E24:E27"/>
    <mergeCell ref="E29:E31"/>
    <mergeCell ref="E32:E35"/>
    <mergeCell ref="E36:E41"/>
    <mergeCell ref="E43:E45"/>
    <mergeCell ref="E46:E51"/>
    <mergeCell ref="E52:E55"/>
    <mergeCell ref="E57:E59"/>
    <mergeCell ref="E60:E64"/>
    <mergeCell ref="E65:E68"/>
    <mergeCell ref="E70:E72"/>
    <mergeCell ref="E73:E76"/>
    <mergeCell ref="E77:E80"/>
    <mergeCell ref="E82:E84"/>
    <mergeCell ref="E85:E89"/>
    <mergeCell ref="E90:E93"/>
    <mergeCell ref="E95:E97"/>
    <mergeCell ref="E98:E100"/>
    <mergeCell ref="E101:E104"/>
    <mergeCell ref="E106:E108"/>
    <mergeCell ref="E109:E112"/>
    <mergeCell ref="E113:E116"/>
    <mergeCell ref="E118:E120"/>
    <mergeCell ref="E122:E124"/>
    <mergeCell ref="E125:E127"/>
    <mergeCell ref="E128:E131"/>
    <mergeCell ref="E134:E136"/>
    <mergeCell ref="E137:E145"/>
    <mergeCell ref="E146:E149"/>
    <mergeCell ref="E150:E151"/>
    <mergeCell ref="E153:E155"/>
    <mergeCell ref="E156:E158"/>
    <mergeCell ref="E159:E162"/>
    <mergeCell ref="E164:E166"/>
    <mergeCell ref="E167:E169"/>
    <mergeCell ref="E170:E173"/>
    <mergeCell ref="E176:E178"/>
    <mergeCell ref="E179:E181"/>
    <mergeCell ref="E182:E185"/>
    <mergeCell ref="E188:E190"/>
    <mergeCell ref="E191:E193"/>
    <mergeCell ref="E194:E197"/>
    <mergeCell ref="E199:E201"/>
    <mergeCell ref="E202:E204"/>
    <mergeCell ref="E205:E208"/>
    <mergeCell ref="E210:E212"/>
    <mergeCell ref="E213:E215"/>
    <mergeCell ref="E216:E219"/>
    <mergeCell ref="E222:E225"/>
    <mergeCell ref="E226:E228"/>
    <mergeCell ref="E230:E232"/>
    <mergeCell ref="E234:E237"/>
    <mergeCell ref="E238:E240"/>
    <mergeCell ref="E241:E243"/>
    <mergeCell ref="E244:E246"/>
    <mergeCell ref="E247:E249"/>
    <mergeCell ref="E250:E253"/>
    <mergeCell ref="E255:E257"/>
    <mergeCell ref="E259:E262"/>
    <mergeCell ref="E263:E265"/>
    <mergeCell ref="E266:E268"/>
    <mergeCell ref="E269:E272"/>
    <mergeCell ref="E274:E276"/>
    <mergeCell ref="E277:E279"/>
    <mergeCell ref="E280:E282"/>
    <mergeCell ref="E284:E287"/>
    <mergeCell ref="E288:E290"/>
    <mergeCell ref="E291:E293"/>
    <mergeCell ref="E295:E298"/>
    <mergeCell ref="E299:E301"/>
    <mergeCell ref="E302:E304"/>
    <mergeCell ref="E306:E309"/>
    <mergeCell ref="E310:E312"/>
    <mergeCell ref="E313:E315"/>
    <mergeCell ref="E317:E320"/>
    <mergeCell ref="E321:E323"/>
    <mergeCell ref="E324:E326"/>
    <mergeCell ref="E328:E331"/>
    <mergeCell ref="E332:E335"/>
    <mergeCell ref="E336:E338"/>
    <mergeCell ref="E340:E342"/>
    <mergeCell ref="E344:E347"/>
    <mergeCell ref="E348:E350"/>
    <mergeCell ref="E351:E353"/>
    <mergeCell ref="E354:E356"/>
    <mergeCell ref="E357:E359"/>
    <mergeCell ref="E361:E364"/>
    <mergeCell ref="E366:E368"/>
    <mergeCell ref="E369:E371"/>
    <mergeCell ref="E372:E375"/>
    <mergeCell ref="E377:E379"/>
    <mergeCell ref="E380:E382"/>
    <mergeCell ref="E383:E386"/>
    <mergeCell ref="E388:E390"/>
    <mergeCell ref="E391:E393"/>
    <mergeCell ref="E394:E397"/>
    <mergeCell ref="F11:F12"/>
    <mergeCell ref="F25:F26"/>
    <mergeCell ref="F46:F48"/>
    <mergeCell ref="F49:F50"/>
    <mergeCell ref="F60:F61"/>
    <mergeCell ref="F62:F63"/>
    <mergeCell ref="F73:F74"/>
    <mergeCell ref="F85:F86"/>
    <mergeCell ref="F87:F88"/>
    <mergeCell ref="F109:F110"/>
    <mergeCell ref="F137:F140"/>
    <mergeCell ref="F141:F144"/>
    <mergeCell ref="F150:F151"/>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zoomScale="145" zoomScaleNormal="145" workbookViewId="0">
      <pane ySplit="6" topLeftCell="A19" activePane="bottomLeft" state="frozen"/>
      <selection/>
      <selection pane="bottomLeft" activeCell="A7" sqref="A7:A34"/>
    </sheetView>
  </sheetViews>
  <sheetFormatPr defaultColWidth="10" defaultRowHeight="13.5"/>
  <cols>
    <col min="1" max="1" width="6.375" customWidth="1"/>
    <col min="2" max="2" width="16.75" customWidth="1"/>
    <col min="3" max="3" width="9.125" customWidth="1"/>
    <col min="4" max="4" width="6.25" customWidth="1"/>
    <col min="5" max="5" width="6" customWidth="1"/>
    <col min="6" max="6" width="6.25" customWidth="1"/>
    <col min="7" max="7" width="6.5" customWidth="1"/>
    <col min="8" max="8" width="6" customWidth="1"/>
    <col min="9" max="9" width="6.5" customWidth="1"/>
    <col min="10" max="10" width="25.25" customWidth="1"/>
    <col min="11" max="11" width="11.6333333333333" style="3" customWidth="1"/>
    <col min="12" max="12" width="6.5" customWidth="1"/>
    <col min="13" max="13" width="25.5166666666667" customWidth="1"/>
    <col min="14" max="14" width="10.5166666666667" style="4" customWidth="1"/>
    <col min="15" max="15" width="16.2083333333333" customWidth="1"/>
    <col min="16" max="16" width="10" customWidth="1"/>
    <col min="17" max="17" width="18.875" customWidth="1"/>
    <col min="18" max="18" width="25.875" customWidth="1"/>
    <col min="19" max="19" width="11.375" customWidth="1"/>
  </cols>
  <sheetData>
    <row r="1" ht="16.35" customHeight="1" spans="1:19">
      <c r="A1" s="50"/>
      <c r="S1" s="50" t="s">
        <v>1062</v>
      </c>
    </row>
    <row r="2" ht="42.2" customHeight="1" spans="1:19">
      <c r="A2" s="51" t="s">
        <v>29</v>
      </c>
      <c r="B2" s="51"/>
      <c r="C2" s="51"/>
      <c r="D2" s="51"/>
      <c r="E2" s="51"/>
      <c r="F2" s="51"/>
      <c r="G2" s="51"/>
      <c r="H2" s="51"/>
      <c r="I2" s="51"/>
      <c r="J2" s="51"/>
      <c r="K2" s="51"/>
      <c r="L2" s="51"/>
      <c r="M2" s="51"/>
      <c r="N2" s="51"/>
      <c r="O2" s="51"/>
      <c r="P2" s="51"/>
      <c r="Q2" s="51"/>
      <c r="R2" s="51"/>
      <c r="S2" s="51"/>
    </row>
    <row r="3" s="49" customFormat="1" ht="23.25" customHeight="1" spans="1:19">
      <c r="A3" s="52" t="s">
        <v>32</v>
      </c>
      <c r="B3" s="52"/>
      <c r="C3" s="52"/>
      <c r="D3" s="52"/>
      <c r="E3" s="52"/>
      <c r="F3" s="52"/>
      <c r="G3" s="52"/>
      <c r="H3" s="52"/>
      <c r="I3" s="52"/>
      <c r="J3" s="52"/>
      <c r="K3" s="52"/>
      <c r="L3" s="52"/>
      <c r="M3" s="52"/>
      <c r="N3" s="57"/>
      <c r="O3" s="52"/>
      <c r="P3" s="52"/>
      <c r="Q3" s="52"/>
      <c r="R3" s="52"/>
      <c r="S3" s="52"/>
    </row>
    <row r="4" ht="18.2" customHeight="1" spans="1:19">
      <c r="A4" s="53" t="s">
        <v>488</v>
      </c>
      <c r="B4" s="53" t="s">
        <v>489</v>
      </c>
      <c r="C4" s="53" t="s">
        <v>1063</v>
      </c>
      <c r="D4" s="53"/>
      <c r="E4" s="53"/>
      <c r="F4" s="53"/>
      <c r="G4" s="53"/>
      <c r="H4" s="53"/>
      <c r="I4" s="53"/>
      <c r="J4" s="53" t="s">
        <v>1064</v>
      </c>
      <c r="K4" s="53"/>
      <c r="L4" s="53" t="s">
        <v>1065</v>
      </c>
      <c r="M4" s="53"/>
      <c r="N4" s="53"/>
      <c r="O4" s="53"/>
      <c r="P4" s="53"/>
      <c r="Q4" s="53"/>
      <c r="R4" s="53"/>
      <c r="S4" s="53"/>
    </row>
    <row r="5" ht="18.95" customHeight="1" spans="1:19">
      <c r="A5" s="53"/>
      <c r="B5" s="53"/>
      <c r="C5" s="53" t="s">
        <v>563</v>
      </c>
      <c r="D5" s="53" t="s">
        <v>1066</v>
      </c>
      <c r="E5" s="53"/>
      <c r="F5" s="53"/>
      <c r="G5" s="53"/>
      <c r="H5" s="53" t="s">
        <v>1067</v>
      </c>
      <c r="I5" s="53"/>
      <c r="J5" s="53"/>
      <c r="K5" s="53"/>
      <c r="L5" s="53"/>
      <c r="M5" s="53"/>
      <c r="N5" s="53"/>
      <c r="O5" s="53"/>
      <c r="P5" s="53"/>
      <c r="Q5" s="53"/>
      <c r="R5" s="53"/>
      <c r="S5" s="53"/>
    </row>
    <row r="6" ht="31.15" customHeight="1" spans="1:19">
      <c r="A6" s="53"/>
      <c r="B6" s="53"/>
      <c r="C6" s="53"/>
      <c r="D6" s="53" t="s">
        <v>140</v>
      </c>
      <c r="E6" s="53" t="s">
        <v>1068</v>
      </c>
      <c r="F6" s="53" t="s">
        <v>144</v>
      </c>
      <c r="G6" s="53" t="s">
        <v>1069</v>
      </c>
      <c r="H6" s="53" t="s">
        <v>177</v>
      </c>
      <c r="I6" s="53" t="s">
        <v>178</v>
      </c>
      <c r="J6" s="53"/>
      <c r="K6" s="58" t="s">
        <v>566</v>
      </c>
      <c r="L6" s="58" t="s">
        <v>567</v>
      </c>
      <c r="M6" s="58" t="s">
        <v>568</v>
      </c>
      <c r="N6" s="53" t="s">
        <v>573</v>
      </c>
      <c r="O6" s="53" t="s">
        <v>569</v>
      </c>
      <c r="P6" s="53" t="s">
        <v>1070</v>
      </c>
      <c r="Q6" s="53" t="s">
        <v>1071</v>
      </c>
      <c r="R6" s="53" t="s">
        <v>1072</v>
      </c>
      <c r="S6" s="53" t="s">
        <v>574</v>
      </c>
    </row>
    <row r="7" ht="22" customHeight="1" spans="1:19">
      <c r="A7" s="54">
        <v>410</v>
      </c>
      <c r="B7" s="54" t="s">
        <v>156</v>
      </c>
      <c r="C7" s="54">
        <v>10318.89</v>
      </c>
      <c r="D7" s="54">
        <v>10318.89</v>
      </c>
      <c r="E7" s="54"/>
      <c r="F7" s="54"/>
      <c r="G7" s="54"/>
      <c r="H7" s="54">
        <v>3447.85</v>
      </c>
      <c r="I7" s="54">
        <v>6871.04</v>
      </c>
      <c r="J7" s="59" t="s">
        <v>1073</v>
      </c>
      <c r="K7" s="60" t="s">
        <v>1074</v>
      </c>
      <c r="L7" s="61" t="s">
        <v>589</v>
      </c>
      <c r="M7" s="62" t="s">
        <v>1075</v>
      </c>
      <c r="N7" s="63" t="s">
        <v>593</v>
      </c>
      <c r="O7" s="62" t="s">
        <v>1076</v>
      </c>
      <c r="P7" s="64" t="s">
        <v>1077</v>
      </c>
      <c r="Q7" s="62" t="s">
        <v>1075</v>
      </c>
      <c r="R7" s="87" t="s">
        <v>583</v>
      </c>
      <c r="S7" s="64"/>
    </row>
    <row r="8" ht="22" customHeight="1" spans="1:19">
      <c r="A8" s="55"/>
      <c r="B8" s="55"/>
      <c r="C8" s="55"/>
      <c r="D8" s="55"/>
      <c r="E8" s="55"/>
      <c r="F8" s="55"/>
      <c r="G8" s="55"/>
      <c r="H8" s="55"/>
      <c r="I8" s="55"/>
      <c r="J8" s="65"/>
      <c r="K8" s="66"/>
      <c r="L8" s="67"/>
      <c r="M8" s="68" t="s">
        <v>1078</v>
      </c>
      <c r="N8" s="63" t="s">
        <v>593</v>
      </c>
      <c r="O8" s="68" t="s">
        <v>1079</v>
      </c>
      <c r="P8" s="69" t="s">
        <v>629</v>
      </c>
      <c r="Q8" s="68" t="s">
        <v>1078</v>
      </c>
      <c r="R8" s="87" t="s">
        <v>583</v>
      </c>
      <c r="S8" s="69"/>
    </row>
    <row r="9" ht="22" customHeight="1" spans="1:19">
      <c r="A9" s="55"/>
      <c r="B9" s="55"/>
      <c r="C9" s="55"/>
      <c r="D9" s="55"/>
      <c r="E9" s="55"/>
      <c r="F9" s="55"/>
      <c r="G9" s="55"/>
      <c r="H9" s="55"/>
      <c r="I9" s="55"/>
      <c r="J9" s="65"/>
      <c r="K9" s="66"/>
      <c r="L9" s="67"/>
      <c r="M9" s="68" t="s">
        <v>1080</v>
      </c>
      <c r="N9" s="63" t="s">
        <v>593</v>
      </c>
      <c r="O9" s="68" t="s">
        <v>1081</v>
      </c>
      <c r="P9" s="69" t="s">
        <v>629</v>
      </c>
      <c r="Q9" s="68" t="s">
        <v>1080</v>
      </c>
      <c r="R9" s="87" t="s">
        <v>583</v>
      </c>
      <c r="S9" s="69"/>
    </row>
    <row r="10" ht="22" customHeight="1" spans="1:19">
      <c r="A10" s="55"/>
      <c r="B10" s="55"/>
      <c r="C10" s="55"/>
      <c r="D10" s="55"/>
      <c r="E10" s="55"/>
      <c r="F10" s="55"/>
      <c r="G10" s="55"/>
      <c r="H10" s="55"/>
      <c r="I10" s="55"/>
      <c r="J10" s="65"/>
      <c r="K10" s="66"/>
      <c r="L10" s="67"/>
      <c r="M10" s="68" t="s">
        <v>1082</v>
      </c>
      <c r="N10" s="63" t="s">
        <v>593</v>
      </c>
      <c r="O10" s="68" t="s">
        <v>1083</v>
      </c>
      <c r="P10" s="69" t="s">
        <v>629</v>
      </c>
      <c r="Q10" s="68" t="s">
        <v>1082</v>
      </c>
      <c r="R10" s="87" t="s">
        <v>583</v>
      </c>
      <c r="S10" s="69"/>
    </row>
    <row r="11" ht="22" customHeight="1" spans="1:19">
      <c r="A11" s="55"/>
      <c r="B11" s="55"/>
      <c r="C11" s="55"/>
      <c r="D11" s="55"/>
      <c r="E11" s="55"/>
      <c r="F11" s="55"/>
      <c r="G11" s="55"/>
      <c r="H11" s="55"/>
      <c r="I11" s="55"/>
      <c r="J11" s="65"/>
      <c r="K11" s="66"/>
      <c r="L11" s="67"/>
      <c r="M11" s="68" t="s">
        <v>781</v>
      </c>
      <c r="N11" s="63" t="s">
        <v>593</v>
      </c>
      <c r="O11" s="68" t="s">
        <v>1084</v>
      </c>
      <c r="P11" s="69" t="s">
        <v>592</v>
      </c>
      <c r="Q11" s="68" t="s">
        <v>781</v>
      </c>
      <c r="R11" s="87" t="s">
        <v>583</v>
      </c>
      <c r="S11" s="69"/>
    </row>
    <row r="12" ht="22" customHeight="1" spans="1:19">
      <c r="A12" s="55"/>
      <c r="B12" s="55"/>
      <c r="C12" s="55"/>
      <c r="D12" s="55"/>
      <c r="E12" s="55"/>
      <c r="F12" s="55"/>
      <c r="G12" s="55"/>
      <c r="H12" s="55"/>
      <c r="I12" s="55"/>
      <c r="J12" s="65"/>
      <c r="K12" s="66"/>
      <c r="L12" s="67"/>
      <c r="M12" s="68" t="s">
        <v>1085</v>
      </c>
      <c r="N12" s="63" t="s">
        <v>593</v>
      </c>
      <c r="O12" s="68" t="s">
        <v>1086</v>
      </c>
      <c r="P12" s="69" t="s">
        <v>1087</v>
      </c>
      <c r="Q12" s="68" t="s">
        <v>1085</v>
      </c>
      <c r="R12" s="87" t="s">
        <v>583</v>
      </c>
      <c r="S12" s="69"/>
    </row>
    <row r="13" ht="22" customHeight="1" spans="1:19">
      <c r="A13" s="55"/>
      <c r="B13" s="55"/>
      <c r="C13" s="55"/>
      <c r="D13" s="55"/>
      <c r="E13" s="55"/>
      <c r="F13" s="55"/>
      <c r="G13" s="55"/>
      <c r="H13" s="55"/>
      <c r="I13" s="55"/>
      <c r="J13" s="65"/>
      <c r="K13" s="66"/>
      <c r="L13" s="67"/>
      <c r="M13" s="68" t="s">
        <v>1088</v>
      </c>
      <c r="N13" s="70" t="s">
        <v>597</v>
      </c>
      <c r="O13" s="71" t="s">
        <v>687</v>
      </c>
      <c r="P13" s="69" t="s">
        <v>601</v>
      </c>
      <c r="Q13" s="68" t="s">
        <v>1088</v>
      </c>
      <c r="R13" s="87" t="s">
        <v>583</v>
      </c>
      <c r="S13" s="69"/>
    </row>
    <row r="14" ht="22" customHeight="1" spans="1:19">
      <c r="A14" s="55"/>
      <c r="B14" s="55"/>
      <c r="C14" s="55"/>
      <c r="D14" s="55"/>
      <c r="E14" s="55"/>
      <c r="F14" s="55"/>
      <c r="G14" s="55"/>
      <c r="H14" s="55"/>
      <c r="I14" s="55"/>
      <c r="J14" s="65"/>
      <c r="K14" s="66"/>
      <c r="L14" s="67"/>
      <c r="M14" s="68" t="s">
        <v>1089</v>
      </c>
      <c r="N14" s="63" t="s">
        <v>593</v>
      </c>
      <c r="O14" s="71" t="s">
        <v>1079</v>
      </c>
      <c r="P14" s="69" t="s">
        <v>629</v>
      </c>
      <c r="Q14" s="68" t="s">
        <v>1089</v>
      </c>
      <c r="R14" s="87" t="s">
        <v>583</v>
      </c>
      <c r="S14" s="69"/>
    </row>
    <row r="15" ht="22" customHeight="1" spans="1:19">
      <c r="A15" s="55"/>
      <c r="B15" s="55"/>
      <c r="C15" s="55"/>
      <c r="D15" s="55"/>
      <c r="E15" s="55"/>
      <c r="F15" s="55"/>
      <c r="G15" s="55"/>
      <c r="H15" s="55"/>
      <c r="I15" s="55"/>
      <c r="J15" s="65"/>
      <c r="K15" s="66"/>
      <c r="L15" s="72"/>
      <c r="M15" s="68" t="s">
        <v>1090</v>
      </c>
      <c r="N15" s="63" t="s">
        <v>593</v>
      </c>
      <c r="O15" s="68" t="s">
        <v>1091</v>
      </c>
      <c r="P15" s="69" t="s">
        <v>629</v>
      </c>
      <c r="Q15" s="68" t="s">
        <v>1090</v>
      </c>
      <c r="R15" s="87" t="s">
        <v>583</v>
      </c>
      <c r="S15" s="69"/>
    </row>
    <row r="16" ht="22" customHeight="1" spans="1:19">
      <c r="A16" s="55"/>
      <c r="B16" s="55"/>
      <c r="C16" s="55"/>
      <c r="D16" s="55"/>
      <c r="E16" s="55"/>
      <c r="F16" s="55"/>
      <c r="G16" s="55"/>
      <c r="H16" s="55"/>
      <c r="I16" s="55"/>
      <c r="J16" s="65"/>
      <c r="K16" s="66"/>
      <c r="L16" s="61" t="s">
        <v>598</v>
      </c>
      <c r="M16" s="68" t="s">
        <v>1092</v>
      </c>
      <c r="N16" s="70" t="s">
        <v>597</v>
      </c>
      <c r="O16" s="71" t="s">
        <v>797</v>
      </c>
      <c r="P16" s="69" t="s">
        <v>601</v>
      </c>
      <c r="Q16" s="68" t="s">
        <v>1092</v>
      </c>
      <c r="R16" s="87" t="s">
        <v>583</v>
      </c>
      <c r="S16" s="69"/>
    </row>
    <row r="17" ht="22" customHeight="1" spans="1:19">
      <c r="A17" s="55"/>
      <c r="B17" s="55"/>
      <c r="C17" s="55"/>
      <c r="D17" s="55"/>
      <c r="E17" s="55"/>
      <c r="F17" s="55"/>
      <c r="G17" s="55"/>
      <c r="H17" s="55"/>
      <c r="I17" s="55"/>
      <c r="J17" s="65"/>
      <c r="K17" s="66"/>
      <c r="L17" s="67"/>
      <c r="M17" s="68" t="s">
        <v>1093</v>
      </c>
      <c r="N17" s="70" t="s">
        <v>597</v>
      </c>
      <c r="O17" s="71" t="s">
        <v>1094</v>
      </c>
      <c r="P17" s="69" t="s">
        <v>601</v>
      </c>
      <c r="Q17" s="68" t="s">
        <v>1093</v>
      </c>
      <c r="R17" s="87" t="s">
        <v>583</v>
      </c>
      <c r="S17" s="69"/>
    </row>
    <row r="18" ht="22" customHeight="1" spans="1:19">
      <c r="A18" s="55"/>
      <c r="B18" s="55"/>
      <c r="C18" s="55"/>
      <c r="D18" s="55"/>
      <c r="E18" s="55"/>
      <c r="F18" s="55"/>
      <c r="G18" s="55"/>
      <c r="H18" s="55"/>
      <c r="I18" s="55"/>
      <c r="J18" s="65"/>
      <c r="K18" s="66"/>
      <c r="L18" s="67"/>
      <c r="M18" s="68" t="s">
        <v>1095</v>
      </c>
      <c r="N18" s="70" t="s">
        <v>597</v>
      </c>
      <c r="O18" s="71" t="s">
        <v>636</v>
      </c>
      <c r="P18" s="69" t="s">
        <v>601</v>
      </c>
      <c r="Q18" s="68" t="s">
        <v>1095</v>
      </c>
      <c r="R18" s="87" t="s">
        <v>583</v>
      </c>
      <c r="S18" s="69"/>
    </row>
    <row r="19" ht="22" customHeight="1" spans="1:19">
      <c r="A19" s="55"/>
      <c r="B19" s="55"/>
      <c r="C19" s="55"/>
      <c r="D19" s="55"/>
      <c r="E19" s="55"/>
      <c r="F19" s="55"/>
      <c r="G19" s="55"/>
      <c r="H19" s="55"/>
      <c r="I19" s="55"/>
      <c r="J19" s="65"/>
      <c r="K19" s="66"/>
      <c r="L19" s="67"/>
      <c r="M19" s="68" t="s">
        <v>1096</v>
      </c>
      <c r="N19" s="70" t="s">
        <v>597</v>
      </c>
      <c r="O19" s="71" t="s">
        <v>797</v>
      </c>
      <c r="P19" s="69" t="s">
        <v>601</v>
      </c>
      <c r="Q19" s="68" t="s">
        <v>1096</v>
      </c>
      <c r="R19" s="87" t="s">
        <v>583</v>
      </c>
      <c r="S19" s="69"/>
    </row>
    <row r="20" ht="22" customHeight="1" spans="1:19">
      <c r="A20" s="55"/>
      <c r="B20" s="55"/>
      <c r="C20" s="55"/>
      <c r="D20" s="55"/>
      <c r="E20" s="55"/>
      <c r="F20" s="55"/>
      <c r="G20" s="55"/>
      <c r="H20" s="55"/>
      <c r="I20" s="55"/>
      <c r="J20" s="65"/>
      <c r="K20" s="66"/>
      <c r="L20" s="67"/>
      <c r="M20" s="73" t="s">
        <v>1097</v>
      </c>
      <c r="N20" s="70" t="s">
        <v>597</v>
      </c>
      <c r="O20" s="71" t="s">
        <v>797</v>
      </c>
      <c r="P20" s="69" t="s">
        <v>601</v>
      </c>
      <c r="Q20" s="73" t="s">
        <v>1097</v>
      </c>
      <c r="R20" s="87" t="s">
        <v>583</v>
      </c>
      <c r="S20" s="69"/>
    </row>
    <row r="21" ht="22" customHeight="1" spans="1:19">
      <c r="A21" s="55"/>
      <c r="B21" s="55"/>
      <c r="C21" s="55"/>
      <c r="D21" s="55"/>
      <c r="E21" s="55"/>
      <c r="F21" s="55"/>
      <c r="G21" s="55"/>
      <c r="H21" s="55"/>
      <c r="I21" s="55"/>
      <c r="J21" s="65"/>
      <c r="K21" s="66"/>
      <c r="L21" s="67"/>
      <c r="M21" s="73" t="s">
        <v>1098</v>
      </c>
      <c r="N21" s="70" t="s">
        <v>597</v>
      </c>
      <c r="O21" s="71" t="s">
        <v>797</v>
      </c>
      <c r="P21" s="69" t="s">
        <v>601</v>
      </c>
      <c r="Q21" s="73" t="s">
        <v>1098</v>
      </c>
      <c r="R21" s="87" t="s">
        <v>583</v>
      </c>
      <c r="S21" s="69"/>
    </row>
    <row r="22" ht="22" customHeight="1" spans="1:19">
      <c r="A22" s="55"/>
      <c r="B22" s="55"/>
      <c r="C22" s="55"/>
      <c r="D22" s="55"/>
      <c r="E22" s="55"/>
      <c r="F22" s="55"/>
      <c r="G22" s="55"/>
      <c r="H22" s="55"/>
      <c r="I22" s="55"/>
      <c r="J22" s="65"/>
      <c r="K22" s="66"/>
      <c r="L22" s="67"/>
      <c r="M22" s="73" t="s">
        <v>1099</v>
      </c>
      <c r="N22" s="70" t="s">
        <v>597</v>
      </c>
      <c r="O22" s="71" t="s">
        <v>794</v>
      </c>
      <c r="P22" s="69" t="s">
        <v>601</v>
      </c>
      <c r="Q22" s="73" t="s">
        <v>1099</v>
      </c>
      <c r="R22" s="87" t="s">
        <v>583</v>
      </c>
      <c r="S22" s="69"/>
    </row>
    <row r="23" ht="22" customHeight="1" spans="1:19">
      <c r="A23" s="55"/>
      <c r="B23" s="55"/>
      <c r="C23" s="55"/>
      <c r="D23" s="55"/>
      <c r="E23" s="55"/>
      <c r="F23" s="55"/>
      <c r="G23" s="55"/>
      <c r="H23" s="55"/>
      <c r="I23" s="55"/>
      <c r="J23" s="65"/>
      <c r="K23" s="66"/>
      <c r="L23" s="61" t="s">
        <v>602</v>
      </c>
      <c r="M23" s="68" t="s">
        <v>812</v>
      </c>
      <c r="N23" s="70" t="s">
        <v>597</v>
      </c>
      <c r="O23" s="71" t="s">
        <v>872</v>
      </c>
      <c r="P23" s="69" t="s">
        <v>584</v>
      </c>
      <c r="Q23" s="68" t="s">
        <v>812</v>
      </c>
      <c r="R23" s="87" t="s">
        <v>583</v>
      </c>
      <c r="S23" s="69"/>
    </row>
    <row r="24" ht="22" customHeight="1" spans="1:19">
      <c r="A24" s="55"/>
      <c r="B24" s="55"/>
      <c r="C24" s="55"/>
      <c r="D24" s="55"/>
      <c r="E24" s="55"/>
      <c r="F24" s="55"/>
      <c r="G24" s="55"/>
      <c r="H24" s="55"/>
      <c r="I24" s="55"/>
      <c r="J24" s="65"/>
      <c r="K24" s="66"/>
      <c r="L24" s="67"/>
      <c r="M24" s="73" t="s">
        <v>796</v>
      </c>
      <c r="N24" s="70" t="s">
        <v>597</v>
      </c>
      <c r="O24" s="74" t="s">
        <v>797</v>
      </c>
      <c r="P24" s="69" t="s">
        <v>601</v>
      </c>
      <c r="Q24" s="73" t="s">
        <v>796</v>
      </c>
      <c r="R24" s="87" t="s">
        <v>583</v>
      </c>
      <c r="S24" s="69"/>
    </row>
    <row r="25" ht="22" customHeight="1" spans="1:19">
      <c r="A25" s="55"/>
      <c r="B25" s="55"/>
      <c r="C25" s="55"/>
      <c r="D25" s="55"/>
      <c r="E25" s="55"/>
      <c r="F25" s="55"/>
      <c r="G25" s="55"/>
      <c r="H25" s="55"/>
      <c r="I25" s="55"/>
      <c r="J25" s="65"/>
      <c r="K25" s="75" t="s">
        <v>579</v>
      </c>
      <c r="L25" s="76" t="s">
        <v>579</v>
      </c>
      <c r="M25" s="68" t="s">
        <v>776</v>
      </c>
      <c r="N25" s="63" t="s">
        <v>593</v>
      </c>
      <c r="O25" s="68" t="s">
        <v>1100</v>
      </c>
      <c r="P25" s="69" t="s">
        <v>752</v>
      </c>
      <c r="Q25" s="68" t="s">
        <v>776</v>
      </c>
      <c r="R25" s="87" t="s">
        <v>583</v>
      </c>
      <c r="S25" s="69"/>
    </row>
    <row r="26" ht="22" customHeight="1" spans="1:19">
      <c r="A26" s="55"/>
      <c r="B26" s="55"/>
      <c r="C26" s="55"/>
      <c r="D26" s="55"/>
      <c r="E26" s="55"/>
      <c r="F26" s="55"/>
      <c r="G26" s="55"/>
      <c r="H26" s="55"/>
      <c r="I26" s="55"/>
      <c r="J26" s="65"/>
      <c r="K26" s="60" t="s">
        <v>1101</v>
      </c>
      <c r="L26" s="77" t="s">
        <v>1102</v>
      </c>
      <c r="M26" s="78" t="s">
        <v>618</v>
      </c>
      <c r="N26" s="70" t="s">
        <v>597</v>
      </c>
      <c r="O26" s="78" t="s">
        <v>612</v>
      </c>
      <c r="P26" s="69" t="s">
        <v>584</v>
      </c>
      <c r="Q26" s="78" t="s">
        <v>618</v>
      </c>
      <c r="R26" s="87" t="s">
        <v>583</v>
      </c>
      <c r="S26" s="69"/>
    </row>
    <row r="27" ht="22" customHeight="1" spans="1:19">
      <c r="A27" s="55"/>
      <c r="B27" s="55"/>
      <c r="C27" s="55"/>
      <c r="D27" s="55"/>
      <c r="E27" s="55"/>
      <c r="F27" s="55"/>
      <c r="G27" s="55"/>
      <c r="H27" s="55"/>
      <c r="I27" s="55"/>
      <c r="J27" s="65"/>
      <c r="K27" s="66"/>
      <c r="L27" s="77" t="s">
        <v>1103</v>
      </c>
      <c r="M27" s="79" t="s">
        <v>1104</v>
      </c>
      <c r="N27" s="70" t="s">
        <v>597</v>
      </c>
      <c r="O27" s="80" t="s">
        <v>620</v>
      </c>
      <c r="P27" s="69" t="s">
        <v>584</v>
      </c>
      <c r="Q27" s="79" t="s">
        <v>1104</v>
      </c>
      <c r="R27" s="87" t="s">
        <v>583</v>
      </c>
      <c r="S27" s="69"/>
    </row>
    <row r="28" ht="22" customHeight="1" spans="1:19">
      <c r="A28" s="55"/>
      <c r="B28" s="55"/>
      <c r="C28" s="55"/>
      <c r="D28" s="55"/>
      <c r="E28" s="55"/>
      <c r="F28" s="55"/>
      <c r="G28" s="55"/>
      <c r="H28" s="55"/>
      <c r="I28" s="55"/>
      <c r="J28" s="65"/>
      <c r="K28" s="66"/>
      <c r="L28" s="81"/>
      <c r="M28" s="82" t="s">
        <v>653</v>
      </c>
      <c r="N28" s="70" t="s">
        <v>597</v>
      </c>
      <c r="O28" s="78" t="s">
        <v>620</v>
      </c>
      <c r="P28" s="69" t="s">
        <v>584</v>
      </c>
      <c r="Q28" s="82" t="s">
        <v>653</v>
      </c>
      <c r="R28" s="87" t="s">
        <v>583</v>
      </c>
      <c r="S28" s="69"/>
    </row>
    <row r="29" ht="22" customHeight="1" spans="1:19">
      <c r="A29" s="55"/>
      <c r="B29" s="55"/>
      <c r="C29" s="55"/>
      <c r="D29" s="55"/>
      <c r="E29" s="55"/>
      <c r="F29" s="55"/>
      <c r="G29" s="55"/>
      <c r="H29" s="55"/>
      <c r="I29" s="55"/>
      <c r="J29" s="65"/>
      <c r="K29" s="66"/>
      <c r="L29" s="77" t="s">
        <v>1105</v>
      </c>
      <c r="M29" s="78" t="s">
        <v>1106</v>
      </c>
      <c r="N29" s="70" t="s">
        <v>597</v>
      </c>
      <c r="O29" s="78" t="s">
        <v>1107</v>
      </c>
      <c r="P29" s="69" t="s">
        <v>584</v>
      </c>
      <c r="Q29" s="78" t="s">
        <v>1106</v>
      </c>
      <c r="R29" s="87" t="s">
        <v>583</v>
      </c>
      <c r="S29" s="69"/>
    </row>
    <row r="30" ht="22" customHeight="1" spans="1:19">
      <c r="A30" s="55"/>
      <c r="B30" s="55"/>
      <c r="C30" s="55"/>
      <c r="D30" s="55"/>
      <c r="E30" s="55"/>
      <c r="F30" s="55"/>
      <c r="G30" s="55"/>
      <c r="H30" s="55"/>
      <c r="I30" s="55"/>
      <c r="J30" s="65"/>
      <c r="K30" s="66"/>
      <c r="L30" s="81"/>
      <c r="M30" s="82" t="s">
        <v>1108</v>
      </c>
      <c r="N30" s="70" t="s">
        <v>597</v>
      </c>
      <c r="O30" s="78" t="s">
        <v>1107</v>
      </c>
      <c r="P30" s="69" t="s">
        <v>584</v>
      </c>
      <c r="Q30" s="82" t="s">
        <v>1108</v>
      </c>
      <c r="R30" s="87" t="s">
        <v>583</v>
      </c>
      <c r="S30" s="69"/>
    </row>
    <row r="31" ht="22" customHeight="1" spans="1:19">
      <c r="A31" s="55"/>
      <c r="B31" s="55"/>
      <c r="C31" s="55"/>
      <c r="D31" s="55"/>
      <c r="E31" s="55"/>
      <c r="F31" s="55"/>
      <c r="G31" s="55"/>
      <c r="H31" s="55"/>
      <c r="I31" s="55"/>
      <c r="J31" s="65"/>
      <c r="K31" s="66"/>
      <c r="L31" s="83"/>
      <c r="M31" s="79" t="s">
        <v>1109</v>
      </c>
      <c r="N31" s="70" t="s">
        <v>597</v>
      </c>
      <c r="O31" s="80" t="s">
        <v>794</v>
      </c>
      <c r="P31" s="69" t="s">
        <v>601</v>
      </c>
      <c r="Q31" s="79" t="s">
        <v>1109</v>
      </c>
      <c r="R31" s="87" t="s">
        <v>583</v>
      </c>
      <c r="S31" s="69"/>
    </row>
    <row r="32" ht="22" customHeight="1" spans="1:19">
      <c r="A32" s="55"/>
      <c r="B32" s="55"/>
      <c r="C32" s="55"/>
      <c r="D32" s="55"/>
      <c r="E32" s="55"/>
      <c r="F32" s="55"/>
      <c r="G32" s="55"/>
      <c r="H32" s="55"/>
      <c r="I32" s="55"/>
      <c r="J32" s="65"/>
      <c r="K32" s="66"/>
      <c r="L32" s="77" t="s">
        <v>1110</v>
      </c>
      <c r="M32" s="78" t="s">
        <v>837</v>
      </c>
      <c r="N32" s="70" t="s">
        <v>597</v>
      </c>
      <c r="O32" s="84" t="s">
        <v>801</v>
      </c>
      <c r="P32" s="69" t="s">
        <v>584</v>
      </c>
      <c r="Q32" s="78" t="s">
        <v>837</v>
      </c>
      <c r="R32" s="87" t="s">
        <v>583</v>
      </c>
      <c r="S32" s="69"/>
    </row>
    <row r="33" ht="22" customHeight="1" spans="1:19">
      <c r="A33" s="55"/>
      <c r="B33" s="55"/>
      <c r="C33" s="55"/>
      <c r="D33" s="55"/>
      <c r="E33" s="55"/>
      <c r="F33" s="55"/>
      <c r="G33" s="55"/>
      <c r="H33" s="55"/>
      <c r="I33" s="55"/>
      <c r="J33" s="65"/>
      <c r="K33" s="66"/>
      <c r="L33" s="81"/>
      <c r="M33" s="79" t="s">
        <v>1111</v>
      </c>
      <c r="N33" s="70" t="s">
        <v>597</v>
      </c>
      <c r="O33" s="84" t="s">
        <v>1061</v>
      </c>
      <c r="P33" s="69" t="s">
        <v>584</v>
      </c>
      <c r="Q33" s="79" t="s">
        <v>1111</v>
      </c>
      <c r="R33" s="87" t="s">
        <v>583</v>
      </c>
      <c r="S33" s="69"/>
    </row>
    <row r="34" ht="22" customHeight="1" spans="1:19">
      <c r="A34" s="55"/>
      <c r="B34" s="55"/>
      <c r="C34" s="55"/>
      <c r="D34" s="55"/>
      <c r="E34" s="55"/>
      <c r="F34" s="55"/>
      <c r="G34" s="55"/>
      <c r="H34" s="55"/>
      <c r="I34" s="55"/>
      <c r="J34" s="65"/>
      <c r="K34" s="85" t="s">
        <v>606</v>
      </c>
      <c r="L34" s="86" t="s">
        <v>1112</v>
      </c>
      <c r="M34" s="78" t="s">
        <v>1113</v>
      </c>
      <c r="N34" s="70" t="s">
        <v>597</v>
      </c>
      <c r="O34" s="84" t="s">
        <v>1114</v>
      </c>
      <c r="P34" s="69" t="s">
        <v>1115</v>
      </c>
      <c r="Q34" s="78" t="s">
        <v>1113</v>
      </c>
      <c r="R34" s="87" t="s">
        <v>583</v>
      </c>
      <c r="S34" s="69"/>
    </row>
    <row r="35" ht="16.35" customHeight="1" spans="1:3">
      <c r="A35" s="56" t="s">
        <v>1116</v>
      </c>
      <c r="B35" s="56"/>
      <c r="C35" s="56"/>
    </row>
    <row r="36" ht="16.35" customHeight="1"/>
    <row r="37" ht="16.35" customHeight="1"/>
    <row r="38" ht="16.35" customHeight="1"/>
    <row r="39" ht="16.35" customHeight="1"/>
    <row r="40" ht="16.35" customHeight="1"/>
    <row r="41" ht="16.35" customHeight="1"/>
    <row r="42" ht="16.35" customHeight="1"/>
    <row r="43" ht="16.35" customHeight="1"/>
    <row r="44" ht="16.35" customHeight="1"/>
    <row r="45" ht="16.35" customHeight="1" spans="6:6">
      <c r="F45" s="50" t="s">
        <v>1117</v>
      </c>
    </row>
  </sheetData>
  <mergeCells count="29">
    <mergeCell ref="A2:S2"/>
    <mergeCell ref="A3:S3"/>
    <mergeCell ref="C4:I4"/>
    <mergeCell ref="D5:G5"/>
    <mergeCell ref="H5:I5"/>
    <mergeCell ref="A35:C35"/>
    <mergeCell ref="A4:A6"/>
    <mergeCell ref="A7:A34"/>
    <mergeCell ref="B4:B6"/>
    <mergeCell ref="B7:B34"/>
    <mergeCell ref="C5:C6"/>
    <mergeCell ref="C7:C34"/>
    <mergeCell ref="D7:D34"/>
    <mergeCell ref="E7:E34"/>
    <mergeCell ref="F7:F34"/>
    <mergeCell ref="G7:G34"/>
    <mergeCell ref="H7:H34"/>
    <mergeCell ref="I7:I34"/>
    <mergeCell ref="J4:J6"/>
    <mergeCell ref="J7:J34"/>
    <mergeCell ref="K7:K24"/>
    <mergeCell ref="K26:K33"/>
    <mergeCell ref="L7:L15"/>
    <mergeCell ref="L16:L22"/>
    <mergeCell ref="L23:L24"/>
    <mergeCell ref="L27:L28"/>
    <mergeCell ref="L29:L31"/>
    <mergeCell ref="L32:L33"/>
    <mergeCell ref="L4:S5"/>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7"/>
  <sheetViews>
    <sheetView zoomScale="145" zoomScaleNormal="145" topLeftCell="A85" workbookViewId="0">
      <selection activeCell="B9" sqref="B9"/>
    </sheetView>
  </sheetViews>
  <sheetFormatPr defaultColWidth="9" defaultRowHeight="13.5"/>
  <cols>
    <col min="1" max="1" width="5.6" customWidth="1"/>
    <col min="2" max="2" width="7.49166666666667" customWidth="1"/>
    <col min="3" max="3" width="22.6666666666667" customWidth="1"/>
    <col min="4" max="4" width="23.1083333333333" customWidth="1"/>
    <col min="5" max="5" width="22.4916666666667" customWidth="1"/>
    <col min="6" max="6" width="17.1583333333333" style="4" customWidth="1"/>
    <col min="9" max="9" width="10.375"/>
    <col min="10" max="10" width="12.075" customWidth="1"/>
    <col min="11" max="11" width="12.625" customWidth="1"/>
    <col min="12" max="12" width="10.9416666666667" customWidth="1"/>
    <col min="15" max="15" width="8.35833333333333" customWidth="1"/>
    <col min="19" max="19" width="7.83333333333333" customWidth="1"/>
    <col min="21" max="21" width="9.375"/>
    <col min="22" max="22" width="13.35" customWidth="1"/>
  </cols>
  <sheetData>
    <row r="1" ht="14.25" spans="1:23">
      <c r="A1" s="5"/>
      <c r="B1" s="6"/>
      <c r="C1" s="6"/>
      <c r="D1" s="7"/>
      <c r="E1" s="6"/>
      <c r="F1" s="8"/>
      <c r="G1" s="6"/>
      <c r="H1" s="6"/>
      <c r="I1" s="6"/>
      <c r="J1" s="6"/>
      <c r="K1" s="6"/>
      <c r="L1" s="9"/>
      <c r="M1" s="9"/>
      <c r="N1" s="24"/>
      <c r="O1" s="25"/>
      <c r="P1" s="25"/>
      <c r="Q1" s="9"/>
      <c r="R1" s="9"/>
      <c r="S1" s="39"/>
      <c r="T1" s="39"/>
      <c r="U1" s="25"/>
      <c r="V1" s="40" t="s">
        <v>1118</v>
      </c>
      <c r="W1" s="40"/>
    </row>
    <row r="2" ht="20.25" spans="1:23">
      <c r="A2" s="9"/>
      <c r="B2" s="10" t="s">
        <v>30</v>
      </c>
      <c r="C2" s="10"/>
      <c r="D2" s="10"/>
      <c r="E2" s="10"/>
      <c r="F2" s="10"/>
      <c r="G2" s="10"/>
      <c r="H2" s="10"/>
      <c r="I2" s="10"/>
      <c r="J2" s="10"/>
      <c r="K2" s="10"/>
      <c r="L2" s="10"/>
      <c r="M2" s="10"/>
      <c r="N2" s="10"/>
      <c r="O2" s="10"/>
      <c r="P2" s="10"/>
      <c r="Q2" s="10"/>
      <c r="R2" s="10"/>
      <c r="S2" s="25"/>
      <c r="T2" s="25"/>
      <c r="U2" s="25"/>
      <c r="V2" s="25"/>
      <c r="W2" s="25"/>
    </row>
    <row r="3" spans="1:23">
      <c r="A3" s="11" t="s">
        <v>32</v>
      </c>
      <c r="B3" s="11"/>
      <c r="C3" s="11"/>
      <c r="D3" s="11"/>
      <c r="E3" s="11"/>
      <c r="F3" s="8"/>
      <c r="G3" s="11"/>
      <c r="H3" s="11"/>
      <c r="I3" s="11"/>
      <c r="J3" s="11"/>
      <c r="K3" s="11"/>
      <c r="L3" s="26"/>
      <c r="M3" s="27"/>
      <c r="N3" s="28"/>
      <c r="O3" s="25"/>
      <c r="P3" s="25"/>
      <c r="Q3" s="41"/>
      <c r="R3" s="41"/>
      <c r="S3" s="42"/>
      <c r="T3" s="42"/>
      <c r="U3" s="25"/>
      <c r="V3" s="25"/>
      <c r="W3" s="25"/>
    </row>
    <row r="4" spans="1:23">
      <c r="A4" s="12" t="s">
        <v>1119</v>
      </c>
      <c r="B4" s="13" t="s">
        <v>257</v>
      </c>
      <c r="C4" s="13" t="s">
        <v>489</v>
      </c>
      <c r="D4" s="13" t="s">
        <v>1120</v>
      </c>
      <c r="E4" s="13" t="s">
        <v>1121</v>
      </c>
      <c r="F4" s="13" t="s">
        <v>1122</v>
      </c>
      <c r="G4" s="13" t="s">
        <v>1123</v>
      </c>
      <c r="H4" s="13" t="s">
        <v>1070</v>
      </c>
      <c r="I4" s="29" t="s">
        <v>1124</v>
      </c>
      <c r="J4" s="29"/>
      <c r="K4" s="29"/>
      <c r="L4" s="13"/>
      <c r="M4" s="13"/>
      <c r="N4" s="13"/>
      <c r="O4" s="29"/>
      <c r="P4" s="29"/>
      <c r="Q4" s="29"/>
      <c r="R4" s="29"/>
      <c r="S4" s="13"/>
      <c r="T4" s="13"/>
      <c r="U4" s="12" t="s">
        <v>1125</v>
      </c>
      <c r="V4" s="12"/>
      <c r="W4" s="12"/>
    </row>
    <row r="5" spans="1:23">
      <c r="A5" s="12"/>
      <c r="B5" s="13"/>
      <c r="C5" s="13"/>
      <c r="D5" s="13"/>
      <c r="E5" s="13"/>
      <c r="F5" s="13"/>
      <c r="G5" s="13"/>
      <c r="H5" s="13"/>
      <c r="I5" s="13" t="s">
        <v>436</v>
      </c>
      <c r="J5" s="30" t="s">
        <v>1126</v>
      </c>
      <c r="K5" s="30"/>
      <c r="L5" s="30"/>
      <c r="M5" s="31" t="s">
        <v>1068</v>
      </c>
      <c r="N5" s="13" t="s">
        <v>1127</v>
      </c>
      <c r="O5" s="13" t="s">
        <v>1128</v>
      </c>
      <c r="P5" s="13"/>
      <c r="Q5" s="13" t="s">
        <v>1129</v>
      </c>
      <c r="R5" s="13" t="s">
        <v>150</v>
      </c>
      <c r="S5" s="13" t="s">
        <v>1130</v>
      </c>
      <c r="T5" s="13" t="s">
        <v>1131</v>
      </c>
      <c r="U5" s="43" t="s">
        <v>1132</v>
      </c>
      <c r="V5" s="43" t="s">
        <v>1133</v>
      </c>
      <c r="W5" s="43" t="s">
        <v>1134</v>
      </c>
    </row>
    <row r="6" spans="1:23">
      <c r="A6" s="12"/>
      <c r="B6" s="13"/>
      <c r="C6" s="13"/>
      <c r="D6" s="13"/>
      <c r="E6" s="13"/>
      <c r="F6" s="13"/>
      <c r="G6" s="13"/>
      <c r="H6" s="13"/>
      <c r="I6" s="13"/>
      <c r="J6" s="13" t="s">
        <v>1135</v>
      </c>
      <c r="K6" s="13" t="s">
        <v>514</v>
      </c>
      <c r="L6" s="13" t="s">
        <v>1136</v>
      </c>
      <c r="M6" s="13"/>
      <c r="N6" s="13"/>
      <c r="O6" s="13"/>
      <c r="P6" s="13"/>
      <c r="Q6" s="13"/>
      <c r="R6" s="13"/>
      <c r="S6" s="13"/>
      <c r="T6" s="13"/>
      <c r="U6" s="43"/>
      <c r="V6" s="43"/>
      <c r="W6" s="43"/>
    </row>
    <row r="7" spans="1:23">
      <c r="A7" s="12"/>
      <c r="B7" s="13"/>
      <c r="C7" s="13"/>
      <c r="D7" s="13"/>
      <c r="E7" s="13"/>
      <c r="F7" s="13"/>
      <c r="G7" s="13"/>
      <c r="H7" s="13"/>
      <c r="I7" s="13"/>
      <c r="J7" s="13"/>
      <c r="K7" s="13"/>
      <c r="L7" s="13"/>
      <c r="M7" s="13"/>
      <c r="N7" s="13"/>
      <c r="O7" s="13" t="s">
        <v>1137</v>
      </c>
      <c r="P7" s="13" t="s">
        <v>153</v>
      </c>
      <c r="Q7" s="13"/>
      <c r="R7" s="13"/>
      <c r="S7" s="13"/>
      <c r="T7" s="13"/>
      <c r="U7" s="43"/>
      <c r="V7" s="43"/>
      <c r="W7" s="43"/>
    </row>
    <row r="8" spans="1:23">
      <c r="A8" s="12"/>
      <c r="B8" s="13"/>
      <c r="C8" s="13"/>
      <c r="D8" s="13"/>
      <c r="E8" s="13"/>
      <c r="F8" s="13"/>
      <c r="G8" s="13"/>
      <c r="H8" s="13"/>
      <c r="I8" s="13"/>
      <c r="J8" s="13"/>
      <c r="K8" s="13"/>
      <c r="L8" s="13"/>
      <c r="M8" s="13"/>
      <c r="N8" s="13"/>
      <c r="O8" s="13"/>
      <c r="P8" s="13"/>
      <c r="Q8" s="13"/>
      <c r="R8" s="13"/>
      <c r="S8" s="13"/>
      <c r="T8" s="13"/>
      <c r="U8" s="43"/>
      <c r="V8" s="43"/>
      <c r="W8" s="43"/>
    </row>
    <row r="9" s="1" customFormat="1" ht="21" customHeight="1" spans="1:23">
      <c r="A9" s="14" t="s">
        <v>1138</v>
      </c>
      <c r="B9" s="15">
        <v>410</v>
      </c>
      <c r="C9" s="16" t="s">
        <v>156</v>
      </c>
      <c r="D9" s="14"/>
      <c r="E9" s="14"/>
      <c r="F9" s="14"/>
      <c r="G9" s="14"/>
      <c r="H9" s="14"/>
      <c r="I9" s="14">
        <f>I10+I28+I36+I46+I54+I62+I68+I76</f>
        <v>6301.2628</v>
      </c>
      <c r="J9" s="14">
        <f>J10+J28+J36+J46+J54+J62+J68+J76</f>
        <v>6270.6428</v>
      </c>
      <c r="K9" s="14">
        <f>K10+K28+K36+K46+K54+K62+K68+K76</f>
        <v>6270.6428</v>
      </c>
      <c r="L9" s="14"/>
      <c r="M9" s="14"/>
      <c r="N9" s="14"/>
      <c r="O9" s="14"/>
      <c r="P9" s="14"/>
      <c r="Q9" s="14"/>
      <c r="R9" s="14">
        <f>R10+R28+R36+R46+R54+R62+R68+R76</f>
        <v>30.62</v>
      </c>
      <c r="S9" s="14"/>
      <c r="T9" s="14"/>
      <c r="U9" s="14">
        <f>U10+U28+U36+U46+U54+U62+U68+U76</f>
        <v>480.9428</v>
      </c>
      <c r="V9" s="14">
        <f>V10+V28+V36+V46+V54+V62+V68+V76</f>
        <v>5820.32</v>
      </c>
      <c r="W9" s="14"/>
    </row>
    <row r="10" s="2" customFormat="1" ht="21" customHeight="1" spans="1:23">
      <c r="A10" s="17" t="s">
        <v>137</v>
      </c>
      <c r="B10" s="18">
        <v>410001</v>
      </c>
      <c r="C10" s="18" t="s">
        <v>576</v>
      </c>
      <c r="D10" s="17"/>
      <c r="E10" s="17"/>
      <c r="F10" s="17"/>
      <c r="G10" s="17"/>
      <c r="H10" s="17"/>
      <c r="I10" s="17">
        <f>I11+I12+I13+I14+I15+I16+I17+I18+I19+I20+I21+I22+I23+I24+I25+I26+I27</f>
        <v>519.62</v>
      </c>
      <c r="J10" s="17">
        <f>J11+J12+J13+J14+J15+J16+J17+J18+J19+J20+J21+J22+J23+J24+J25+J26+J27</f>
        <v>493</v>
      </c>
      <c r="K10" s="17">
        <f>K11+K12+K13+K14+K15+K16+K17+K18+K19+K20+K21+K22+K23+K24+K25+K26+K27</f>
        <v>493</v>
      </c>
      <c r="L10" s="17"/>
      <c r="M10" s="17"/>
      <c r="N10" s="17"/>
      <c r="O10" s="17"/>
      <c r="P10" s="17"/>
      <c r="Q10" s="17"/>
      <c r="R10" s="17">
        <f>R11+R12+R13+R14+R15+R16+R17+R18+R19+R20+R21+R22+R23+R24+R25+R26+R27</f>
        <v>26.62</v>
      </c>
      <c r="S10" s="17"/>
      <c r="T10" s="17"/>
      <c r="U10" s="17">
        <f>U11+U12+U13+U14+U15+U16+U17+U18+U19+U20+U21+U22+U23+U24+U25+U26+U27</f>
        <v>43.62</v>
      </c>
      <c r="V10" s="17">
        <f>V11+V12+V13+V14+V15+V16+V17+V18+V19+V20+V21+V22+V23+V24+V25+V26+V27</f>
        <v>476</v>
      </c>
      <c r="W10" s="17"/>
    </row>
    <row r="11" ht="20" customHeight="1" spans="1:23">
      <c r="A11" s="19">
        <v>1</v>
      </c>
      <c r="B11" s="19">
        <v>410001</v>
      </c>
      <c r="C11" s="19" t="s">
        <v>576</v>
      </c>
      <c r="D11" s="20" t="s">
        <v>1139</v>
      </c>
      <c r="E11" s="20" t="s">
        <v>1140</v>
      </c>
      <c r="F11" s="20" t="s">
        <v>1141</v>
      </c>
      <c r="G11" s="21">
        <v>3</v>
      </c>
      <c r="H11" s="20" t="s">
        <v>1142</v>
      </c>
      <c r="I11" s="32">
        <v>1.14</v>
      </c>
      <c r="J11" s="32">
        <v>0</v>
      </c>
      <c r="K11" s="32">
        <v>0</v>
      </c>
      <c r="L11" s="32"/>
      <c r="M11" s="32"/>
      <c r="N11" s="32"/>
      <c r="O11" s="32"/>
      <c r="P11" s="32"/>
      <c r="Q11" s="32"/>
      <c r="R11" s="32">
        <v>1.14</v>
      </c>
      <c r="S11" s="44"/>
      <c r="T11" s="44"/>
      <c r="U11" s="32">
        <v>1.14</v>
      </c>
      <c r="V11" s="44"/>
      <c r="W11" s="44"/>
    </row>
    <row r="12" ht="20" customHeight="1" spans="1:23">
      <c r="A12" s="19">
        <v>2</v>
      </c>
      <c r="B12" s="19">
        <v>410001</v>
      </c>
      <c r="C12" s="19" t="s">
        <v>576</v>
      </c>
      <c r="D12" s="20" t="s">
        <v>1139</v>
      </c>
      <c r="E12" s="20" t="s">
        <v>1140</v>
      </c>
      <c r="F12" s="20" t="s">
        <v>1141</v>
      </c>
      <c r="G12" s="21">
        <v>1</v>
      </c>
      <c r="H12" s="20" t="s">
        <v>1142</v>
      </c>
      <c r="I12" s="32">
        <v>0.48</v>
      </c>
      <c r="J12" s="32">
        <v>0</v>
      </c>
      <c r="K12" s="32">
        <v>0</v>
      </c>
      <c r="L12" s="32"/>
      <c r="M12" s="32"/>
      <c r="N12" s="32"/>
      <c r="O12" s="32"/>
      <c r="P12" s="32"/>
      <c r="Q12" s="32"/>
      <c r="R12" s="32">
        <v>0.48</v>
      </c>
      <c r="S12" s="44"/>
      <c r="T12" s="44"/>
      <c r="U12" s="32">
        <v>0.48</v>
      </c>
      <c r="V12" s="44"/>
      <c r="W12" s="44"/>
    </row>
    <row r="13" ht="20" customHeight="1" spans="1:23">
      <c r="A13" s="19">
        <v>3</v>
      </c>
      <c r="B13" s="19">
        <v>410001</v>
      </c>
      <c r="C13" s="19" t="s">
        <v>576</v>
      </c>
      <c r="D13" s="20" t="s">
        <v>1143</v>
      </c>
      <c r="E13" s="20" t="s">
        <v>1144</v>
      </c>
      <c r="F13" s="20" t="s">
        <v>1141</v>
      </c>
      <c r="G13" s="21">
        <v>30</v>
      </c>
      <c r="H13" s="20" t="s">
        <v>629</v>
      </c>
      <c r="I13" s="32">
        <v>10</v>
      </c>
      <c r="J13" s="32">
        <v>10</v>
      </c>
      <c r="K13" s="32">
        <v>10</v>
      </c>
      <c r="L13" s="32"/>
      <c r="M13" s="32"/>
      <c r="N13" s="32"/>
      <c r="O13" s="32"/>
      <c r="P13" s="32"/>
      <c r="Q13" s="32"/>
      <c r="R13" s="32">
        <v>0</v>
      </c>
      <c r="S13" s="44"/>
      <c r="T13" s="44"/>
      <c r="U13" s="32">
        <v>10</v>
      </c>
      <c r="V13" s="44"/>
      <c r="W13" s="44"/>
    </row>
    <row r="14" ht="20" customHeight="1" spans="1:23">
      <c r="A14" s="19">
        <v>4</v>
      </c>
      <c r="B14" s="19">
        <v>410001</v>
      </c>
      <c r="C14" s="19" t="s">
        <v>576</v>
      </c>
      <c r="D14" s="20" t="s">
        <v>1145</v>
      </c>
      <c r="E14" s="20" t="s">
        <v>1146</v>
      </c>
      <c r="F14" s="20" t="s">
        <v>1141</v>
      </c>
      <c r="G14" s="21">
        <v>50</v>
      </c>
      <c r="H14" s="20" t="s">
        <v>629</v>
      </c>
      <c r="I14" s="32">
        <v>15</v>
      </c>
      <c r="J14" s="32">
        <v>5</v>
      </c>
      <c r="K14" s="32">
        <v>5</v>
      </c>
      <c r="L14" s="32"/>
      <c r="M14" s="32"/>
      <c r="N14" s="32"/>
      <c r="O14" s="32"/>
      <c r="P14" s="32"/>
      <c r="Q14" s="32"/>
      <c r="R14" s="32">
        <v>10</v>
      </c>
      <c r="S14" s="44"/>
      <c r="T14" s="44"/>
      <c r="U14" s="32">
        <v>15</v>
      </c>
      <c r="V14" s="44"/>
      <c r="W14" s="44"/>
    </row>
    <row r="15" ht="20" customHeight="1" spans="1:23">
      <c r="A15" s="19">
        <v>5</v>
      </c>
      <c r="B15" s="19">
        <v>410001</v>
      </c>
      <c r="C15" s="19" t="s">
        <v>576</v>
      </c>
      <c r="D15" s="20" t="s">
        <v>1147</v>
      </c>
      <c r="E15" s="20" t="s">
        <v>1148</v>
      </c>
      <c r="F15" s="20" t="s">
        <v>1141</v>
      </c>
      <c r="G15" s="21">
        <v>20</v>
      </c>
      <c r="H15" s="20" t="s">
        <v>629</v>
      </c>
      <c r="I15" s="32">
        <v>5</v>
      </c>
      <c r="J15" s="32">
        <v>0</v>
      </c>
      <c r="K15" s="32">
        <v>0</v>
      </c>
      <c r="L15" s="32"/>
      <c r="M15" s="32"/>
      <c r="N15" s="32"/>
      <c r="O15" s="32"/>
      <c r="P15" s="32"/>
      <c r="Q15" s="32"/>
      <c r="R15" s="32">
        <v>5</v>
      </c>
      <c r="S15" s="44"/>
      <c r="T15" s="44"/>
      <c r="U15" s="32">
        <v>5</v>
      </c>
      <c r="V15" s="44"/>
      <c r="W15" s="44"/>
    </row>
    <row r="16" ht="20" customHeight="1" spans="1:23">
      <c r="A16" s="19">
        <v>6</v>
      </c>
      <c r="B16" s="19">
        <v>410001</v>
      </c>
      <c r="C16" s="19" t="s">
        <v>576</v>
      </c>
      <c r="D16" s="20" t="s">
        <v>1149</v>
      </c>
      <c r="E16" s="20" t="s">
        <v>1146</v>
      </c>
      <c r="F16" s="20" t="s">
        <v>1141</v>
      </c>
      <c r="G16" s="21">
        <v>20</v>
      </c>
      <c r="H16" s="20" t="s">
        <v>629</v>
      </c>
      <c r="I16" s="32">
        <v>5</v>
      </c>
      <c r="J16" s="32">
        <v>3</v>
      </c>
      <c r="K16" s="32">
        <v>3</v>
      </c>
      <c r="L16" s="32"/>
      <c r="M16" s="32"/>
      <c r="N16" s="32"/>
      <c r="O16" s="32"/>
      <c r="P16" s="32"/>
      <c r="Q16" s="32"/>
      <c r="R16" s="32">
        <v>2</v>
      </c>
      <c r="S16" s="44"/>
      <c r="T16" s="44"/>
      <c r="U16" s="32">
        <v>5</v>
      </c>
      <c r="V16" s="44"/>
      <c r="W16" s="44"/>
    </row>
    <row r="17" ht="20" customHeight="1" spans="1:23">
      <c r="A17" s="19">
        <v>7</v>
      </c>
      <c r="B17" s="19">
        <v>410001</v>
      </c>
      <c r="C17" s="19" t="s">
        <v>576</v>
      </c>
      <c r="D17" s="20" t="s">
        <v>1150</v>
      </c>
      <c r="E17" s="20" t="s">
        <v>1151</v>
      </c>
      <c r="F17" s="20" t="s">
        <v>1141</v>
      </c>
      <c r="G17" s="21">
        <v>10</v>
      </c>
      <c r="H17" s="20" t="s">
        <v>629</v>
      </c>
      <c r="I17" s="32">
        <v>7</v>
      </c>
      <c r="J17" s="32">
        <v>2</v>
      </c>
      <c r="K17" s="32">
        <v>2</v>
      </c>
      <c r="L17" s="32"/>
      <c r="M17" s="32"/>
      <c r="N17" s="32"/>
      <c r="O17" s="32"/>
      <c r="P17" s="32"/>
      <c r="Q17" s="32"/>
      <c r="R17" s="32">
        <v>5</v>
      </c>
      <c r="S17" s="44"/>
      <c r="T17" s="44"/>
      <c r="U17" s="32">
        <v>7</v>
      </c>
      <c r="V17" s="44"/>
      <c r="W17" s="44"/>
    </row>
    <row r="18" ht="20" customHeight="1" spans="1:23">
      <c r="A18" s="19">
        <v>8</v>
      </c>
      <c r="B18" s="19">
        <v>410001</v>
      </c>
      <c r="C18" s="19" t="s">
        <v>576</v>
      </c>
      <c r="D18" s="20" t="s">
        <v>468</v>
      </c>
      <c r="E18" s="20" t="s">
        <v>1152</v>
      </c>
      <c r="F18" s="20" t="s">
        <v>1141</v>
      </c>
      <c r="G18" s="21">
        <v>5</v>
      </c>
      <c r="H18" s="20" t="s">
        <v>629</v>
      </c>
      <c r="I18" s="32">
        <v>2</v>
      </c>
      <c r="J18" s="32">
        <v>2</v>
      </c>
      <c r="K18" s="32">
        <v>2</v>
      </c>
      <c r="L18" s="32"/>
      <c r="M18" s="32"/>
      <c r="N18" s="32"/>
      <c r="O18" s="32"/>
      <c r="P18" s="32"/>
      <c r="Q18" s="32"/>
      <c r="R18" s="32">
        <v>0</v>
      </c>
      <c r="S18" s="44"/>
      <c r="T18" s="44"/>
      <c r="U18" s="32"/>
      <c r="V18" s="44">
        <v>2</v>
      </c>
      <c r="W18" s="44"/>
    </row>
    <row r="19" ht="20" customHeight="1" spans="1:23">
      <c r="A19" s="19">
        <v>9</v>
      </c>
      <c r="B19" s="19">
        <v>410001</v>
      </c>
      <c r="C19" s="19" t="s">
        <v>576</v>
      </c>
      <c r="D19" s="20" t="s">
        <v>1153</v>
      </c>
      <c r="E19" s="20" t="s">
        <v>1154</v>
      </c>
      <c r="F19" s="20" t="s">
        <v>1141</v>
      </c>
      <c r="G19" s="21">
        <v>1</v>
      </c>
      <c r="H19" s="20" t="s">
        <v>629</v>
      </c>
      <c r="I19" s="32">
        <v>220</v>
      </c>
      <c r="J19" s="32">
        <v>220</v>
      </c>
      <c r="K19" s="32">
        <v>220</v>
      </c>
      <c r="L19" s="32"/>
      <c r="M19" s="32"/>
      <c r="N19" s="32"/>
      <c r="O19" s="32"/>
      <c r="P19" s="32"/>
      <c r="Q19" s="32"/>
      <c r="R19" s="32">
        <v>0</v>
      </c>
      <c r="S19" s="44"/>
      <c r="T19" s="44"/>
      <c r="U19" s="32"/>
      <c r="V19" s="44">
        <v>220</v>
      </c>
      <c r="W19" s="44"/>
    </row>
    <row r="20" ht="20" customHeight="1" spans="1:23">
      <c r="A20" s="19">
        <v>10</v>
      </c>
      <c r="B20" s="19">
        <v>410001</v>
      </c>
      <c r="C20" s="19" t="s">
        <v>576</v>
      </c>
      <c r="D20" s="20" t="s">
        <v>1155</v>
      </c>
      <c r="E20" s="20" t="s">
        <v>1156</v>
      </c>
      <c r="F20" s="20" t="s">
        <v>1141</v>
      </c>
      <c r="G20" s="21">
        <v>10</v>
      </c>
      <c r="H20" s="20" t="s">
        <v>629</v>
      </c>
      <c r="I20" s="32">
        <v>40</v>
      </c>
      <c r="J20" s="32">
        <v>40</v>
      </c>
      <c r="K20" s="32">
        <v>40</v>
      </c>
      <c r="L20" s="32"/>
      <c r="M20" s="32"/>
      <c r="N20" s="32"/>
      <c r="O20" s="32"/>
      <c r="P20" s="32"/>
      <c r="Q20" s="32"/>
      <c r="R20" s="32">
        <v>0</v>
      </c>
      <c r="S20" s="44"/>
      <c r="T20" s="44"/>
      <c r="U20" s="32"/>
      <c r="V20" s="44">
        <v>40</v>
      </c>
      <c r="W20" s="44"/>
    </row>
    <row r="21" ht="20" customHeight="1" spans="1:23">
      <c r="A21" s="19">
        <v>11</v>
      </c>
      <c r="B21" s="19">
        <v>410001</v>
      </c>
      <c r="C21" s="19" t="s">
        <v>576</v>
      </c>
      <c r="D21" s="20" t="s">
        <v>455</v>
      </c>
      <c r="E21" s="20" t="s">
        <v>1157</v>
      </c>
      <c r="F21" s="20" t="s">
        <v>1141</v>
      </c>
      <c r="G21" s="21">
        <v>10</v>
      </c>
      <c r="H21" s="20" t="s">
        <v>629</v>
      </c>
      <c r="I21" s="32">
        <v>5</v>
      </c>
      <c r="J21" s="32">
        <v>2</v>
      </c>
      <c r="K21" s="32">
        <v>2</v>
      </c>
      <c r="L21" s="32"/>
      <c r="M21" s="32"/>
      <c r="N21" s="32"/>
      <c r="O21" s="32"/>
      <c r="P21" s="32"/>
      <c r="Q21" s="32"/>
      <c r="R21" s="32">
        <v>3</v>
      </c>
      <c r="S21" s="44"/>
      <c r="T21" s="44"/>
      <c r="U21" s="32"/>
      <c r="V21" s="44">
        <v>5</v>
      </c>
      <c r="W21" s="44"/>
    </row>
    <row r="22" ht="20" customHeight="1" spans="1:23">
      <c r="A22" s="19">
        <v>12</v>
      </c>
      <c r="B22" s="19">
        <v>410001</v>
      </c>
      <c r="C22" s="19" t="s">
        <v>576</v>
      </c>
      <c r="D22" s="20" t="s">
        <v>1158</v>
      </c>
      <c r="E22" s="20" t="s">
        <v>1159</v>
      </c>
      <c r="F22" s="20" t="s">
        <v>1141</v>
      </c>
      <c r="G22" s="21">
        <v>1</v>
      </c>
      <c r="H22" s="20" t="s">
        <v>629</v>
      </c>
      <c r="I22" s="32">
        <v>5</v>
      </c>
      <c r="J22" s="32">
        <v>5</v>
      </c>
      <c r="K22" s="32">
        <v>5</v>
      </c>
      <c r="L22" s="32"/>
      <c r="M22" s="32"/>
      <c r="N22" s="32"/>
      <c r="O22" s="32"/>
      <c r="P22" s="32"/>
      <c r="Q22" s="32"/>
      <c r="R22" s="32">
        <v>0</v>
      </c>
      <c r="S22" s="44"/>
      <c r="T22" s="44"/>
      <c r="U22" s="32"/>
      <c r="V22" s="44">
        <v>5</v>
      </c>
      <c r="W22" s="44"/>
    </row>
    <row r="23" ht="20" customHeight="1" spans="1:23">
      <c r="A23" s="19">
        <v>13</v>
      </c>
      <c r="B23" s="19">
        <v>410001</v>
      </c>
      <c r="C23" s="19" t="s">
        <v>576</v>
      </c>
      <c r="D23" s="20" t="s">
        <v>1160</v>
      </c>
      <c r="E23" s="20" t="s">
        <v>1161</v>
      </c>
      <c r="F23" s="20" t="s">
        <v>1141</v>
      </c>
      <c r="G23" s="21">
        <v>3</v>
      </c>
      <c r="H23" s="20" t="s">
        <v>629</v>
      </c>
      <c r="I23" s="32">
        <v>30</v>
      </c>
      <c r="J23" s="32">
        <v>30</v>
      </c>
      <c r="K23" s="32">
        <v>30</v>
      </c>
      <c r="L23" s="32"/>
      <c r="M23" s="32"/>
      <c r="N23" s="32"/>
      <c r="O23" s="32"/>
      <c r="P23" s="32"/>
      <c r="Q23" s="32"/>
      <c r="R23" s="32">
        <v>0</v>
      </c>
      <c r="S23" s="44"/>
      <c r="T23" s="44"/>
      <c r="U23" s="32"/>
      <c r="V23" s="44">
        <v>30</v>
      </c>
      <c r="W23" s="44"/>
    </row>
    <row r="24" ht="20" customHeight="1" spans="1:23">
      <c r="A24" s="19">
        <v>14</v>
      </c>
      <c r="B24" s="19">
        <v>410001</v>
      </c>
      <c r="C24" s="19" t="s">
        <v>576</v>
      </c>
      <c r="D24" s="20" t="s">
        <v>1162</v>
      </c>
      <c r="E24" s="20" t="s">
        <v>1163</v>
      </c>
      <c r="F24" s="20" t="s">
        <v>1141</v>
      </c>
      <c r="G24" s="21">
        <v>3</v>
      </c>
      <c r="H24" s="20" t="s">
        <v>629</v>
      </c>
      <c r="I24" s="32">
        <v>20</v>
      </c>
      <c r="J24" s="32">
        <v>20</v>
      </c>
      <c r="K24" s="32">
        <v>20</v>
      </c>
      <c r="L24" s="32"/>
      <c r="M24" s="32"/>
      <c r="N24" s="32"/>
      <c r="O24" s="32"/>
      <c r="P24" s="32"/>
      <c r="Q24" s="32"/>
      <c r="R24" s="32">
        <v>0</v>
      </c>
      <c r="S24" s="44"/>
      <c r="T24" s="44"/>
      <c r="U24" s="32"/>
      <c r="V24" s="44">
        <v>20</v>
      </c>
      <c r="W24" s="44"/>
    </row>
    <row r="25" ht="20" customHeight="1" spans="1:23">
      <c r="A25" s="19">
        <v>16</v>
      </c>
      <c r="B25" s="19">
        <v>410001</v>
      </c>
      <c r="C25" s="19" t="s">
        <v>576</v>
      </c>
      <c r="D25" s="20" t="s">
        <v>1164</v>
      </c>
      <c r="E25" s="20" t="s">
        <v>1161</v>
      </c>
      <c r="F25" s="20" t="s">
        <v>1141</v>
      </c>
      <c r="G25" s="21">
        <v>5</v>
      </c>
      <c r="H25" s="20" t="s">
        <v>629</v>
      </c>
      <c r="I25" s="32">
        <v>50</v>
      </c>
      <c r="J25" s="32">
        <v>50</v>
      </c>
      <c r="K25" s="32">
        <v>50</v>
      </c>
      <c r="L25" s="32"/>
      <c r="M25" s="32"/>
      <c r="N25" s="32"/>
      <c r="O25" s="32"/>
      <c r="P25" s="32"/>
      <c r="Q25" s="32"/>
      <c r="R25" s="32">
        <v>0</v>
      </c>
      <c r="S25" s="44"/>
      <c r="T25" s="44"/>
      <c r="U25" s="32"/>
      <c r="V25" s="44">
        <v>50</v>
      </c>
      <c r="W25" s="44"/>
    </row>
    <row r="26" ht="20" customHeight="1" spans="1:23">
      <c r="A26" s="19">
        <v>17</v>
      </c>
      <c r="B26" s="19">
        <v>410001</v>
      </c>
      <c r="C26" s="19" t="s">
        <v>576</v>
      </c>
      <c r="D26" s="20" t="s">
        <v>1165</v>
      </c>
      <c r="E26" s="20" t="s">
        <v>1166</v>
      </c>
      <c r="F26" s="20" t="s">
        <v>1141</v>
      </c>
      <c r="G26" s="21">
        <v>10</v>
      </c>
      <c r="H26" s="20" t="s">
        <v>629</v>
      </c>
      <c r="I26" s="32">
        <v>80</v>
      </c>
      <c r="J26" s="32">
        <v>80</v>
      </c>
      <c r="K26" s="32">
        <v>80</v>
      </c>
      <c r="L26" s="32"/>
      <c r="M26" s="32"/>
      <c r="N26" s="32"/>
      <c r="O26" s="32"/>
      <c r="P26" s="32"/>
      <c r="Q26" s="32"/>
      <c r="R26" s="32">
        <v>0</v>
      </c>
      <c r="S26" s="44"/>
      <c r="T26" s="44"/>
      <c r="U26" s="32"/>
      <c r="V26" s="44">
        <v>80</v>
      </c>
      <c r="W26" s="44"/>
    </row>
    <row r="27" ht="20" customHeight="1" spans="1:23">
      <c r="A27" s="19">
        <v>18</v>
      </c>
      <c r="B27" s="19">
        <v>410001</v>
      </c>
      <c r="C27" s="19" t="s">
        <v>576</v>
      </c>
      <c r="D27" s="20" t="s">
        <v>1167</v>
      </c>
      <c r="E27" s="20" t="s">
        <v>1168</v>
      </c>
      <c r="F27" s="20" t="s">
        <v>1141</v>
      </c>
      <c r="G27" s="21">
        <v>2</v>
      </c>
      <c r="H27" s="20" t="s">
        <v>629</v>
      </c>
      <c r="I27" s="32">
        <v>24</v>
      </c>
      <c r="J27" s="32">
        <v>24</v>
      </c>
      <c r="K27" s="32">
        <v>24</v>
      </c>
      <c r="L27" s="32"/>
      <c r="M27" s="32"/>
      <c r="N27" s="32"/>
      <c r="O27" s="32"/>
      <c r="P27" s="32"/>
      <c r="Q27" s="32"/>
      <c r="R27" s="32">
        <v>0</v>
      </c>
      <c r="S27" s="44"/>
      <c r="T27" s="44"/>
      <c r="U27" s="32"/>
      <c r="V27" s="44">
        <v>24</v>
      </c>
      <c r="W27" s="44"/>
    </row>
    <row r="28" s="3" customFormat="1" ht="20" customHeight="1" spans="1:23">
      <c r="A28" s="17" t="s">
        <v>137</v>
      </c>
      <c r="B28" s="18" t="s">
        <v>1169</v>
      </c>
      <c r="C28" s="18" t="s">
        <v>1170</v>
      </c>
      <c r="D28" s="22"/>
      <c r="E28" s="22"/>
      <c r="F28" s="22"/>
      <c r="G28" s="23"/>
      <c r="H28" s="22"/>
      <c r="I28" s="14">
        <f>I29+I30+I31+I32+I33+I34+I35</f>
        <v>72.0728</v>
      </c>
      <c r="J28" s="14">
        <f>J29+J30+J31+J32+J33+J34+J35</f>
        <v>72.0728</v>
      </c>
      <c r="K28" s="14">
        <f>K29+K30+K31+K32+K33+K34+K35</f>
        <v>72.0728</v>
      </c>
      <c r="L28" s="14"/>
      <c r="M28" s="14"/>
      <c r="N28" s="14"/>
      <c r="O28" s="14"/>
      <c r="P28" s="14"/>
      <c r="Q28" s="14"/>
      <c r="R28" s="14"/>
      <c r="S28" s="14"/>
      <c r="T28" s="14"/>
      <c r="U28" s="14">
        <f>U29+U30+U31+U32+U33+U34+U35</f>
        <v>72.0728</v>
      </c>
      <c r="V28" s="14"/>
      <c r="W28" s="14"/>
    </row>
    <row r="29" ht="20" customHeight="1" spans="1:23">
      <c r="A29" s="19" t="s">
        <v>1171</v>
      </c>
      <c r="B29" s="19" t="s">
        <v>1169</v>
      </c>
      <c r="C29" s="19" t="s">
        <v>1170</v>
      </c>
      <c r="D29" s="20" t="s">
        <v>1172</v>
      </c>
      <c r="E29" s="20" t="s">
        <v>1173</v>
      </c>
      <c r="F29" s="20">
        <v>2120104</v>
      </c>
      <c r="G29" s="21">
        <v>50</v>
      </c>
      <c r="H29" s="20" t="s">
        <v>1142</v>
      </c>
      <c r="I29" s="32">
        <v>12.9</v>
      </c>
      <c r="J29" s="32">
        <v>12.9</v>
      </c>
      <c r="K29" s="32">
        <v>12.9</v>
      </c>
      <c r="L29" s="32"/>
      <c r="M29" s="32"/>
      <c r="N29" s="32"/>
      <c r="O29" s="32"/>
      <c r="P29" s="32"/>
      <c r="Q29" s="32"/>
      <c r="R29" s="32"/>
      <c r="S29" s="32"/>
      <c r="T29" s="32"/>
      <c r="U29" s="32">
        <v>12.9</v>
      </c>
      <c r="V29" s="32"/>
      <c r="W29" s="32"/>
    </row>
    <row r="30" ht="20" customHeight="1" spans="1:23">
      <c r="A30" s="19">
        <v>2</v>
      </c>
      <c r="B30" s="19" t="s">
        <v>1169</v>
      </c>
      <c r="C30" s="19" t="s">
        <v>1170</v>
      </c>
      <c r="D30" s="20" t="s">
        <v>1174</v>
      </c>
      <c r="E30" s="20" t="s">
        <v>1175</v>
      </c>
      <c r="F30" s="20">
        <v>2120104</v>
      </c>
      <c r="G30" s="21">
        <v>296</v>
      </c>
      <c r="H30" s="20" t="s">
        <v>1176</v>
      </c>
      <c r="I30" s="32">
        <v>16.132</v>
      </c>
      <c r="J30" s="32">
        <v>16.132</v>
      </c>
      <c r="K30" s="32">
        <v>16.132</v>
      </c>
      <c r="L30" s="32"/>
      <c r="M30" s="32"/>
      <c r="N30" s="32"/>
      <c r="O30" s="32"/>
      <c r="P30" s="32"/>
      <c r="Q30" s="32"/>
      <c r="R30" s="32"/>
      <c r="S30" s="32"/>
      <c r="T30" s="32"/>
      <c r="U30" s="32">
        <v>16.132</v>
      </c>
      <c r="V30" s="32"/>
      <c r="W30" s="32"/>
    </row>
    <row r="31" ht="20" customHeight="1" spans="1:23">
      <c r="A31" s="19">
        <v>3</v>
      </c>
      <c r="B31" s="19" t="s">
        <v>1169</v>
      </c>
      <c r="C31" s="19" t="s">
        <v>1170</v>
      </c>
      <c r="D31" s="20" t="s">
        <v>1177</v>
      </c>
      <c r="E31" s="20" t="s">
        <v>1178</v>
      </c>
      <c r="F31" s="20">
        <v>2120104</v>
      </c>
      <c r="G31" s="21">
        <v>148</v>
      </c>
      <c r="H31" s="20" t="s">
        <v>1179</v>
      </c>
      <c r="I31" s="32">
        <v>5.0468</v>
      </c>
      <c r="J31" s="32">
        <v>5.0468</v>
      </c>
      <c r="K31" s="32">
        <v>5.0468</v>
      </c>
      <c r="L31" s="32"/>
      <c r="M31" s="32"/>
      <c r="N31" s="32"/>
      <c r="O31" s="32"/>
      <c r="P31" s="32"/>
      <c r="Q31" s="32"/>
      <c r="R31" s="32"/>
      <c r="S31" s="32"/>
      <c r="T31" s="32"/>
      <c r="U31" s="32">
        <v>5.0468</v>
      </c>
      <c r="V31" s="32"/>
      <c r="W31" s="32"/>
    </row>
    <row r="32" ht="20" customHeight="1" spans="1:23">
      <c r="A32" s="19">
        <v>4</v>
      </c>
      <c r="B32" s="19" t="s">
        <v>1169</v>
      </c>
      <c r="C32" s="19" t="s">
        <v>1170</v>
      </c>
      <c r="D32" s="20" t="s">
        <v>1180</v>
      </c>
      <c r="E32" s="20" t="s">
        <v>1181</v>
      </c>
      <c r="F32" s="20">
        <v>2120104</v>
      </c>
      <c r="G32" s="21">
        <v>148</v>
      </c>
      <c r="H32" s="20" t="s">
        <v>1182</v>
      </c>
      <c r="I32" s="32">
        <v>0.814</v>
      </c>
      <c r="J32" s="32">
        <v>0.814</v>
      </c>
      <c r="K32" s="32">
        <v>0.814</v>
      </c>
      <c r="L32" s="32"/>
      <c r="M32" s="32"/>
      <c r="N32" s="32"/>
      <c r="O32" s="32"/>
      <c r="P32" s="32"/>
      <c r="Q32" s="32"/>
      <c r="R32" s="32"/>
      <c r="S32" s="32"/>
      <c r="T32" s="32"/>
      <c r="U32" s="32">
        <v>0.814</v>
      </c>
      <c r="V32" s="32"/>
      <c r="W32" s="32"/>
    </row>
    <row r="33" ht="20" customHeight="1" spans="1:23">
      <c r="A33" s="19">
        <v>5</v>
      </c>
      <c r="B33" s="19" t="s">
        <v>1169</v>
      </c>
      <c r="C33" s="19" t="s">
        <v>1170</v>
      </c>
      <c r="D33" s="20" t="s">
        <v>1183</v>
      </c>
      <c r="E33" s="20" t="s">
        <v>1184</v>
      </c>
      <c r="F33" s="20">
        <v>2120104</v>
      </c>
      <c r="G33" s="21">
        <v>8</v>
      </c>
      <c r="H33" s="20" t="s">
        <v>1142</v>
      </c>
      <c r="I33" s="32">
        <v>6.4</v>
      </c>
      <c r="J33" s="32">
        <v>6.4</v>
      </c>
      <c r="K33" s="32">
        <v>6.4</v>
      </c>
      <c r="L33" s="32"/>
      <c r="M33" s="32"/>
      <c r="N33" s="32"/>
      <c r="O33" s="32"/>
      <c r="P33" s="32"/>
      <c r="Q33" s="32"/>
      <c r="R33" s="32"/>
      <c r="S33" s="32"/>
      <c r="T33" s="32"/>
      <c r="U33" s="32">
        <v>6.4</v>
      </c>
      <c r="V33" s="32"/>
      <c r="W33" s="32"/>
    </row>
    <row r="34" ht="20" customHeight="1" spans="1:23">
      <c r="A34" s="19">
        <v>6</v>
      </c>
      <c r="B34" s="19" t="s">
        <v>1169</v>
      </c>
      <c r="C34" s="19" t="s">
        <v>1170</v>
      </c>
      <c r="D34" s="20" t="s">
        <v>1185</v>
      </c>
      <c r="E34" s="20" t="s">
        <v>1186</v>
      </c>
      <c r="F34" s="20">
        <v>2120104</v>
      </c>
      <c r="G34" s="21">
        <v>2</v>
      </c>
      <c r="H34" s="20" t="s">
        <v>1142</v>
      </c>
      <c r="I34" s="32">
        <v>0.78</v>
      </c>
      <c r="J34" s="32">
        <v>0.78</v>
      </c>
      <c r="K34" s="32">
        <v>0.78</v>
      </c>
      <c r="L34" s="32"/>
      <c r="M34" s="32"/>
      <c r="N34" s="32"/>
      <c r="O34" s="32"/>
      <c r="P34" s="32"/>
      <c r="Q34" s="32"/>
      <c r="R34" s="32"/>
      <c r="S34" s="32"/>
      <c r="T34" s="32"/>
      <c r="U34" s="32">
        <v>0.78</v>
      </c>
      <c r="V34" s="32"/>
      <c r="W34" s="32"/>
    </row>
    <row r="35" ht="20" customHeight="1" spans="1:23">
      <c r="A35" s="19">
        <v>7</v>
      </c>
      <c r="B35" s="19" t="s">
        <v>1169</v>
      </c>
      <c r="C35" s="19" t="s">
        <v>1170</v>
      </c>
      <c r="D35" s="20" t="s">
        <v>1187</v>
      </c>
      <c r="E35" s="20" t="s">
        <v>1188</v>
      </c>
      <c r="F35" s="20">
        <v>2120104</v>
      </c>
      <c r="G35" s="21">
        <v>2</v>
      </c>
      <c r="H35" s="20" t="s">
        <v>1189</v>
      </c>
      <c r="I35" s="32">
        <v>30</v>
      </c>
      <c r="J35" s="32">
        <v>30</v>
      </c>
      <c r="K35" s="32">
        <v>30</v>
      </c>
      <c r="L35" s="32"/>
      <c r="M35" s="32"/>
      <c r="N35" s="32"/>
      <c r="O35" s="32"/>
      <c r="P35" s="32"/>
      <c r="Q35" s="32"/>
      <c r="R35" s="32"/>
      <c r="S35" s="32"/>
      <c r="T35" s="32"/>
      <c r="U35" s="32">
        <v>30</v>
      </c>
      <c r="V35" s="32"/>
      <c r="W35" s="32"/>
    </row>
    <row r="36" s="3" customFormat="1" ht="20" customHeight="1" spans="1:23">
      <c r="A36" s="17" t="s">
        <v>137</v>
      </c>
      <c r="B36" s="18">
        <v>410003</v>
      </c>
      <c r="C36" s="18" t="s">
        <v>772</v>
      </c>
      <c r="D36" s="22"/>
      <c r="E36" s="22"/>
      <c r="F36" s="22"/>
      <c r="G36" s="23"/>
      <c r="H36" s="22"/>
      <c r="I36" s="14">
        <f>I37+I38+I39+I40+I41+I42+I43+I44+I45</f>
        <v>881.7</v>
      </c>
      <c r="J36" s="14">
        <f>J37+J38+J39+J40+J41+J42+J43+J44+J45</f>
        <v>881.7</v>
      </c>
      <c r="K36" s="14">
        <f>K37+K38+K39+K40+K41+K42+K43+K44+K45</f>
        <v>881.7</v>
      </c>
      <c r="L36" s="14"/>
      <c r="M36" s="14"/>
      <c r="N36" s="14"/>
      <c r="O36" s="14"/>
      <c r="P36" s="14"/>
      <c r="Q36" s="14"/>
      <c r="R36" s="14"/>
      <c r="S36" s="14"/>
      <c r="T36" s="14"/>
      <c r="U36" s="14">
        <f>U37+U38+U39+U40+U41+U42+U43+U44+U45</f>
        <v>161</v>
      </c>
      <c r="V36" s="14">
        <f>V37+V38+V39+V40+V41+V42+V43+V44+V45</f>
        <v>720.7</v>
      </c>
      <c r="W36" s="14"/>
    </row>
    <row r="37" customFormat="1" ht="20" customHeight="1" spans="1:23">
      <c r="A37" s="19" t="s">
        <v>1171</v>
      </c>
      <c r="B37" s="19">
        <v>410003</v>
      </c>
      <c r="C37" s="19" t="s">
        <v>772</v>
      </c>
      <c r="D37" s="20" t="s">
        <v>1190</v>
      </c>
      <c r="E37" s="20" t="s">
        <v>1191</v>
      </c>
      <c r="F37" s="20" t="s">
        <v>1192</v>
      </c>
      <c r="G37" s="21">
        <v>800000</v>
      </c>
      <c r="H37" s="20" t="s">
        <v>1193</v>
      </c>
      <c r="I37" s="33">
        <v>700</v>
      </c>
      <c r="J37" s="33">
        <v>700</v>
      </c>
      <c r="K37" s="33">
        <v>700</v>
      </c>
      <c r="L37" s="34"/>
      <c r="M37" s="34"/>
      <c r="N37" s="35"/>
      <c r="O37" s="35"/>
      <c r="P37" s="35"/>
      <c r="Q37" s="35"/>
      <c r="R37" s="35"/>
      <c r="S37" s="45"/>
      <c r="T37" s="45"/>
      <c r="U37" s="45"/>
      <c r="V37" s="33">
        <v>700</v>
      </c>
      <c r="W37" s="32"/>
    </row>
    <row r="38" customFormat="1" ht="20" customHeight="1" spans="1:23">
      <c r="A38" s="19" t="s">
        <v>1194</v>
      </c>
      <c r="B38" s="19">
        <v>410003</v>
      </c>
      <c r="C38" s="19" t="s">
        <v>772</v>
      </c>
      <c r="D38" s="20" t="s">
        <v>1167</v>
      </c>
      <c r="E38" s="20" t="s">
        <v>1195</v>
      </c>
      <c r="F38" s="20" t="s">
        <v>1192</v>
      </c>
      <c r="G38" s="21">
        <v>1</v>
      </c>
      <c r="H38" s="20" t="s">
        <v>629</v>
      </c>
      <c r="I38" s="33">
        <v>0.7</v>
      </c>
      <c r="J38" s="33">
        <v>0.7</v>
      </c>
      <c r="K38" s="33">
        <v>0.7</v>
      </c>
      <c r="L38" s="36"/>
      <c r="M38" s="36"/>
      <c r="N38" s="36"/>
      <c r="O38" s="36"/>
      <c r="P38" s="36"/>
      <c r="Q38" s="36"/>
      <c r="R38" s="36"/>
      <c r="S38" s="36"/>
      <c r="T38" s="36"/>
      <c r="U38" s="46"/>
      <c r="V38" s="33">
        <v>0.7</v>
      </c>
      <c r="W38" s="32"/>
    </row>
    <row r="39" customFormat="1" ht="20" customHeight="1" spans="1:23">
      <c r="A39" s="19" t="s">
        <v>1196</v>
      </c>
      <c r="B39" s="19">
        <v>410003</v>
      </c>
      <c r="C39" s="19" t="s">
        <v>772</v>
      </c>
      <c r="D39" s="20" t="s">
        <v>1145</v>
      </c>
      <c r="E39" s="20" t="s">
        <v>1146</v>
      </c>
      <c r="F39" s="20" t="s">
        <v>1192</v>
      </c>
      <c r="G39" s="21">
        <v>40</v>
      </c>
      <c r="H39" s="20" t="s">
        <v>629</v>
      </c>
      <c r="I39" s="33">
        <v>10</v>
      </c>
      <c r="J39" s="33">
        <v>10</v>
      </c>
      <c r="K39" s="33">
        <v>10</v>
      </c>
      <c r="L39" s="36"/>
      <c r="M39" s="36"/>
      <c r="N39" s="36"/>
      <c r="O39" s="36"/>
      <c r="P39" s="36"/>
      <c r="Q39" s="36"/>
      <c r="R39" s="36"/>
      <c r="S39" s="36"/>
      <c r="T39" s="36"/>
      <c r="U39" s="33">
        <v>10</v>
      </c>
      <c r="V39" s="46"/>
      <c r="W39" s="32"/>
    </row>
    <row r="40" customFormat="1" ht="20" customHeight="1" spans="1:23">
      <c r="A40" s="19" t="s">
        <v>1197</v>
      </c>
      <c r="B40" s="19">
        <v>410003</v>
      </c>
      <c r="C40" s="19" t="s">
        <v>772</v>
      </c>
      <c r="D40" s="20" t="s">
        <v>1149</v>
      </c>
      <c r="E40" s="20" t="s">
        <v>1146</v>
      </c>
      <c r="F40" s="20" t="s">
        <v>1192</v>
      </c>
      <c r="G40" s="21">
        <v>20</v>
      </c>
      <c r="H40" s="20" t="s">
        <v>629</v>
      </c>
      <c r="I40" s="33">
        <v>6</v>
      </c>
      <c r="J40" s="33">
        <v>6</v>
      </c>
      <c r="K40" s="33">
        <v>6</v>
      </c>
      <c r="L40" s="36"/>
      <c r="M40" s="36"/>
      <c r="N40" s="36"/>
      <c r="O40" s="36"/>
      <c r="P40" s="36"/>
      <c r="Q40" s="36"/>
      <c r="R40" s="36"/>
      <c r="S40" s="36"/>
      <c r="T40" s="36"/>
      <c r="U40" s="33">
        <v>6</v>
      </c>
      <c r="V40" s="46"/>
      <c r="W40" s="32"/>
    </row>
    <row r="41" customFormat="1" ht="20" customHeight="1" spans="1:23">
      <c r="A41" s="19" t="s">
        <v>1198</v>
      </c>
      <c r="B41" s="19">
        <v>410003</v>
      </c>
      <c r="C41" s="19" t="s">
        <v>772</v>
      </c>
      <c r="D41" s="20" t="s">
        <v>1143</v>
      </c>
      <c r="E41" s="20" t="s">
        <v>1144</v>
      </c>
      <c r="F41" s="20" t="s">
        <v>1192</v>
      </c>
      <c r="G41" s="21">
        <v>15</v>
      </c>
      <c r="H41" s="20" t="s">
        <v>629</v>
      </c>
      <c r="I41" s="37">
        <v>5</v>
      </c>
      <c r="J41" s="37">
        <v>5</v>
      </c>
      <c r="K41" s="37">
        <v>5</v>
      </c>
      <c r="L41" s="36"/>
      <c r="M41" s="36"/>
      <c r="N41" s="36"/>
      <c r="O41" s="36"/>
      <c r="P41" s="36"/>
      <c r="Q41" s="36"/>
      <c r="R41" s="36"/>
      <c r="S41" s="36"/>
      <c r="T41" s="36"/>
      <c r="U41" s="47"/>
      <c r="V41" s="37">
        <v>5</v>
      </c>
      <c r="W41" s="32"/>
    </row>
    <row r="42" customFormat="1" ht="20" customHeight="1" spans="1:23">
      <c r="A42" s="19" t="s">
        <v>1199</v>
      </c>
      <c r="B42" s="19">
        <v>410003</v>
      </c>
      <c r="C42" s="19" t="s">
        <v>772</v>
      </c>
      <c r="D42" s="20" t="s">
        <v>1200</v>
      </c>
      <c r="E42" s="20" t="s">
        <v>1201</v>
      </c>
      <c r="F42" s="20" t="s">
        <v>1192</v>
      </c>
      <c r="G42" s="21">
        <v>15</v>
      </c>
      <c r="H42" s="20" t="s">
        <v>629</v>
      </c>
      <c r="I42" s="37">
        <v>5</v>
      </c>
      <c r="J42" s="37">
        <v>5</v>
      </c>
      <c r="K42" s="37">
        <v>5</v>
      </c>
      <c r="L42" s="36"/>
      <c r="M42" s="36"/>
      <c r="N42" s="36"/>
      <c r="O42" s="36"/>
      <c r="P42" s="36"/>
      <c r="Q42" s="36"/>
      <c r="R42" s="36"/>
      <c r="S42" s="36"/>
      <c r="T42" s="36"/>
      <c r="U42" s="47">
        <v>5</v>
      </c>
      <c r="V42" s="37"/>
      <c r="W42" s="32"/>
    </row>
    <row r="43" customFormat="1" ht="20" customHeight="1" spans="1:23">
      <c r="A43" s="19" t="s">
        <v>1202</v>
      </c>
      <c r="B43" s="19">
        <v>410003</v>
      </c>
      <c r="C43" s="19" t="s">
        <v>772</v>
      </c>
      <c r="D43" s="20" t="s">
        <v>1203</v>
      </c>
      <c r="E43" s="20" t="s">
        <v>1204</v>
      </c>
      <c r="F43" s="20" t="s">
        <v>1192</v>
      </c>
      <c r="G43" s="21">
        <v>8</v>
      </c>
      <c r="H43" s="20" t="s">
        <v>1142</v>
      </c>
      <c r="I43" s="37">
        <v>20</v>
      </c>
      <c r="J43" s="37">
        <v>20</v>
      </c>
      <c r="K43" s="37">
        <v>20</v>
      </c>
      <c r="L43" s="36"/>
      <c r="M43" s="36"/>
      <c r="N43" s="36"/>
      <c r="O43" s="36"/>
      <c r="P43" s="36"/>
      <c r="Q43" s="36"/>
      <c r="R43" s="36"/>
      <c r="S43" s="36"/>
      <c r="T43" s="36"/>
      <c r="U43" s="37">
        <v>20</v>
      </c>
      <c r="V43" s="46"/>
      <c r="W43" s="32"/>
    </row>
    <row r="44" customFormat="1" ht="20" customHeight="1" spans="1:23">
      <c r="A44" s="19" t="s">
        <v>1205</v>
      </c>
      <c r="B44" s="19">
        <v>410003</v>
      </c>
      <c r="C44" s="19" t="s">
        <v>772</v>
      </c>
      <c r="D44" s="20" t="s">
        <v>1206</v>
      </c>
      <c r="E44" s="20" t="s">
        <v>1207</v>
      </c>
      <c r="F44" s="20" t="s">
        <v>1192</v>
      </c>
      <c r="G44" s="21">
        <v>4</v>
      </c>
      <c r="H44" s="20" t="s">
        <v>1142</v>
      </c>
      <c r="I44" s="37">
        <v>120</v>
      </c>
      <c r="J44" s="37">
        <v>120</v>
      </c>
      <c r="K44" s="37">
        <v>120</v>
      </c>
      <c r="L44" s="36"/>
      <c r="M44" s="36"/>
      <c r="N44" s="36"/>
      <c r="O44" s="36"/>
      <c r="P44" s="36"/>
      <c r="Q44" s="36"/>
      <c r="R44" s="36"/>
      <c r="S44" s="36"/>
      <c r="T44" s="36"/>
      <c r="U44" s="37">
        <v>120</v>
      </c>
      <c r="V44" s="46"/>
      <c r="W44" s="32"/>
    </row>
    <row r="45" customFormat="1" ht="20" customHeight="1" spans="1:23">
      <c r="A45" s="19" t="s">
        <v>1208</v>
      </c>
      <c r="B45" s="19">
        <v>410003</v>
      </c>
      <c r="C45" s="19" t="s">
        <v>772</v>
      </c>
      <c r="D45" s="20" t="s">
        <v>1209</v>
      </c>
      <c r="E45" s="20" t="s">
        <v>1210</v>
      </c>
      <c r="F45" s="20" t="s">
        <v>1192</v>
      </c>
      <c r="G45" s="21">
        <v>1</v>
      </c>
      <c r="H45" s="20" t="s">
        <v>629</v>
      </c>
      <c r="I45" s="37">
        <v>15</v>
      </c>
      <c r="J45" s="37">
        <v>15</v>
      </c>
      <c r="K45" s="37">
        <v>15</v>
      </c>
      <c r="L45" s="36"/>
      <c r="M45" s="36"/>
      <c r="N45" s="36"/>
      <c r="O45" s="36"/>
      <c r="P45" s="36"/>
      <c r="Q45" s="36"/>
      <c r="R45" s="36"/>
      <c r="S45" s="36"/>
      <c r="T45" s="36"/>
      <c r="U45" s="46"/>
      <c r="V45" s="37">
        <v>15</v>
      </c>
      <c r="W45" s="32"/>
    </row>
    <row r="46" s="3" customFormat="1" ht="20" customHeight="1" spans="1:23">
      <c r="A46" s="17" t="s">
        <v>137</v>
      </c>
      <c r="B46" s="18">
        <v>410004</v>
      </c>
      <c r="C46" s="18" t="s">
        <v>804</v>
      </c>
      <c r="D46" s="22"/>
      <c r="E46" s="22"/>
      <c r="F46" s="22"/>
      <c r="G46" s="23"/>
      <c r="H46" s="22"/>
      <c r="I46" s="38">
        <f>I47+I48+I49+I50+I51+I52+I53</f>
        <v>45.8</v>
      </c>
      <c r="J46" s="38">
        <f>J47+J48+J49+J50+J51+J52+J53</f>
        <v>45.8</v>
      </c>
      <c r="K46" s="38">
        <f>K47+K48+K49+K50+K51+K52+K53</f>
        <v>45.8</v>
      </c>
      <c r="L46" s="38"/>
      <c r="M46" s="38"/>
      <c r="N46" s="38"/>
      <c r="O46" s="38"/>
      <c r="P46" s="38"/>
      <c r="Q46" s="38"/>
      <c r="R46" s="38"/>
      <c r="S46" s="38"/>
      <c r="T46" s="38"/>
      <c r="U46" s="38">
        <f>U47+U48+U49+U50+U51+U52+U53</f>
        <v>8.8</v>
      </c>
      <c r="V46" s="38">
        <f>V47+V48+V49+V50+V51+V52+V53</f>
        <v>37</v>
      </c>
      <c r="W46" s="14"/>
    </row>
    <row r="47" customFormat="1" ht="20" customHeight="1" spans="1:23">
      <c r="A47" s="19">
        <v>1</v>
      </c>
      <c r="B47" s="19">
        <v>410004</v>
      </c>
      <c r="C47" s="19" t="s">
        <v>804</v>
      </c>
      <c r="D47" s="20" t="s">
        <v>1211</v>
      </c>
      <c r="E47" s="20" t="s">
        <v>1212</v>
      </c>
      <c r="F47" s="20">
        <v>2120102</v>
      </c>
      <c r="G47" s="21">
        <v>1</v>
      </c>
      <c r="H47" s="20"/>
      <c r="I47" s="32">
        <v>7.5</v>
      </c>
      <c r="J47" s="32">
        <v>7.5</v>
      </c>
      <c r="K47" s="32">
        <v>7.5</v>
      </c>
      <c r="L47" s="32"/>
      <c r="M47" s="32"/>
      <c r="N47" s="32"/>
      <c r="O47" s="32"/>
      <c r="P47" s="32"/>
      <c r="Q47" s="32"/>
      <c r="R47" s="32"/>
      <c r="S47" s="44"/>
      <c r="T47" s="44"/>
      <c r="U47" s="32"/>
      <c r="V47" s="44">
        <v>7.5</v>
      </c>
      <c r="W47" s="44"/>
    </row>
    <row r="48" customFormat="1" ht="20" customHeight="1" spans="1:23">
      <c r="A48" s="19">
        <v>2</v>
      </c>
      <c r="B48" s="19">
        <v>410004</v>
      </c>
      <c r="C48" s="19" t="s">
        <v>804</v>
      </c>
      <c r="D48" s="20" t="s">
        <v>1213</v>
      </c>
      <c r="E48" s="20" t="s">
        <v>1212</v>
      </c>
      <c r="F48" s="20">
        <v>2120102</v>
      </c>
      <c r="G48" s="21">
        <v>1</v>
      </c>
      <c r="H48" s="20"/>
      <c r="I48" s="32">
        <v>28.5</v>
      </c>
      <c r="J48" s="32">
        <v>28.5</v>
      </c>
      <c r="K48" s="32">
        <v>28.5</v>
      </c>
      <c r="L48" s="32"/>
      <c r="M48" s="32"/>
      <c r="N48" s="32"/>
      <c r="O48" s="32"/>
      <c r="P48" s="32"/>
      <c r="Q48" s="32"/>
      <c r="R48" s="32"/>
      <c r="S48" s="44"/>
      <c r="T48" s="44"/>
      <c r="U48" s="32"/>
      <c r="V48" s="44">
        <v>28.5</v>
      </c>
      <c r="W48" s="44"/>
    </row>
    <row r="49" customFormat="1" ht="20" customHeight="1" spans="1:23">
      <c r="A49" s="19">
        <v>3</v>
      </c>
      <c r="B49" s="19">
        <v>410004</v>
      </c>
      <c r="C49" s="19" t="s">
        <v>804</v>
      </c>
      <c r="D49" s="20" t="s">
        <v>466</v>
      </c>
      <c r="E49" s="20" t="s">
        <v>1214</v>
      </c>
      <c r="F49" s="20">
        <v>2120102</v>
      </c>
      <c r="G49" s="21">
        <v>10</v>
      </c>
      <c r="H49" s="20"/>
      <c r="I49" s="32">
        <v>2</v>
      </c>
      <c r="J49" s="32">
        <v>2</v>
      </c>
      <c r="K49" s="32">
        <v>2</v>
      </c>
      <c r="L49" s="32"/>
      <c r="M49" s="32"/>
      <c r="N49" s="32"/>
      <c r="O49" s="32"/>
      <c r="P49" s="32"/>
      <c r="Q49" s="32"/>
      <c r="R49" s="32"/>
      <c r="S49" s="44"/>
      <c r="T49" s="44"/>
      <c r="U49" s="32">
        <v>2</v>
      </c>
      <c r="V49" s="44"/>
      <c r="W49" s="44"/>
    </row>
    <row r="50" customFormat="1" ht="20" customHeight="1" spans="1:23">
      <c r="A50" s="19">
        <v>4</v>
      </c>
      <c r="B50" s="19">
        <v>410004</v>
      </c>
      <c r="C50" s="19" t="s">
        <v>804</v>
      </c>
      <c r="D50" s="20" t="s">
        <v>1215</v>
      </c>
      <c r="E50" s="20" t="s">
        <v>1216</v>
      </c>
      <c r="F50" s="20">
        <v>2120102</v>
      </c>
      <c r="G50" s="21">
        <v>10</v>
      </c>
      <c r="H50" s="20"/>
      <c r="I50" s="32">
        <v>5</v>
      </c>
      <c r="J50" s="32">
        <v>5</v>
      </c>
      <c r="K50" s="32">
        <v>5</v>
      </c>
      <c r="L50" s="32"/>
      <c r="M50" s="32"/>
      <c r="N50" s="32"/>
      <c r="O50" s="32"/>
      <c r="P50" s="32"/>
      <c r="Q50" s="32"/>
      <c r="R50" s="32"/>
      <c r="S50" s="44"/>
      <c r="T50" s="44"/>
      <c r="U50" s="32">
        <v>5</v>
      </c>
      <c r="V50" s="44"/>
      <c r="W50" s="44"/>
    </row>
    <row r="51" customFormat="1" ht="20" customHeight="1" spans="1:23">
      <c r="A51" s="19">
        <v>7</v>
      </c>
      <c r="B51" s="19">
        <v>410004</v>
      </c>
      <c r="C51" s="19" t="s">
        <v>804</v>
      </c>
      <c r="D51" s="20" t="s">
        <v>1217</v>
      </c>
      <c r="E51" s="20" t="s">
        <v>1218</v>
      </c>
      <c r="F51" s="20">
        <v>2120102</v>
      </c>
      <c r="G51" s="21">
        <v>10</v>
      </c>
      <c r="H51" s="20"/>
      <c r="I51" s="32">
        <v>1</v>
      </c>
      <c r="J51" s="32">
        <v>1</v>
      </c>
      <c r="K51" s="32">
        <v>1</v>
      </c>
      <c r="L51" s="32"/>
      <c r="M51" s="32"/>
      <c r="N51" s="32"/>
      <c r="O51" s="32"/>
      <c r="P51" s="32"/>
      <c r="Q51" s="32"/>
      <c r="R51" s="32"/>
      <c r="S51" s="44"/>
      <c r="T51" s="44"/>
      <c r="U51" s="32">
        <v>1</v>
      </c>
      <c r="V51" s="44"/>
      <c r="W51" s="44"/>
    </row>
    <row r="52" customFormat="1" ht="20" customHeight="1" spans="1:23">
      <c r="A52" s="19">
        <v>8</v>
      </c>
      <c r="B52" s="19">
        <v>410004</v>
      </c>
      <c r="C52" s="19" t="s">
        <v>804</v>
      </c>
      <c r="D52" s="20" t="s">
        <v>1219</v>
      </c>
      <c r="E52" s="20" t="s">
        <v>1220</v>
      </c>
      <c r="F52" s="20">
        <v>2120102</v>
      </c>
      <c r="G52" s="21">
        <v>10</v>
      </c>
      <c r="H52" s="20"/>
      <c r="I52" s="32">
        <v>0.8</v>
      </c>
      <c r="J52" s="32">
        <v>0.8</v>
      </c>
      <c r="K52" s="32">
        <v>0.8</v>
      </c>
      <c r="L52" s="32"/>
      <c r="M52" s="32"/>
      <c r="N52" s="32"/>
      <c r="O52" s="32"/>
      <c r="P52" s="32"/>
      <c r="Q52" s="32"/>
      <c r="R52" s="32"/>
      <c r="S52" s="44"/>
      <c r="T52" s="44"/>
      <c r="U52" s="32">
        <v>0.8</v>
      </c>
      <c r="V52" s="44"/>
      <c r="W52" s="44"/>
    </row>
    <row r="53" customFormat="1" ht="20" customHeight="1" spans="1:23">
      <c r="A53" s="19">
        <v>10</v>
      </c>
      <c r="B53" s="19">
        <v>410004</v>
      </c>
      <c r="C53" s="19" t="s">
        <v>804</v>
      </c>
      <c r="D53" s="20" t="s">
        <v>1221</v>
      </c>
      <c r="E53" s="20" t="s">
        <v>1212</v>
      </c>
      <c r="F53" s="20">
        <v>2120102</v>
      </c>
      <c r="G53" s="21">
        <v>20</v>
      </c>
      <c r="H53" s="20"/>
      <c r="I53" s="32">
        <v>1</v>
      </c>
      <c r="J53" s="32">
        <v>1</v>
      </c>
      <c r="K53" s="32">
        <v>1</v>
      </c>
      <c r="L53" s="32"/>
      <c r="M53" s="32"/>
      <c r="N53" s="32"/>
      <c r="O53" s="32"/>
      <c r="P53" s="32"/>
      <c r="Q53" s="32"/>
      <c r="R53" s="32"/>
      <c r="S53" s="44"/>
      <c r="T53" s="44"/>
      <c r="U53" s="32"/>
      <c r="V53" s="44">
        <v>1</v>
      </c>
      <c r="W53" s="44"/>
    </row>
    <row r="54" s="3" customFormat="1" ht="20" customHeight="1" spans="1:23">
      <c r="A54" s="17" t="s">
        <v>137</v>
      </c>
      <c r="B54" s="18">
        <v>410005</v>
      </c>
      <c r="C54" s="18" t="s">
        <v>1222</v>
      </c>
      <c r="D54" s="22"/>
      <c r="E54" s="22"/>
      <c r="F54" s="22"/>
      <c r="G54" s="23"/>
      <c r="H54" s="22"/>
      <c r="I54" s="14">
        <f>I55+I56+I57+I58+I59+I60+I61</f>
        <v>33.6</v>
      </c>
      <c r="J54" s="14">
        <f>J55+J56+J57+J58+J59+J60+J61</f>
        <v>29.6</v>
      </c>
      <c r="K54" s="14">
        <f>K55+K56+K57+K58+K59+K60+K61</f>
        <v>29.6</v>
      </c>
      <c r="L54" s="14"/>
      <c r="M54" s="14"/>
      <c r="N54" s="14"/>
      <c r="O54" s="14"/>
      <c r="P54" s="14"/>
      <c r="Q54" s="14"/>
      <c r="R54" s="14">
        <f>R55+R56+R57+R58+R59+R60+R61</f>
        <v>4</v>
      </c>
      <c r="S54" s="14"/>
      <c r="T54" s="14"/>
      <c r="U54" s="14">
        <f>U55+U56+U57+U58+U59+U60+U61</f>
        <v>30.3</v>
      </c>
      <c r="V54" s="14">
        <f>V55+V56+V57+V58+V59+V60+V61</f>
        <v>3.3</v>
      </c>
      <c r="W54" s="14">
        <f>W55+W56+W57+W58+W59+W60+W61</f>
        <v>0</v>
      </c>
    </row>
    <row r="55" customFormat="1" ht="20" customHeight="1" spans="1:23">
      <c r="A55" s="19" t="s">
        <v>1171</v>
      </c>
      <c r="B55" s="19">
        <v>410005</v>
      </c>
      <c r="C55" s="19" t="s">
        <v>1222</v>
      </c>
      <c r="D55" s="20" t="s">
        <v>1143</v>
      </c>
      <c r="E55" s="20" t="s">
        <v>1223</v>
      </c>
      <c r="F55" s="20">
        <v>2120102</v>
      </c>
      <c r="G55" s="21">
        <v>10</v>
      </c>
      <c r="H55" s="20" t="s">
        <v>629</v>
      </c>
      <c r="I55" s="32">
        <v>2</v>
      </c>
      <c r="J55" s="32">
        <v>2</v>
      </c>
      <c r="K55" s="32">
        <v>2</v>
      </c>
      <c r="L55" s="32"/>
      <c r="M55" s="32"/>
      <c r="N55" s="32"/>
      <c r="O55" s="32"/>
      <c r="P55" s="32"/>
      <c r="Q55" s="32"/>
      <c r="R55" s="32"/>
      <c r="S55" s="44"/>
      <c r="T55" s="44"/>
      <c r="U55" s="32"/>
      <c r="V55" s="44">
        <v>2</v>
      </c>
      <c r="W55" s="44"/>
    </row>
    <row r="56" customFormat="1" ht="20" customHeight="1" spans="1:23">
      <c r="A56" s="19" t="s">
        <v>1194</v>
      </c>
      <c r="B56" s="19">
        <v>410005</v>
      </c>
      <c r="C56" s="19" t="s">
        <v>1222</v>
      </c>
      <c r="D56" s="20" t="s">
        <v>1150</v>
      </c>
      <c r="E56" s="20" t="s">
        <v>1224</v>
      </c>
      <c r="F56" s="20">
        <v>2120102</v>
      </c>
      <c r="G56" s="21">
        <v>3</v>
      </c>
      <c r="H56" s="20" t="s">
        <v>629</v>
      </c>
      <c r="I56" s="32">
        <v>1</v>
      </c>
      <c r="J56" s="32"/>
      <c r="K56" s="32"/>
      <c r="L56" s="32"/>
      <c r="M56" s="32"/>
      <c r="N56" s="32"/>
      <c r="O56" s="32"/>
      <c r="P56" s="32"/>
      <c r="Q56" s="32"/>
      <c r="R56" s="32">
        <v>1</v>
      </c>
      <c r="S56" s="44"/>
      <c r="T56" s="44"/>
      <c r="U56" s="32"/>
      <c r="V56" s="44">
        <v>1</v>
      </c>
      <c r="W56" s="44"/>
    </row>
    <row r="57" customFormat="1" ht="20" customHeight="1" spans="1:23">
      <c r="A57" s="19" t="s">
        <v>1196</v>
      </c>
      <c r="B57" s="19">
        <v>410005</v>
      </c>
      <c r="C57" s="19" t="s">
        <v>1222</v>
      </c>
      <c r="D57" s="20" t="s">
        <v>468</v>
      </c>
      <c r="E57" s="20" t="s">
        <v>1225</v>
      </c>
      <c r="F57" s="20">
        <v>2120102</v>
      </c>
      <c r="G57" s="21">
        <v>2</v>
      </c>
      <c r="H57" s="20" t="s">
        <v>629</v>
      </c>
      <c r="I57" s="32">
        <v>0.3</v>
      </c>
      <c r="J57" s="32">
        <v>0.3</v>
      </c>
      <c r="K57" s="32">
        <v>0.3</v>
      </c>
      <c r="L57" s="32"/>
      <c r="M57" s="32"/>
      <c r="N57" s="32"/>
      <c r="O57" s="32"/>
      <c r="P57" s="32"/>
      <c r="Q57" s="32"/>
      <c r="R57" s="32"/>
      <c r="S57" s="44"/>
      <c r="T57" s="44"/>
      <c r="U57" s="32"/>
      <c r="V57" s="44">
        <v>0.3</v>
      </c>
      <c r="W57" s="44"/>
    </row>
    <row r="58" customFormat="1" ht="20" customHeight="1" spans="1:23">
      <c r="A58" s="19" t="s">
        <v>1197</v>
      </c>
      <c r="B58" s="19">
        <v>410005</v>
      </c>
      <c r="C58" s="19" t="s">
        <v>1222</v>
      </c>
      <c r="D58" s="20" t="s">
        <v>1139</v>
      </c>
      <c r="E58" s="20" t="s">
        <v>1186</v>
      </c>
      <c r="F58" s="20">
        <v>2120102</v>
      </c>
      <c r="G58" s="21">
        <v>3</v>
      </c>
      <c r="H58" s="20" t="s">
        <v>629</v>
      </c>
      <c r="I58" s="32">
        <v>0.8</v>
      </c>
      <c r="J58" s="32">
        <v>0.8</v>
      </c>
      <c r="K58" s="32">
        <v>0.8</v>
      </c>
      <c r="L58" s="32"/>
      <c r="M58" s="32"/>
      <c r="N58" s="32"/>
      <c r="O58" s="32"/>
      <c r="P58" s="32"/>
      <c r="Q58" s="32"/>
      <c r="R58" s="32"/>
      <c r="S58" s="44"/>
      <c r="T58" s="44"/>
      <c r="U58" s="32">
        <v>0.8</v>
      </c>
      <c r="V58" s="44"/>
      <c r="W58" s="44"/>
    </row>
    <row r="59" customFormat="1" ht="20" customHeight="1" spans="1:23">
      <c r="A59" s="19" t="s">
        <v>1198</v>
      </c>
      <c r="B59" s="19">
        <v>410005</v>
      </c>
      <c r="C59" s="19" t="s">
        <v>1222</v>
      </c>
      <c r="D59" s="20" t="s">
        <v>1145</v>
      </c>
      <c r="E59" s="20" t="s">
        <v>1226</v>
      </c>
      <c r="F59" s="20">
        <v>2120102</v>
      </c>
      <c r="G59" s="21">
        <v>20</v>
      </c>
      <c r="H59" s="20" t="s">
        <v>629</v>
      </c>
      <c r="I59" s="32">
        <v>25</v>
      </c>
      <c r="J59" s="32">
        <v>25</v>
      </c>
      <c r="K59" s="32">
        <v>25</v>
      </c>
      <c r="L59" s="32"/>
      <c r="M59" s="32"/>
      <c r="N59" s="32"/>
      <c r="O59" s="32"/>
      <c r="P59" s="32"/>
      <c r="Q59" s="32"/>
      <c r="R59" s="32"/>
      <c r="S59" s="44"/>
      <c r="T59" s="44"/>
      <c r="U59" s="32">
        <v>25</v>
      </c>
      <c r="V59" s="44"/>
      <c r="W59" s="44"/>
    </row>
    <row r="60" customFormat="1" ht="20" customHeight="1" spans="1:23">
      <c r="A60" s="19" t="s">
        <v>1199</v>
      </c>
      <c r="B60" s="19">
        <v>410005</v>
      </c>
      <c r="C60" s="19" t="s">
        <v>1222</v>
      </c>
      <c r="D60" s="20" t="s">
        <v>1147</v>
      </c>
      <c r="E60" s="20" t="s">
        <v>1227</v>
      </c>
      <c r="F60" s="20">
        <v>2120102</v>
      </c>
      <c r="G60" s="21">
        <v>10</v>
      </c>
      <c r="H60" s="20" t="s">
        <v>629</v>
      </c>
      <c r="I60" s="32">
        <v>3</v>
      </c>
      <c r="J60" s="32"/>
      <c r="K60" s="32"/>
      <c r="L60" s="32"/>
      <c r="M60" s="32"/>
      <c r="N60" s="32"/>
      <c r="O60" s="32"/>
      <c r="P60" s="32"/>
      <c r="Q60" s="32"/>
      <c r="R60" s="32">
        <v>3</v>
      </c>
      <c r="S60" s="44"/>
      <c r="T60" s="44"/>
      <c r="U60" s="32">
        <v>3</v>
      </c>
      <c r="V60" s="44"/>
      <c r="W60" s="44"/>
    </row>
    <row r="61" customFormat="1" ht="20" customHeight="1" spans="1:23">
      <c r="A61" s="19" t="s">
        <v>1202</v>
      </c>
      <c r="B61" s="19">
        <v>410005</v>
      </c>
      <c r="C61" s="19" t="s">
        <v>1222</v>
      </c>
      <c r="D61" s="20" t="s">
        <v>1149</v>
      </c>
      <c r="E61" s="20" t="s">
        <v>1226</v>
      </c>
      <c r="F61" s="20">
        <v>2120102</v>
      </c>
      <c r="G61" s="21">
        <v>8</v>
      </c>
      <c r="H61" s="20" t="s">
        <v>629</v>
      </c>
      <c r="I61" s="32">
        <v>1.5</v>
      </c>
      <c r="J61" s="32">
        <v>1.5</v>
      </c>
      <c r="K61" s="32">
        <v>1.5</v>
      </c>
      <c r="L61" s="32"/>
      <c r="M61" s="32"/>
      <c r="N61" s="32"/>
      <c r="O61" s="32"/>
      <c r="P61" s="32"/>
      <c r="Q61" s="32"/>
      <c r="R61" s="32"/>
      <c r="S61" s="44"/>
      <c r="T61" s="44"/>
      <c r="U61" s="32">
        <v>1.5</v>
      </c>
      <c r="V61" s="44"/>
      <c r="W61" s="44"/>
    </row>
    <row r="62" s="3" customFormat="1" ht="20" customHeight="1" spans="1:23">
      <c r="A62" s="17" t="s">
        <v>137</v>
      </c>
      <c r="B62" s="18">
        <v>410006</v>
      </c>
      <c r="C62" s="18" t="s">
        <v>1228</v>
      </c>
      <c r="D62" s="22"/>
      <c r="E62" s="22"/>
      <c r="F62" s="22"/>
      <c r="G62" s="23"/>
      <c r="H62" s="22"/>
      <c r="I62" s="14">
        <f>I63+I64+I65+I66+I67</f>
        <v>69.5</v>
      </c>
      <c r="J62" s="14">
        <f>J63+J64+J65+J66+J67</f>
        <v>69.5</v>
      </c>
      <c r="K62" s="14">
        <f>K63+K64+K65+K66+K67</f>
        <v>69.5</v>
      </c>
      <c r="L62" s="14"/>
      <c r="M62" s="14"/>
      <c r="N62" s="14"/>
      <c r="O62" s="14"/>
      <c r="P62" s="14"/>
      <c r="Q62" s="14"/>
      <c r="R62" s="14"/>
      <c r="S62" s="14"/>
      <c r="T62" s="14"/>
      <c r="U62" s="14">
        <f>U63+U64+U65+U66+U67</f>
        <v>66.5</v>
      </c>
      <c r="V62" s="14">
        <f>V63+V64+V65+V66+V67</f>
        <v>3</v>
      </c>
      <c r="W62" s="48"/>
    </row>
    <row r="63" customFormat="1" ht="20" customHeight="1" spans="1:23">
      <c r="A63" s="19" t="s">
        <v>1171</v>
      </c>
      <c r="B63" s="19">
        <v>410006</v>
      </c>
      <c r="C63" s="19" t="s">
        <v>1228</v>
      </c>
      <c r="D63" s="20" t="s">
        <v>1143</v>
      </c>
      <c r="E63" s="20" t="s">
        <v>1223</v>
      </c>
      <c r="F63" s="20">
        <v>2120102</v>
      </c>
      <c r="G63" s="21">
        <v>10</v>
      </c>
      <c r="H63" s="20" t="s">
        <v>629</v>
      </c>
      <c r="I63" s="32">
        <v>2</v>
      </c>
      <c r="J63" s="32">
        <v>2</v>
      </c>
      <c r="K63" s="32">
        <v>2</v>
      </c>
      <c r="L63" s="32"/>
      <c r="M63" s="32"/>
      <c r="N63" s="32"/>
      <c r="O63" s="32"/>
      <c r="P63" s="32"/>
      <c r="Q63" s="32"/>
      <c r="R63" s="32"/>
      <c r="S63" s="44"/>
      <c r="T63" s="44"/>
      <c r="U63" s="32"/>
      <c r="V63" s="44">
        <v>2</v>
      </c>
      <c r="W63" s="44"/>
    </row>
    <row r="64" customFormat="1" ht="20" customHeight="1" spans="1:23">
      <c r="A64" s="19" t="s">
        <v>1194</v>
      </c>
      <c r="B64" s="19">
        <v>410006</v>
      </c>
      <c r="C64" s="19" t="s">
        <v>1228</v>
      </c>
      <c r="D64" s="20" t="s">
        <v>1145</v>
      </c>
      <c r="E64" s="20" t="s">
        <v>1226</v>
      </c>
      <c r="F64" s="20">
        <v>2120102</v>
      </c>
      <c r="G64" s="21">
        <v>20</v>
      </c>
      <c r="H64" s="20" t="s">
        <v>629</v>
      </c>
      <c r="I64" s="32">
        <v>5</v>
      </c>
      <c r="J64" s="32">
        <v>5</v>
      </c>
      <c r="K64" s="32">
        <v>5</v>
      </c>
      <c r="L64" s="32"/>
      <c r="M64" s="32"/>
      <c r="N64" s="32"/>
      <c r="O64" s="32"/>
      <c r="P64" s="32"/>
      <c r="Q64" s="32"/>
      <c r="R64" s="32"/>
      <c r="S64" s="44"/>
      <c r="T64" s="44"/>
      <c r="U64" s="32">
        <v>5</v>
      </c>
      <c r="V64" s="44"/>
      <c r="W64" s="44"/>
    </row>
    <row r="65" customFormat="1" ht="20" customHeight="1" spans="1:23">
      <c r="A65" s="19" t="s">
        <v>1196</v>
      </c>
      <c r="B65" s="19">
        <v>410006</v>
      </c>
      <c r="C65" s="19" t="s">
        <v>1228</v>
      </c>
      <c r="D65" s="20" t="s">
        <v>1149</v>
      </c>
      <c r="E65" s="20" t="s">
        <v>1146</v>
      </c>
      <c r="F65" s="20">
        <v>2120102</v>
      </c>
      <c r="G65" s="21">
        <v>8</v>
      </c>
      <c r="H65" s="20" t="s">
        <v>629</v>
      </c>
      <c r="I65" s="32">
        <v>1.5</v>
      </c>
      <c r="J65" s="32">
        <v>1.5</v>
      </c>
      <c r="K65" s="32">
        <v>1.5</v>
      </c>
      <c r="L65" s="32"/>
      <c r="M65" s="32"/>
      <c r="N65" s="32"/>
      <c r="O65" s="32"/>
      <c r="P65" s="32"/>
      <c r="Q65" s="32"/>
      <c r="R65" s="32"/>
      <c r="S65" s="44"/>
      <c r="T65" s="44"/>
      <c r="U65" s="32">
        <v>1.5</v>
      </c>
      <c r="V65" s="44"/>
      <c r="W65" s="44"/>
    </row>
    <row r="66" customFormat="1" ht="20" customHeight="1" spans="1:23">
      <c r="A66" s="19" t="s">
        <v>1197</v>
      </c>
      <c r="B66" s="19">
        <v>410006</v>
      </c>
      <c r="C66" s="19" t="s">
        <v>1228</v>
      </c>
      <c r="D66" s="20" t="s">
        <v>1150</v>
      </c>
      <c r="E66" s="20" t="s">
        <v>1151</v>
      </c>
      <c r="F66" s="20">
        <v>2120102</v>
      </c>
      <c r="G66" s="21">
        <v>3</v>
      </c>
      <c r="H66" s="20" t="s">
        <v>629</v>
      </c>
      <c r="I66" s="32">
        <v>1</v>
      </c>
      <c r="J66" s="32">
        <v>1</v>
      </c>
      <c r="K66" s="32">
        <v>1</v>
      </c>
      <c r="L66" s="32"/>
      <c r="M66" s="32"/>
      <c r="N66" s="32"/>
      <c r="O66" s="32"/>
      <c r="P66" s="32"/>
      <c r="Q66" s="32"/>
      <c r="R66" s="32"/>
      <c r="S66" s="44"/>
      <c r="T66" s="44"/>
      <c r="U66" s="32"/>
      <c r="V66" s="44">
        <v>1</v>
      </c>
      <c r="W66" s="44"/>
    </row>
    <row r="67" customFormat="1" ht="20" customHeight="1" spans="1:23">
      <c r="A67" s="19" t="s">
        <v>1198</v>
      </c>
      <c r="B67" s="19">
        <v>410006</v>
      </c>
      <c r="C67" s="19" t="s">
        <v>1228</v>
      </c>
      <c r="D67" s="20" t="s">
        <v>1229</v>
      </c>
      <c r="E67" s="20" t="s">
        <v>1230</v>
      </c>
      <c r="F67" s="20">
        <v>2120102</v>
      </c>
      <c r="G67" s="21">
        <v>10</v>
      </c>
      <c r="H67" s="20" t="s">
        <v>629</v>
      </c>
      <c r="I67" s="32">
        <v>60</v>
      </c>
      <c r="J67" s="32">
        <v>60</v>
      </c>
      <c r="K67" s="32">
        <v>60</v>
      </c>
      <c r="L67" s="32"/>
      <c r="M67" s="32"/>
      <c r="N67" s="32"/>
      <c r="O67" s="32"/>
      <c r="P67" s="32"/>
      <c r="Q67" s="32"/>
      <c r="R67" s="32"/>
      <c r="S67" s="44"/>
      <c r="T67" s="44"/>
      <c r="U67" s="32">
        <v>60</v>
      </c>
      <c r="V67" s="44"/>
      <c r="W67" s="44"/>
    </row>
    <row r="68" s="3" customFormat="1" ht="20" customHeight="1" spans="1:23">
      <c r="A68" s="17" t="s">
        <v>137</v>
      </c>
      <c r="B68" s="18">
        <v>410007</v>
      </c>
      <c r="C68" s="18" t="s">
        <v>442</v>
      </c>
      <c r="D68" s="22"/>
      <c r="E68" s="22"/>
      <c r="F68" s="22"/>
      <c r="G68" s="23"/>
      <c r="H68" s="22"/>
      <c r="I68" s="14">
        <f>I69+I70+I71+I72+I73+I74+I75</f>
        <v>4448.04</v>
      </c>
      <c r="J68" s="14">
        <f>J69+J70+J71+J72+J73+J74+J75</f>
        <v>4448.04</v>
      </c>
      <c r="K68" s="14">
        <f>K69+K70+K71+K72+K73+K74+K75</f>
        <v>4448.04</v>
      </c>
      <c r="L68" s="14"/>
      <c r="M68" s="14"/>
      <c r="N68" s="14"/>
      <c r="O68" s="14"/>
      <c r="P68" s="14"/>
      <c r="Q68" s="14"/>
      <c r="R68" s="14"/>
      <c r="S68" s="14"/>
      <c r="T68" s="14"/>
      <c r="U68" s="14"/>
      <c r="V68" s="14">
        <f>V69+V70+V71+V72+V73+V74+V75</f>
        <v>4448.04</v>
      </c>
      <c r="W68" s="48"/>
    </row>
    <row r="69" ht="20" customHeight="1" spans="1:23">
      <c r="A69" s="19">
        <v>1</v>
      </c>
      <c r="B69" s="19">
        <v>410007</v>
      </c>
      <c r="C69" s="19" t="s">
        <v>442</v>
      </c>
      <c r="D69" s="20" t="s">
        <v>1231</v>
      </c>
      <c r="E69" s="20"/>
      <c r="F69" s="20">
        <v>2120501</v>
      </c>
      <c r="G69" s="21"/>
      <c r="H69" s="20"/>
      <c r="I69" s="32">
        <v>258.8</v>
      </c>
      <c r="J69" s="32">
        <v>258.8</v>
      </c>
      <c r="K69" s="32">
        <v>258.8</v>
      </c>
      <c r="L69" s="32"/>
      <c r="M69" s="32"/>
      <c r="N69" s="32"/>
      <c r="O69" s="32"/>
      <c r="P69" s="32"/>
      <c r="Q69" s="32"/>
      <c r="R69" s="32"/>
      <c r="S69" s="44"/>
      <c r="T69" s="44"/>
      <c r="U69" s="32"/>
      <c r="V69" s="44">
        <v>258.8</v>
      </c>
      <c r="W69" s="44"/>
    </row>
    <row r="70" ht="20" customHeight="1" spans="1:23">
      <c r="A70" s="19">
        <v>2</v>
      </c>
      <c r="B70" s="19">
        <v>410007</v>
      </c>
      <c r="C70" s="19" t="s">
        <v>442</v>
      </c>
      <c r="D70" s="20" t="s">
        <v>1232</v>
      </c>
      <c r="E70" s="20"/>
      <c r="F70" s="20">
        <v>2120501</v>
      </c>
      <c r="G70" s="21"/>
      <c r="H70" s="20"/>
      <c r="I70" s="32">
        <v>146</v>
      </c>
      <c r="J70" s="32">
        <v>146</v>
      </c>
      <c r="K70" s="32">
        <v>146</v>
      </c>
      <c r="L70" s="32"/>
      <c r="M70" s="32"/>
      <c r="N70" s="32"/>
      <c r="O70" s="32"/>
      <c r="P70" s="32"/>
      <c r="Q70" s="32"/>
      <c r="R70" s="32"/>
      <c r="S70" s="44"/>
      <c r="T70" s="44"/>
      <c r="U70" s="32"/>
      <c r="V70" s="44">
        <v>146</v>
      </c>
      <c r="W70" s="44"/>
    </row>
    <row r="71" ht="20" customHeight="1" spans="1:23">
      <c r="A71" s="19">
        <v>3</v>
      </c>
      <c r="B71" s="19">
        <v>410007</v>
      </c>
      <c r="C71" s="19" t="s">
        <v>442</v>
      </c>
      <c r="D71" s="20" t="s">
        <v>1233</v>
      </c>
      <c r="E71" s="20"/>
      <c r="F71" s="20">
        <v>2120501</v>
      </c>
      <c r="G71" s="21"/>
      <c r="H71" s="20"/>
      <c r="I71" s="32">
        <v>463.51</v>
      </c>
      <c r="J71" s="32">
        <v>463.51</v>
      </c>
      <c r="K71" s="32">
        <v>463.51</v>
      </c>
      <c r="L71" s="32"/>
      <c r="M71" s="32"/>
      <c r="N71" s="32"/>
      <c r="O71" s="32"/>
      <c r="P71" s="32"/>
      <c r="Q71" s="32"/>
      <c r="R71" s="32"/>
      <c r="S71" s="44"/>
      <c r="T71" s="44"/>
      <c r="U71" s="32"/>
      <c r="V71" s="44">
        <v>463.51</v>
      </c>
      <c r="W71" s="44"/>
    </row>
    <row r="72" ht="20" customHeight="1" spans="1:23">
      <c r="A72" s="19">
        <v>4</v>
      </c>
      <c r="B72" s="19">
        <v>410007</v>
      </c>
      <c r="C72" s="19" t="s">
        <v>442</v>
      </c>
      <c r="D72" s="20" t="s">
        <v>1234</v>
      </c>
      <c r="E72" s="20"/>
      <c r="F72" s="20">
        <v>2120501</v>
      </c>
      <c r="G72" s="21"/>
      <c r="H72" s="20"/>
      <c r="I72" s="32">
        <v>536.33</v>
      </c>
      <c r="J72" s="32">
        <v>536.33</v>
      </c>
      <c r="K72" s="32">
        <v>536.33</v>
      </c>
      <c r="L72" s="32"/>
      <c r="M72" s="32"/>
      <c r="N72" s="32"/>
      <c r="O72" s="32"/>
      <c r="P72" s="32"/>
      <c r="Q72" s="32"/>
      <c r="R72" s="32"/>
      <c r="S72" s="44"/>
      <c r="T72" s="44"/>
      <c r="U72" s="32"/>
      <c r="V72" s="44">
        <v>536.33</v>
      </c>
      <c r="W72" s="44"/>
    </row>
    <row r="73" ht="20" customHeight="1" spans="1:23">
      <c r="A73" s="19">
        <v>5</v>
      </c>
      <c r="B73" s="19">
        <v>410007</v>
      </c>
      <c r="C73" s="19" t="s">
        <v>442</v>
      </c>
      <c r="D73" s="20" t="s">
        <v>1235</v>
      </c>
      <c r="E73" s="20"/>
      <c r="F73" s="20">
        <v>2120501</v>
      </c>
      <c r="G73" s="21"/>
      <c r="H73" s="20"/>
      <c r="I73" s="32">
        <v>902.4</v>
      </c>
      <c r="J73" s="32">
        <v>902.4</v>
      </c>
      <c r="K73" s="32">
        <v>902.4</v>
      </c>
      <c r="L73" s="32"/>
      <c r="M73" s="32"/>
      <c r="N73" s="32"/>
      <c r="O73" s="32"/>
      <c r="P73" s="32"/>
      <c r="Q73" s="32"/>
      <c r="R73" s="32"/>
      <c r="S73" s="44"/>
      <c r="T73" s="44"/>
      <c r="U73" s="32"/>
      <c r="V73" s="44">
        <v>902.4</v>
      </c>
      <c r="W73" s="44"/>
    </row>
    <row r="74" ht="20" customHeight="1" spans="1:23">
      <c r="A74" s="19">
        <v>6</v>
      </c>
      <c r="B74" s="19">
        <v>410007</v>
      </c>
      <c r="C74" s="19" t="s">
        <v>442</v>
      </c>
      <c r="D74" s="20" t="s">
        <v>1236</v>
      </c>
      <c r="E74" s="20"/>
      <c r="F74" s="20">
        <v>2120501</v>
      </c>
      <c r="G74" s="21"/>
      <c r="H74" s="20"/>
      <c r="I74" s="32">
        <v>1800.5</v>
      </c>
      <c r="J74" s="32">
        <v>1800.5</v>
      </c>
      <c r="K74" s="32">
        <v>1800.5</v>
      </c>
      <c r="L74" s="32"/>
      <c r="M74" s="32"/>
      <c r="N74" s="32"/>
      <c r="O74" s="32"/>
      <c r="P74" s="32"/>
      <c r="Q74" s="32"/>
      <c r="R74" s="32"/>
      <c r="S74" s="44"/>
      <c r="T74" s="44"/>
      <c r="U74" s="32"/>
      <c r="V74" s="44">
        <v>1800.5</v>
      </c>
      <c r="W74" s="44"/>
    </row>
    <row r="75" ht="20" customHeight="1" spans="1:23">
      <c r="A75" s="19">
        <v>7</v>
      </c>
      <c r="B75" s="19">
        <v>410007</v>
      </c>
      <c r="C75" s="19" t="s">
        <v>442</v>
      </c>
      <c r="D75" s="20" t="s">
        <v>1237</v>
      </c>
      <c r="E75" s="20"/>
      <c r="F75" s="20">
        <v>2120501</v>
      </c>
      <c r="G75" s="21"/>
      <c r="H75" s="20"/>
      <c r="I75" s="32">
        <v>340.5</v>
      </c>
      <c r="J75" s="32">
        <v>340.5</v>
      </c>
      <c r="K75" s="32">
        <v>340.5</v>
      </c>
      <c r="L75" s="32"/>
      <c r="M75" s="32"/>
      <c r="N75" s="32"/>
      <c r="O75" s="32"/>
      <c r="P75" s="32"/>
      <c r="Q75" s="32"/>
      <c r="R75" s="32"/>
      <c r="S75" s="44"/>
      <c r="T75" s="44"/>
      <c r="U75" s="32"/>
      <c r="V75" s="44">
        <v>340.5</v>
      </c>
      <c r="W75" s="44"/>
    </row>
    <row r="76" s="3" customFormat="1" ht="20" customHeight="1" spans="1:23">
      <c r="A76" s="17" t="s">
        <v>137</v>
      </c>
      <c r="B76" s="18" t="s">
        <v>1238</v>
      </c>
      <c r="C76" s="18" t="s">
        <v>1018</v>
      </c>
      <c r="D76" s="22"/>
      <c r="E76" s="22"/>
      <c r="F76" s="22"/>
      <c r="G76" s="23"/>
      <c r="H76" s="22"/>
      <c r="I76" s="14">
        <f>I77+I78+I79+I80+I81+I82+I83+I84+I85+I86+I87+I88+I89+I90+I91+I92+I93+I94+I95+I96+I97</f>
        <v>230.93</v>
      </c>
      <c r="J76" s="14">
        <f>J77+J78+J79+J80+J81+J82+J83+J84+J85+J86+J87+J88+J89+J90+J91+J92+J93+J94+J95+J96+J97</f>
        <v>230.93</v>
      </c>
      <c r="K76" s="14">
        <f>K77+K78+K79+K80+K81+K82+K83+K84+K85+K86+K87+K88+K89+K90+K91+K92+K93+K94+K95+K96+K97</f>
        <v>230.93</v>
      </c>
      <c r="L76" s="14"/>
      <c r="M76" s="14"/>
      <c r="N76" s="14"/>
      <c r="O76" s="14"/>
      <c r="P76" s="14"/>
      <c r="Q76" s="14"/>
      <c r="R76" s="14"/>
      <c r="S76" s="14"/>
      <c r="T76" s="14"/>
      <c r="U76" s="14">
        <f>U77+U78+U79+U80+U81+U82+U83+U84+U85+U86+U87+U88+U89+U90+U91+U92+U93+U94+U95+U96+U97</f>
        <v>98.65</v>
      </c>
      <c r="V76" s="14">
        <f>V77+V78+V79+V80+V81+V82+V83+V84+V85+V86+V87+V88+V89+V90+V91+V92+V93+V94+V95+V96+V97</f>
        <v>132.28</v>
      </c>
      <c r="W76" s="48"/>
    </row>
    <row r="77" customFormat="1" ht="20" customHeight="1" spans="1:23">
      <c r="A77" s="19">
        <v>1</v>
      </c>
      <c r="B77" s="19" t="s">
        <v>1238</v>
      </c>
      <c r="C77" s="19" t="s">
        <v>1018</v>
      </c>
      <c r="D77" s="20" t="s">
        <v>1239</v>
      </c>
      <c r="E77" s="20" t="s">
        <v>1240</v>
      </c>
      <c r="F77" s="20">
        <v>2120102</v>
      </c>
      <c r="G77" s="21" t="s">
        <v>1241</v>
      </c>
      <c r="H77" s="20" t="s">
        <v>1133</v>
      </c>
      <c r="I77" s="32">
        <v>18.5</v>
      </c>
      <c r="J77" s="32">
        <v>18.5</v>
      </c>
      <c r="K77" s="32">
        <v>18.5</v>
      </c>
      <c r="L77" s="32"/>
      <c r="M77" s="32"/>
      <c r="N77" s="32"/>
      <c r="O77" s="32"/>
      <c r="P77" s="32"/>
      <c r="Q77" s="32"/>
      <c r="R77" s="32"/>
      <c r="S77" s="32"/>
      <c r="T77" s="32"/>
      <c r="U77" s="32"/>
      <c r="V77" s="32">
        <v>18.5</v>
      </c>
      <c r="W77" s="32"/>
    </row>
    <row r="78" customFormat="1" ht="20" customHeight="1" spans="1:23">
      <c r="A78" s="19">
        <v>2</v>
      </c>
      <c r="B78" s="19" t="s">
        <v>1238</v>
      </c>
      <c r="C78" s="19" t="s">
        <v>1018</v>
      </c>
      <c r="D78" s="20" t="s">
        <v>1242</v>
      </c>
      <c r="E78" s="20" t="s">
        <v>1243</v>
      </c>
      <c r="F78" s="20">
        <v>2120102</v>
      </c>
      <c r="G78" s="21" t="s">
        <v>1241</v>
      </c>
      <c r="H78" s="20" t="s">
        <v>1133</v>
      </c>
      <c r="I78" s="32">
        <v>16</v>
      </c>
      <c r="J78" s="32">
        <v>16</v>
      </c>
      <c r="K78" s="32">
        <v>16</v>
      </c>
      <c r="L78" s="32"/>
      <c r="M78" s="32"/>
      <c r="N78" s="32"/>
      <c r="O78" s="32"/>
      <c r="P78" s="32"/>
      <c r="Q78" s="32"/>
      <c r="R78" s="32"/>
      <c r="S78" s="32"/>
      <c r="T78" s="32"/>
      <c r="U78" s="32"/>
      <c r="V78" s="32">
        <v>16</v>
      </c>
      <c r="W78" s="32"/>
    </row>
    <row r="79" customFormat="1" ht="20" customHeight="1" spans="1:23">
      <c r="A79" s="19">
        <v>3</v>
      </c>
      <c r="B79" s="19" t="s">
        <v>1238</v>
      </c>
      <c r="C79" s="19" t="s">
        <v>1018</v>
      </c>
      <c r="D79" s="20" t="s">
        <v>1244</v>
      </c>
      <c r="E79" s="20" t="s">
        <v>1245</v>
      </c>
      <c r="F79" s="20">
        <v>2120102</v>
      </c>
      <c r="G79" s="21" t="s">
        <v>1241</v>
      </c>
      <c r="H79" s="20" t="s">
        <v>1133</v>
      </c>
      <c r="I79" s="32">
        <v>45</v>
      </c>
      <c r="J79" s="32">
        <v>45</v>
      </c>
      <c r="K79" s="32">
        <v>45</v>
      </c>
      <c r="L79" s="32"/>
      <c r="M79" s="32"/>
      <c r="N79" s="32"/>
      <c r="O79" s="32"/>
      <c r="P79" s="32"/>
      <c r="Q79" s="32"/>
      <c r="R79" s="32"/>
      <c r="S79" s="32"/>
      <c r="T79" s="32"/>
      <c r="U79" s="32"/>
      <c r="V79" s="32">
        <v>45</v>
      </c>
      <c r="W79" s="32"/>
    </row>
    <row r="80" customFormat="1" ht="20" customHeight="1" spans="1:23">
      <c r="A80" s="19">
        <v>4</v>
      </c>
      <c r="B80" s="19" t="s">
        <v>1238</v>
      </c>
      <c r="C80" s="19" t="s">
        <v>1018</v>
      </c>
      <c r="D80" s="20" t="s">
        <v>1246</v>
      </c>
      <c r="E80" s="20" t="s">
        <v>1245</v>
      </c>
      <c r="F80" s="20">
        <v>2120102</v>
      </c>
      <c r="G80" s="21" t="s">
        <v>1241</v>
      </c>
      <c r="H80" s="20" t="s">
        <v>1133</v>
      </c>
      <c r="I80" s="32">
        <v>40</v>
      </c>
      <c r="J80" s="32">
        <v>40</v>
      </c>
      <c r="K80" s="32">
        <v>40</v>
      </c>
      <c r="L80" s="32"/>
      <c r="M80" s="32"/>
      <c r="N80" s="32"/>
      <c r="O80" s="32"/>
      <c r="P80" s="32"/>
      <c r="Q80" s="32"/>
      <c r="R80" s="32"/>
      <c r="S80" s="32"/>
      <c r="T80" s="32"/>
      <c r="U80" s="32"/>
      <c r="V80" s="32">
        <v>40</v>
      </c>
      <c r="W80" s="32"/>
    </row>
    <row r="81" customFormat="1" ht="20" customHeight="1" spans="1:23">
      <c r="A81" s="19">
        <v>5</v>
      </c>
      <c r="B81" s="19" t="s">
        <v>1238</v>
      </c>
      <c r="C81" s="19" t="s">
        <v>1018</v>
      </c>
      <c r="D81" s="20" t="s">
        <v>455</v>
      </c>
      <c r="E81" s="20" t="s">
        <v>1247</v>
      </c>
      <c r="F81" s="20">
        <v>2120102</v>
      </c>
      <c r="G81" s="21" t="s">
        <v>1241</v>
      </c>
      <c r="H81" s="20" t="s">
        <v>1133</v>
      </c>
      <c r="I81" s="32">
        <v>1</v>
      </c>
      <c r="J81" s="32">
        <v>1</v>
      </c>
      <c r="K81" s="32">
        <v>1</v>
      </c>
      <c r="L81" s="32"/>
      <c r="M81" s="32"/>
      <c r="N81" s="32"/>
      <c r="O81" s="32"/>
      <c r="P81" s="32"/>
      <c r="Q81" s="32"/>
      <c r="R81" s="32"/>
      <c r="S81" s="32"/>
      <c r="T81" s="32"/>
      <c r="U81" s="32"/>
      <c r="V81" s="32">
        <v>1</v>
      </c>
      <c r="W81" s="32"/>
    </row>
    <row r="82" customFormat="1" ht="20" customHeight="1" spans="1:23">
      <c r="A82" s="19">
        <v>6</v>
      </c>
      <c r="B82" s="19" t="s">
        <v>1238</v>
      </c>
      <c r="C82" s="19" t="s">
        <v>1018</v>
      </c>
      <c r="D82" s="20" t="s">
        <v>1248</v>
      </c>
      <c r="E82" s="20" t="s">
        <v>1249</v>
      </c>
      <c r="F82" s="20">
        <v>2120102</v>
      </c>
      <c r="G82" s="21" t="s">
        <v>1241</v>
      </c>
      <c r="H82" s="20" t="s">
        <v>1133</v>
      </c>
      <c r="I82" s="32">
        <v>5</v>
      </c>
      <c r="J82" s="32">
        <v>5</v>
      </c>
      <c r="K82" s="32">
        <v>5</v>
      </c>
      <c r="L82" s="32"/>
      <c r="M82" s="32"/>
      <c r="N82" s="32"/>
      <c r="O82" s="32"/>
      <c r="P82" s="32"/>
      <c r="Q82" s="32"/>
      <c r="R82" s="32"/>
      <c r="S82" s="32"/>
      <c r="T82" s="32"/>
      <c r="U82" s="32"/>
      <c r="V82" s="32">
        <v>5</v>
      </c>
      <c r="W82" s="32"/>
    </row>
    <row r="83" customFormat="1" ht="20" customHeight="1" spans="1:23">
      <c r="A83" s="19">
        <v>7</v>
      </c>
      <c r="B83" s="19" t="s">
        <v>1238</v>
      </c>
      <c r="C83" s="19" t="s">
        <v>1018</v>
      </c>
      <c r="D83" s="20" t="s">
        <v>1217</v>
      </c>
      <c r="E83" s="20" t="s">
        <v>1218</v>
      </c>
      <c r="F83" s="20">
        <v>2120102</v>
      </c>
      <c r="G83" s="21" t="s">
        <v>1241</v>
      </c>
      <c r="H83" s="20" t="s">
        <v>1133</v>
      </c>
      <c r="I83" s="32">
        <v>2</v>
      </c>
      <c r="J83" s="32">
        <v>2</v>
      </c>
      <c r="K83" s="32">
        <v>2</v>
      </c>
      <c r="L83" s="32"/>
      <c r="M83" s="32"/>
      <c r="N83" s="32"/>
      <c r="O83" s="32"/>
      <c r="P83" s="32"/>
      <c r="Q83" s="32"/>
      <c r="R83" s="32"/>
      <c r="S83" s="32"/>
      <c r="T83" s="32"/>
      <c r="U83" s="32"/>
      <c r="V83" s="32">
        <v>2</v>
      </c>
      <c r="W83" s="32"/>
    </row>
    <row r="84" customFormat="1" ht="20" customHeight="1" spans="1:23">
      <c r="A84" s="19">
        <v>8</v>
      </c>
      <c r="B84" s="19" t="s">
        <v>1238</v>
      </c>
      <c r="C84" s="19" t="s">
        <v>1018</v>
      </c>
      <c r="D84" s="20" t="s">
        <v>1219</v>
      </c>
      <c r="E84" s="20" t="s">
        <v>1220</v>
      </c>
      <c r="F84" s="20">
        <v>2120102</v>
      </c>
      <c r="G84" s="21" t="s">
        <v>1241</v>
      </c>
      <c r="H84" s="20" t="s">
        <v>1133</v>
      </c>
      <c r="I84" s="32">
        <v>0.88</v>
      </c>
      <c r="J84" s="32">
        <v>0.88</v>
      </c>
      <c r="K84" s="32">
        <v>0.88</v>
      </c>
      <c r="L84" s="32"/>
      <c r="M84" s="32"/>
      <c r="N84" s="32"/>
      <c r="O84" s="32"/>
      <c r="P84" s="32"/>
      <c r="Q84" s="32"/>
      <c r="R84" s="32"/>
      <c r="S84" s="32"/>
      <c r="T84" s="32"/>
      <c r="U84" s="32"/>
      <c r="V84" s="32">
        <v>0.88</v>
      </c>
      <c r="W84" s="32"/>
    </row>
    <row r="85" customFormat="1" ht="20" customHeight="1" spans="1:23">
      <c r="A85" s="19">
        <v>9</v>
      </c>
      <c r="B85" s="19" t="s">
        <v>1238</v>
      </c>
      <c r="C85" s="19" t="s">
        <v>1018</v>
      </c>
      <c r="D85" s="20" t="s">
        <v>1250</v>
      </c>
      <c r="E85" s="20" t="s">
        <v>1240</v>
      </c>
      <c r="F85" s="20">
        <v>2120102</v>
      </c>
      <c r="G85" s="21" t="s">
        <v>1241</v>
      </c>
      <c r="H85" s="20" t="s">
        <v>1133</v>
      </c>
      <c r="I85" s="32">
        <v>0.1</v>
      </c>
      <c r="J85" s="32">
        <v>0.1</v>
      </c>
      <c r="K85" s="32">
        <v>0.1</v>
      </c>
      <c r="L85" s="32"/>
      <c r="M85" s="32"/>
      <c r="N85" s="32"/>
      <c r="O85" s="32"/>
      <c r="P85" s="32"/>
      <c r="Q85" s="32"/>
      <c r="R85" s="32"/>
      <c r="S85" s="32"/>
      <c r="T85" s="32"/>
      <c r="U85" s="32"/>
      <c r="V85" s="32">
        <v>0.1</v>
      </c>
      <c r="W85" s="32"/>
    </row>
    <row r="86" customFormat="1" ht="20" customHeight="1" spans="1:23">
      <c r="A86" s="19">
        <v>10</v>
      </c>
      <c r="B86" s="19" t="s">
        <v>1238</v>
      </c>
      <c r="C86" s="19" t="s">
        <v>1018</v>
      </c>
      <c r="D86" s="20" t="s">
        <v>1251</v>
      </c>
      <c r="E86" s="20" t="s">
        <v>1252</v>
      </c>
      <c r="F86" s="20">
        <v>2120102</v>
      </c>
      <c r="G86" s="21" t="s">
        <v>1241</v>
      </c>
      <c r="H86" s="20" t="s">
        <v>1133</v>
      </c>
      <c r="I86" s="32">
        <v>0.8</v>
      </c>
      <c r="J86" s="32">
        <v>0.8</v>
      </c>
      <c r="K86" s="32">
        <v>0.8</v>
      </c>
      <c r="L86" s="32"/>
      <c r="M86" s="32"/>
      <c r="N86" s="32"/>
      <c r="O86" s="32"/>
      <c r="P86" s="32"/>
      <c r="Q86" s="32"/>
      <c r="R86" s="32"/>
      <c r="S86" s="32"/>
      <c r="T86" s="32"/>
      <c r="U86" s="32"/>
      <c r="V86" s="32">
        <v>0.8</v>
      </c>
      <c r="W86" s="32"/>
    </row>
    <row r="87" customFormat="1" ht="20" customHeight="1" spans="1:23">
      <c r="A87" s="19">
        <v>11</v>
      </c>
      <c r="B87" s="19" t="s">
        <v>1238</v>
      </c>
      <c r="C87" s="19" t="s">
        <v>1018</v>
      </c>
      <c r="D87" s="20" t="s">
        <v>1253</v>
      </c>
      <c r="E87" s="20" t="s">
        <v>1254</v>
      </c>
      <c r="F87" s="20">
        <v>2120102</v>
      </c>
      <c r="G87" s="21" t="s">
        <v>1241</v>
      </c>
      <c r="H87" s="20" t="s">
        <v>1133</v>
      </c>
      <c r="I87" s="32">
        <v>3</v>
      </c>
      <c r="J87" s="32">
        <v>3</v>
      </c>
      <c r="K87" s="32">
        <v>3</v>
      </c>
      <c r="L87" s="32"/>
      <c r="M87" s="32"/>
      <c r="N87" s="32"/>
      <c r="O87" s="32"/>
      <c r="P87" s="32"/>
      <c r="Q87" s="32"/>
      <c r="R87" s="32"/>
      <c r="S87" s="32"/>
      <c r="T87" s="32"/>
      <c r="U87" s="32"/>
      <c r="V87" s="32">
        <v>3</v>
      </c>
      <c r="W87" s="32"/>
    </row>
    <row r="88" customFormat="1" ht="20" customHeight="1" spans="1:23">
      <c r="A88" s="19">
        <v>12</v>
      </c>
      <c r="B88" s="19" t="s">
        <v>1238</v>
      </c>
      <c r="C88" s="19" t="s">
        <v>1018</v>
      </c>
      <c r="D88" s="20" t="s">
        <v>1255</v>
      </c>
      <c r="E88" s="20" t="s">
        <v>1256</v>
      </c>
      <c r="F88" s="20">
        <v>2120102</v>
      </c>
      <c r="G88" s="21" t="s">
        <v>1241</v>
      </c>
      <c r="H88" s="20" t="s">
        <v>1132</v>
      </c>
      <c r="I88" s="32">
        <v>0.5</v>
      </c>
      <c r="J88" s="32">
        <v>0.5</v>
      </c>
      <c r="K88" s="32">
        <v>0.5</v>
      </c>
      <c r="L88" s="32"/>
      <c r="M88" s="32"/>
      <c r="N88" s="32"/>
      <c r="O88" s="32"/>
      <c r="P88" s="32"/>
      <c r="Q88" s="32"/>
      <c r="R88" s="32"/>
      <c r="S88" s="32"/>
      <c r="T88" s="32"/>
      <c r="U88" s="32">
        <v>0.5</v>
      </c>
      <c r="V88" s="32"/>
      <c r="W88" s="32"/>
    </row>
    <row r="89" customFormat="1" ht="20" customHeight="1" spans="1:23">
      <c r="A89" s="19">
        <v>13</v>
      </c>
      <c r="B89" s="19" t="s">
        <v>1238</v>
      </c>
      <c r="C89" s="19" t="s">
        <v>1018</v>
      </c>
      <c r="D89" s="20" t="s">
        <v>1257</v>
      </c>
      <c r="E89" s="20" t="s">
        <v>1258</v>
      </c>
      <c r="F89" s="20">
        <v>2120102</v>
      </c>
      <c r="G89" s="21" t="s">
        <v>1241</v>
      </c>
      <c r="H89" s="20" t="s">
        <v>1132</v>
      </c>
      <c r="I89" s="32">
        <v>0.2</v>
      </c>
      <c r="J89" s="32">
        <v>0.2</v>
      </c>
      <c r="K89" s="32">
        <v>0.2</v>
      </c>
      <c r="L89" s="32"/>
      <c r="M89" s="32"/>
      <c r="N89" s="32"/>
      <c r="O89" s="32"/>
      <c r="P89" s="32"/>
      <c r="Q89" s="32"/>
      <c r="R89" s="32"/>
      <c r="S89" s="32"/>
      <c r="T89" s="32"/>
      <c r="U89" s="32">
        <v>0.2</v>
      </c>
      <c r="V89" s="32"/>
      <c r="W89" s="32"/>
    </row>
    <row r="90" customFormat="1" ht="20" customHeight="1" spans="1:23">
      <c r="A90" s="19">
        <v>14</v>
      </c>
      <c r="B90" s="19" t="s">
        <v>1238</v>
      </c>
      <c r="C90" s="19" t="s">
        <v>1018</v>
      </c>
      <c r="D90" s="20" t="s">
        <v>1259</v>
      </c>
      <c r="E90" s="20" t="s">
        <v>1260</v>
      </c>
      <c r="F90" s="20">
        <v>2120102</v>
      </c>
      <c r="G90" s="21" t="s">
        <v>1241</v>
      </c>
      <c r="H90" s="20" t="s">
        <v>1132</v>
      </c>
      <c r="I90" s="32">
        <v>10</v>
      </c>
      <c r="J90" s="32">
        <v>10</v>
      </c>
      <c r="K90" s="32">
        <v>10</v>
      </c>
      <c r="L90" s="32"/>
      <c r="M90" s="32"/>
      <c r="N90" s="32"/>
      <c r="O90" s="32"/>
      <c r="P90" s="32"/>
      <c r="Q90" s="32"/>
      <c r="R90" s="32"/>
      <c r="S90" s="32"/>
      <c r="T90" s="32"/>
      <c r="U90" s="32">
        <v>10</v>
      </c>
      <c r="V90" s="32"/>
      <c r="W90" s="32"/>
    </row>
    <row r="91" customFormat="1" ht="20" customHeight="1" spans="1:23">
      <c r="A91" s="19">
        <v>15</v>
      </c>
      <c r="B91" s="19" t="s">
        <v>1238</v>
      </c>
      <c r="C91" s="19" t="s">
        <v>1018</v>
      </c>
      <c r="D91" s="20" t="s">
        <v>1145</v>
      </c>
      <c r="E91" s="20" t="s">
        <v>1261</v>
      </c>
      <c r="F91" s="20">
        <v>2120102</v>
      </c>
      <c r="G91" s="21" t="s">
        <v>1241</v>
      </c>
      <c r="H91" s="20" t="s">
        <v>1132</v>
      </c>
      <c r="I91" s="32">
        <v>3</v>
      </c>
      <c r="J91" s="32">
        <v>3</v>
      </c>
      <c r="K91" s="32">
        <v>3</v>
      </c>
      <c r="L91" s="32"/>
      <c r="M91" s="32"/>
      <c r="N91" s="32"/>
      <c r="O91" s="32"/>
      <c r="P91" s="32"/>
      <c r="Q91" s="32"/>
      <c r="R91" s="32"/>
      <c r="S91" s="32"/>
      <c r="T91" s="32"/>
      <c r="U91" s="32">
        <v>3</v>
      </c>
      <c r="V91" s="32"/>
      <c r="W91" s="32"/>
    </row>
    <row r="92" customFormat="1" ht="20" customHeight="1" spans="1:23">
      <c r="A92" s="19">
        <v>16</v>
      </c>
      <c r="B92" s="19" t="s">
        <v>1238</v>
      </c>
      <c r="C92" s="19" t="s">
        <v>1018</v>
      </c>
      <c r="D92" s="20" t="s">
        <v>1262</v>
      </c>
      <c r="E92" s="20" t="s">
        <v>1263</v>
      </c>
      <c r="F92" s="20">
        <v>2120102</v>
      </c>
      <c r="G92" s="21" t="s">
        <v>1241</v>
      </c>
      <c r="H92" s="20" t="s">
        <v>1132</v>
      </c>
      <c r="I92" s="32">
        <v>0.6</v>
      </c>
      <c r="J92" s="32">
        <v>0.6</v>
      </c>
      <c r="K92" s="32">
        <v>0.6</v>
      </c>
      <c r="L92" s="32"/>
      <c r="M92" s="32"/>
      <c r="N92" s="32"/>
      <c r="O92" s="32"/>
      <c r="P92" s="32"/>
      <c r="Q92" s="32"/>
      <c r="R92" s="32"/>
      <c r="S92" s="32"/>
      <c r="T92" s="32"/>
      <c r="U92" s="32">
        <v>0.6</v>
      </c>
      <c r="V92" s="32"/>
      <c r="W92" s="32"/>
    </row>
    <row r="93" customFormat="1" ht="20" customHeight="1" spans="1:23">
      <c r="A93" s="19">
        <v>17</v>
      </c>
      <c r="B93" s="19" t="s">
        <v>1238</v>
      </c>
      <c r="C93" s="19" t="s">
        <v>1018</v>
      </c>
      <c r="D93" s="20" t="s">
        <v>1264</v>
      </c>
      <c r="E93" s="20" t="s">
        <v>1265</v>
      </c>
      <c r="F93" s="20">
        <v>2120102</v>
      </c>
      <c r="G93" s="21" t="s">
        <v>1241</v>
      </c>
      <c r="H93" s="20" t="s">
        <v>1132</v>
      </c>
      <c r="I93" s="32">
        <v>0.5</v>
      </c>
      <c r="J93" s="32">
        <v>0.5</v>
      </c>
      <c r="K93" s="32">
        <v>0.5</v>
      </c>
      <c r="L93" s="32"/>
      <c r="M93" s="32"/>
      <c r="N93" s="32"/>
      <c r="O93" s="32"/>
      <c r="P93" s="32"/>
      <c r="Q93" s="32"/>
      <c r="R93" s="32"/>
      <c r="S93" s="32"/>
      <c r="T93" s="32"/>
      <c r="U93" s="32">
        <v>0.5</v>
      </c>
      <c r="V93" s="32"/>
      <c r="W93" s="32"/>
    </row>
    <row r="94" customFormat="1" ht="20" customHeight="1" spans="1:23">
      <c r="A94" s="19">
        <v>18</v>
      </c>
      <c r="B94" s="19" t="s">
        <v>1238</v>
      </c>
      <c r="C94" s="19" t="s">
        <v>1018</v>
      </c>
      <c r="D94" s="20" t="s">
        <v>1266</v>
      </c>
      <c r="E94" s="20" t="s">
        <v>1267</v>
      </c>
      <c r="F94" s="20">
        <v>2120102</v>
      </c>
      <c r="G94" s="21" t="s">
        <v>1241</v>
      </c>
      <c r="H94" s="20" t="s">
        <v>1132</v>
      </c>
      <c r="I94" s="32">
        <v>1</v>
      </c>
      <c r="J94" s="32">
        <v>1</v>
      </c>
      <c r="K94" s="32">
        <v>1</v>
      </c>
      <c r="L94" s="32"/>
      <c r="M94" s="32"/>
      <c r="N94" s="32"/>
      <c r="O94" s="32"/>
      <c r="P94" s="32"/>
      <c r="Q94" s="32"/>
      <c r="R94" s="32"/>
      <c r="S94" s="32"/>
      <c r="T94" s="32"/>
      <c r="U94" s="32">
        <v>1</v>
      </c>
      <c r="V94" s="32"/>
      <c r="W94" s="32"/>
    </row>
    <row r="95" customFormat="1" ht="20" customHeight="1" spans="1:23">
      <c r="A95" s="19">
        <v>19</v>
      </c>
      <c r="B95" s="19" t="s">
        <v>1238</v>
      </c>
      <c r="C95" s="19" t="s">
        <v>1018</v>
      </c>
      <c r="D95" s="20" t="s">
        <v>1268</v>
      </c>
      <c r="E95" s="20" t="s">
        <v>1269</v>
      </c>
      <c r="F95" s="20">
        <v>2120102</v>
      </c>
      <c r="G95" s="21" t="s">
        <v>1241</v>
      </c>
      <c r="H95" s="20" t="s">
        <v>1132</v>
      </c>
      <c r="I95" s="32">
        <v>65.45</v>
      </c>
      <c r="J95" s="32">
        <v>65.45</v>
      </c>
      <c r="K95" s="32">
        <v>65.45</v>
      </c>
      <c r="L95" s="32"/>
      <c r="M95" s="32"/>
      <c r="N95" s="32"/>
      <c r="O95" s="32"/>
      <c r="P95" s="32"/>
      <c r="Q95" s="32"/>
      <c r="R95" s="32"/>
      <c r="S95" s="32"/>
      <c r="T95" s="32"/>
      <c r="U95" s="32">
        <v>65.45</v>
      </c>
      <c r="V95" s="32"/>
      <c r="W95" s="32"/>
    </row>
    <row r="96" customFormat="1" ht="20" customHeight="1" spans="1:23">
      <c r="A96" s="19">
        <v>20</v>
      </c>
      <c r="B96" s="19" t="s">
        <v>1238</v>
      </c>
      <c r="C96" s="19" t="s">
        <v>1018</v>
      </c>
      <c r="D96" s="20" t="s">
        <v>1270</v>
      </c>
      <c r="E96" s="20" t="s">
        <v>1271</v>
      </c>
      <c r="F96" s="20">
        <v>2120102</v>
      </c>
      <c r="G96" s="21" t="s">
        <v>1241</v>
      </c>
      <c r="H96" s="20" t="s">
        <v>1132</v>
      </c>
      <c r="I96" s="32">
        <v>9</v>
      </c>
      <c r="J96" s="32">
        <v>9</v>
      </c>
      <c r="K96" s="32">
        <v>9</v>
      </c>
      <c r="L96" s="32"/>
      <c r="M96" s="32"/>
      <c r="N96" s="32"/>
      <c r="O96" s="32"/>
      <c r="P96" s="32"/>
      <c r="Q96" s="32"/>
      <c r="R96" s="32"/>
      <c r="S96" s="32"/>
      <c r="T96" s="32"/>
      <c r="U96" s="32">
        <v>9</v>
      </c>
      <c r="V96" s="32"/>
      <c r="W96" s="32"/>
    </row>
    <row r="97" customFormat="1" ht="20" customHeight="1" spans="1:23">
      <c r="A97" s="19">
        <v>21</v>
      </c>
      <c r="B97" s="19" t="s">
        <v>1238</v>
      </c>
      <c r="C97" s="19" t="s">
        <v>1018</v>
      </c>
      <c r="D97" s="20" t="s">
        <v>1272</v>
      </c>
      <c r="E97" s="20" t="s">
        <v>1273</v>
      </c>
      <c r="F97" s="20">
        <v>2120102</v>
      </c>
      <c r="G97" s="21" t="s">
        <v>1241</v>
      </c>
      <c r="H97" s="20" t="s">
        <v>1132</v>
      </c>
      <c r="I97" s="32">
        <v>8.4</v>
      </c>
      <c r="J97" s="32">
        <v>8.4</v>
      </c>
      <c r="K97" s="32">
        <v>8.4</v>
      </c>
      <c r="L97" s="32"/>
      <c r="M97" s="32"/>
      <c r="N97" s="32"/>
      <c r="O97" s="32"/>
      <c r="P97" s="32"/>
      <c r="Q97" s="32"/>
      <c r="R97" s="32"/>
      <c r="S97" s="32"/>
      <c r="T97" s="32"/>
      <c r="U97" s="32">
        <v>8.4</v>
      </c>
      <c r="V97" s="32"/>
      <c r="W97" s="32"/>
    </row>
  </sheetData>
  <mergeCells count="33">
    <mergeCell ref="S1:T1"/>
    <mergeCell ref="V1:W1"/>
    <mergeCell ref="B2:R2"/>
    <mergeCell ref="A3:D3"/>
    <mergeCell ref="L3:M3"/>
    <mergeCell ref="S3:T3"/>
    <mergeCell ref="I4:T4"/>
    <mergeCell ref="U4:W4"/>
    <mergeCell ref="J5:L5"/>
    <mergeCell ref="A4:A8"/>
    <mergeCell ref="B4:B8"/>
    <mergeCell ref="C4:C8"/>
    <mergeCell ref="D4:D8"/>
    <mergeCell ref="E4:E8"/>
    <mergeCell ref="F4:F8"/>
    <mergeCell ref="G4:G8"/>
    <mergeCell ref="H4:H8"/>
    <mergeCell ref="I5:I8"/>
    <mergeCell ref="J6:J8"/>
    <mergeCell ref="K6:K8"/>
    <mergeCell ref="L6:L8"/>
    <mergeCell ref="M5:M8"/>
    <mergeCell ref="N5:N8"/>
    <mergeCell ref="O7:O8"/>
    <mergeCell ref="P7:P8"/>
    <mergeCell ref="Q5:Q8"/>
    <mergeCell ref="R5:R8"/>
    <mergeCell ref="S5:S8"/>
    <mergeCell ref="T5:T8"/>
    <mergeCell ref="U5:U8"/>
    <mergeCell ref="V5:V8"/>
    <mergeCell ref="W5:W8"/>
    <mergeCell ref="O5:P6"/>
  </mergeCells>
  <dataValidations count="1">
    <dataValidation type="list" allowBlank="1" showInputMessage="1" showErrorMessage="1" sqref="E36 E29:E35">
      <formula1>[1]填报说明!#REF!</formula1>
    </dataValidation>
  </dataValidation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topLeftCell="A2" workbookViewId="0">
      <selection activeCell="C17" sqref="C17"/>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50"/>
      <c r="H1" s="130" t="s">
        <v>31</v>
      </c>
    </row>
    <row r="2" ht="24.2" customHeight="1" spans="1:8">
      <c r="A2" s="275" t="s">
        <v>7</v>
      </c>
      <c r="B2" s="275"/>
      <c r="C2" s="275"/>
      <c r="D2" s="275"/>
      <c r="E2" s="275"/>
      <c r="F2" s="275"/>
      <c r="G2" s="275"/>
      <c r="H2" s="275"/>
    </row>
    <row r="3" ht="17.25" customHeight="1" spans="1:8">
      <c r="A3" s="93" t="s">
        <v>32</v>
      </c>
      <c r="B3" s="93"/>
      <c r="C3" s="93"/>
      <c r="D3" s="93"/>
      <c r="E3" s="93"/>
      <c r="F3" s="93"/>
      <c r="G3" s="131" t="s">
        <v>33</v>
      </c>
      <c r="H3" s="131"/>
    </row>
    <row r="4" ht="17.85" customHeight="1" spans="1:8">
      <c r="A4" s="95" t="s">
        <v>34</v>
      </c>
      <c r="B4" s="95"/>
      <c r="C4" s="95" t="s">
        <v>35</v>
      </c>
      <c r="D4" s="95"/>
      <c r="E4" s="95"/>
      <c r="F4" s="95"/>
      <c r="G4" s="95"/>
      <c r="H4" s="95"/>
    </row>
    <row r="5" ht="22.35" customHeight="1" spans="1:8">
      <c r="A5" s="95" t="s">
        <v>36</v>
      </c>
      <c r="B5" s="95" t="s">
        <v>37</v>
      </c>
      <c r="C5" s="95" t="s">
        <v>38</v>
      </c>
      <c r="D5" s="95" t="s">
        <v>37</v>
      </c>
      <c r="E5" s="95" t="s">
        <v>39</v>
      </c>
      <c r="F5" s="95" t="s">
        <v>37</v>
      </c>
      <c r="G5" s="95" t="s">
        <v>40</v>
      </c>
      <c r="H5" s="95" t="s">
        <v>37</v>
      </c>
    </row>
    <row r="6" ht="16.35" customHeight="1" spans="1:8">
      <c r="A6" s="138" t="s">
        <v>41</v>
      </c>
      <c r="B6" s="199">
        <v>10113.888476</v>
      </c>
      <c r="C6" s="139" t="s">
        <v>42</v>
      </c>
      <c r="D6" s="180"/>
      <c r="E6" s="138" t="s">
        <v>43</v>
      </c>
      <c r="F6" s="176">
        <v>3447.848476</v>
      </c>
      <c r="G6" s="139" t="s">
        <v>44</v>
      </c>
      <c r="H6" s="179">
        <v>2165.914253</v>
      </c>
    </row>
    <row r="7" ht="16.35" customHeight="1" spans="1:8">
      <c r="A7" s="139" t="s">
        <v>45</v>
      </c>
      <c r="B7" s="199">
        <v>9557.888476</v>
      </c>
      <c r="C7" s="139" t="s">
        <v>46</v>
      </c>
      <c r="D7" s="180"/>
      <c r="E7" s="139" t="s">
        <v>47</v>
      </c>
      <c r="F7" s="179">
        <v>2856.366876</v>
      </c>
      <c r="G7" s="139" t="s">
        <v>48</v>
      </c>
      <c r="H7" s="179">
        <v>998.9688</v>
      </c>
    </row>
    <row r="8" ht="16.35" customHeight="1" spans="1:8">
      <c r="A8" s="138" t="s">
        <v>49</v>
      </c>
      <c r="B8" s="199">
        <v>556</v>
      </c>
      <c r="C8" s="139" t="s">
        <v>50</v>
      </c>
      <c r="D8" s="180"/>
      <c r="E8" s="139" t="s">
        <v>51</v>
      </c>
      <c r="F8" s="179">
        <v>580.7896</v>
      </c>
      <c r="G8" s="139" t="s">
        <v>52</v>
      </c>
      <c r="H8" s="179"/>
    </row>
    <row r="9" ht="16.35" customHeight="1" spans="1:8">
      <c r="A9" s="139" t="s">
        <v>53</v>
      </c>
      <c r="B9" s="199">
        <v>526</v>
      </c>
      <c r="C9" s="139" t="s">
        <v>54</v>
      </c>
      <c r="D9" s="180"/>
      <c r="E9" s="139" t="s">
        <v>55</v>
      </c>
      <c r="F9" s="179">
        <v>10.692</v>
      </c>
      <c r="G9" s="139" t="s">
        <v>56</v>
      </c>
      <c r="H9" s="179"/>
    </row>
    <row r="10" ht="16.35" customHeight="1" spans="1:8">
      <c r="A10" s="139" t="s">
        <v>57</v>
      </c>
      <c r="B10" s="199"/>
      <c r="C10" s="139" t="s">
        <v>58</v>
      </c>
      <c r="D10" s="180"/>
      <c r="E10" s="138" t="s">
        <v>59</v>
      </c>
      <c r="F10" s="176">
        <v>6871.04</v>
      </c>
      <c r="G10" s="139" t="s">
        <v>60</v>
      </c>
      <c r="H10" s="179">
        <v>7140.313423</v>
      </c>
    </row>
    <row r="11" ht="16.35" customHeight="1" spans="1:8">
      <c r="A11" s="139" t="s">
        <v>61</v>
      </c>
      <c r="B11" s="199"/>
      <c r="C11" s="139" t="s">
        <v>62</v>
      </c>
      <c r="D11" s="180"/>
      <c r="E11" s="139" t="s">
        <v>63</v>
      </c>
      <c r="F11" s="179"/>
      <c r="G11" s="139" t="s">
        <v>64</v>
      </c>
      <c r="H11" s="179"/>
    </row>
    <row r="12" ht="16.35" customHeight="1" spans="1:8">
      <c r="A12" s="139" t="s">
        <v>65</v>
      </c>
      <c r="B12" s="199"/>
      <c r="C12" s="139" t="s">
        <v>66</v>
      </c>
      <c r="D12" s="180"/>
      <c r="E12" s="139" t="s">
        <v>67</v>
      </c>
      <c r="F12" s="179">
        <v>6868.04</v>
      </c>
      <c r="G12" s="139" t="s">
        <v>68</v>
      </c>
      <c r="H12" s="179"/>
    </row>
    <row r="13" ht="16.35" customHeight="1" spans="1:8">
      <c r="A13" s="139" t="s">
        <v>69</v>
      </c>
      <c r="B13" s="199">
        <v>30</v>
      </c>
      <c r="C13" s="139" t="s">
        <v>70</v>
      </c>
      <c r="D13" s="180">
        <v>501.444751</v>
      </c>
      <c r="E13" s="139" t="s">
        <v>71</v>
      </c>
      <c r="F13" s="179">
        <v>3</v>
      </c>
      <c r="G13" s="139" t="s">
        <v>72</v>
      </c>
      <c r="H13" s="179"/>
    </row>
    <row r="14" ht="16.35" customHeight="1" spans="1:8">
      <c r="A14" s="139" t="s">
        <v>73</v>
      </c>
      <c r="B14" s="179"/>
      <c r="C14" s="139" t="s">
        <v>74</v>
      </c>
      <c r="D14" s="180"/>
      <c r="E14" s="139" t="s">
        <v>75</v>
      </c>
      <c r="F14" s="179"/>
      <c r="G14" s="139" t="s">
        <v>76</v>
      </c>
      <c r="H14" s="179">
        <v>13.692</v>
      </c>
    </row>
    <row r="15" ht="16.35" customHeight="1" spans="1:8">
      <c r="A15" s="139" t="s">
        <v>77</v>
      </c>
      <c r="B15" s="179"/>
      <c r="C15" s="139" t="s">
        <v>78</v>
      </c>
      <c r="D15" s="180">
        <v>155.47732</v>
      </c>
      <c r="E15" s="139" t="s">
        <v>79</v>
      </c>
      <c r="F15" s="179"/>
      <c r="G15" s="139" t="s">
        <v>80</v>
      </c>
      <c r="H15" s="179"/>
    </row>
    <row r="16" ht="16.35" customHeight="1" spans="1:8">
      <c r="A16" s="139" t="s">
        <v>81</v>
      </c>
      <c r="B16" s="179"/>
      <c r="C16" s="139" t="s">
        <v>82</v>
      </c>
      <c r="D16" s="180"/>
      <c r="E16" s="139" t="s">
        <v>83</v>
      </c>
      <c r="F16" s="179"/>
      <c r="G16" s="139" t="s">
        <v>84</v>
      </c>
      <c r="H16" s="179"/>
    </row>
    <row r="17" ht="16.35" customHeight="1" spans="1:8">
      <c r="A17" s="139" t="s">
        <v>85</v>
      </c>
      <c r="B17" s="179"/>
      <c r="C17" s="139" t="s">
        <v>86</v>
      </c>
      <c r="D17" s="180">
        <v>9442.469059</v>
      </c>
      <c r="E17" s="139" t="s">
        <v>87</v>
      </c>
      <c r="F17" s="179"/>
      <c r="G17" s="139" t="s">
        <v>88</v>
      </c>
      <c r="H17" s="179"/>
    </row>
    <row r="18" ht="16.35" customHeight="1" spans="1:8">
      <c r="A18" s="139" t="s">
        <v>89</v>
      </c>
      <c r="B18" s="179"/>
      <c r="C18" s="139" t="s">
        <v>90</v>
      </c>
      <c r="D18" s="180"/>
      <c r="E18" s="139" t="s">
        <v>91</v>
      </c>
      <c r="F18" s="179"/>
      <c r="G18" s="139" t="s">
        <v>92</v>
      </c>
      <c r="H18" s="179"/>
    </row>
    <row r="19" ht="16.35" customHeight="1" spans="1:8">
      <c r="A19" s="139" t="s">
        <v>93</v>
      </c>
      <c r="B19" s="179"/>
      <c r="C19" s="139" t="s">
        <v>94</v>
      </c>
      <c r="D19" s="180"/>
      <c r="E19" s="139" t="s">
        <v>95</v>
      </c>
      <c r="F19" s="179"/>
      <c r="G19" s="139" t="s">
        <v>96</v>
      </c>
      <c r="H19" s="179"/>
    </row>
    <row r="20" ht="16.35" customHeight="1" spans="1:8">
      <c r="A20" s="138" t="s">
        <v>97</v>
      </c>
      <c r="B20" s="176"/>
      <c r="C20" s="139" t="s">
        <v>98</v>
      </c>
      <c r="D20" s="180"/>
      <c r="E20" s="139" t="s">
        <v>99</v>
      </c>
      <c r="F20" s="179"/>
      <c r="G20" s="139"/>
      <c r="H20" s="179"/>
    </row>
    <row r="21" ht="16.35" customHeight="1" spans="1:8">
      <c r="A21" s="138" t="s">
        <v>100</v>
      </c>
      <c r="B21" s="176"/>
      <c r="C21" s="139" t="s">
        <v>101</v>
      </c>
      <c r="D21" s="180"/>
      <c r="E21" s="138" t="s">
        <v>102</v>
      </c>
      <c r="F21" s="176"/>
      <c r="G21" s="139"/>
      <c r="H21" s="179"/>
    </row>
    <row r="22" ht="16.35" customHeight="1" spans="1:8">
      <c r="A22" s="138" t="s">
        <v>103</v>
      </c>
      <c r="B22" s="176"/>
      <c r="C22" s="139" t="s">
        <v>104</v>
      </c>
      <c r="D22" s="180"/>
      <c r="E22" s="139"/>
      <c r="F22" s="139"/>
      <c r="G22" s="139"/>
      <c r="H22" s="179"/>
    </row>
    <row r="23" ht="16.35" customHeight="1" spans="1:8">
      <c r="A23" s="138" t="s">
        <v>105</v>
      </c>
      <c r="B23" s="176"/>
      <c r="C23" s="139" t="s">
        <v>106</v>
      </c>
      <c r="D23" s="180"/>
      <c r="E23" s="139"/>
      <c r="F23" s="139"/>
      <c r="G23" s="139"/>
      <c r="H23" s="179"/>
    </row>
    <row r="24" ht="16.35" customHeight="1" spans="1:8">
      <c r="A24" s="138" t="s">
        <v>107</v>
      </c>
      <c r="B24" s="222">
        <v>205</v>
      </c>
      <c r="C24" s="139" t="s">
        <v>108</v>
      </c>
      <c r="D24" s="180"/>
      <c r="E24" s="139"/>
      <c r="F24" s="139"/>
      <c r="G24" s="139"/>
      <c r="H24" s="179"/>
    </row>
    <row r="25" ht="16.35" customHeight="1" spans="1:8">
      <c r="A25" s="139" t="s">
        <v>109</v>
      </c>
      <c r="B25" s="199">
        <v>205</v>
      </c>
      <c r="C25" s="139" t="s">
        <v>110</v>
      </c>
      <c r="D25" s="180">
        <v>219.497346</v>
      </c>
      <c r="E25" s="139"/>
      <c r="F25" s="139"/>
      <c r="G25" s="139"/>
      <c r="H25" s="179"/>
    </row>
    <row r="26" ht="16.35" customHeight="1" spans="1:8">
      <c r="A26" s="139" t="s">
        <v>111</v>
      </c>
      <c r="B26" s="179"/>
      <c r="C26" s="139" t="s">
        <v>112</v>
      </c>
      <c r="D26" s="180"/>
      <c r="E26" s="139"/>
      <c r="F26" s="139"/>
      <c r="G26" s="139"/>
      <c r="H26" s="179"/>
    </row>
    <row r="27" ht="16.35" customHeight="1" spans="1:8">
      <c r="A27" s="139" t="s">
        <v>113</v>
      </c>
      <c r="B27" s="179"/>
      <c r="C27" s="139" t="s">
        <v>114</v>
      </c>
      <c r="D27" s="180"/>
      <c r="E27" s="139"/>
      <c r="F27" s="139"/>
      <c r="G27" s="139"/>
      <c r="H27" s="179"/>
    </row>
    <row r="28" ht="16.35" customHeight="1" spans="1:8">
      <c r="A28" s="138" t="s">
        <v>115</v>
      </c>
      <c r="B28" s="176"/>
      <c r="C28" s="139" t="s">
        <v>116</v>
      </c>
      <c r="D28" s="180"/>
      <c r="E28" s="139"/>
      <c r="F28" s="139"/>
      <c r="G28" s="139"/>
      <c r="H28" s="179"/>
    </row>
    <row r="29" ht="16.35" customHeight="1" spans="1:8">
      <c r="A29" s="138" t="s">
        <v>117</v>
      </c>
      <c r="B29" s="176"/>
      <c r="C29" s="139" t="s">
        <v>118</v>
      </c>
      <c r="D29" s="180"/>
      <c r="E29" s="139"/>
      <c r="F29" s="139"/>
      <c r="G29" s="139"/>
      <c r="H29" s="179"/>
    </row>
    <row r="30" ht="16.35" customHeight="1" spans="1:8">
      <c r="A30" s="138" t="s">
        <v>119</v>
      </c>
      <c r="B30" s="176"/>
      <c r="C30" s="139" t="s">
        <v>120</v>
      </c>
      <c r="D30" s="180"/>
      <c r="E30" s="139"/>
      <c r="F30" s="139"/>
      <c r="G30" s="139"/>
      <c r="H30" s="179"/>
    </row>
    <row r="31" ht="16.35" customHeight="1" spans="1:8">
      <c r="A31" s="138" t="s">
        <v>121</v>
      </c>
      <c r="B31" s="176"/>
      <c r="C31" s="139" t="s">
        <v>122</v>
      </c>
      <c r="D31" s="180"/>
      <c r="E31" s="139"/>
      <c r="F31" s="139"/>
      <c r="G31" s="139"/>
      <c r="H31" s="179"/>
    </row>
    <row r="32" ht="16.35" customHeight="1" spans="1:8">
      <c r="A32" s="138" t="s">
        <v>123</v>
      </c>
      <c r="B32" s="176"/>
      <c r="C32" s="139" t="s">
        <v>124</v>
      </c>
      <c r="D32" s="180"/>
      <c r="E32" s="139"/>
      <c r="F32" s="139"/>
      <c r="G32" s="139"/>
      <c r="H32" s="179"/>
    </row>
    <row r="33" ht="16.35" customHeight="1" spans="1:8">
      <c r="A33" s="139"/>
      <c r="B33" s="139"/>
      <c r="C33" s="139" t="s">
        <v>125</v>
      </c>
      <c r="D33" s="180"/>
      <c r="E33" s="139"/>
      <c r="F33" s="139"/>
      <c r="G33" s="139"/>
      <c r="H33" s="139"/>
    </row>
    <row r="34" ht="16.35" customHeight="1" spans="1:8">
      <c r="A34" s="139"/>
      <c r="B34" s="139"/>
      <c r="C34" s="139" t="s">
        <v>126</v>
      </c>
      <c r="D34" s="180"/>
      <c r="E34" s="139"/>
      <c r="F34" s="139"/>
      <c r="G34" s="139"/>
      <c r="H34" s="139"/>
    </row>
    <row r="35" ht="16.35" customHeight="1" spans="1:8">
      <c r="A35" s="139"/>
      <c r="B35" s="139"/>
      <c r="C35" s="139" t="s">
        <v>127</v>
      </c>
      <c r="D35" s="180"/>
      <c r="E35" s="139"/>
      <c r="F35" s="139"/>
      <c r="G35" s="139"/>
      <c r="H35" s="139"/>
    </row>
    <row r="36" ht="16.35" customHeight="1" spans="1:8">
      <c r="A36" s="139"/>
      <c r="B36" s="139"/>
      <c r="C36" s="139"/>
      <c r="D36" s="139"/>
      <c r="E36" s="139"/>
      <c r="F36" s="139"/>
      <c r="G36" s="139"/>
      <c r="H36" s="139"/>
    </row>
    <row r="37" ht="16.35" customHeight="1" spans="1:8">
      <c r="A37" s="138" t="s">
        <v>128</v>
      </c>
      <c r="B37" s="176">
        <v>10318.888476</v>
      </c>
      <c r="C37" s="138" t="s">
        <v>129</v>
      </c>
      <c r="D37" s="176">
        <v>10318.888476</v>
      </c>
      <c r="E37" s="138" t="s">
        <v>129</v>
      </c>
      <c r="F37" s="176">
        <v>10318.888476</v>
      </c>
      <c r="G37" s="138" t="s">
        <v>129</v>
      </c>
      <c r="H37" s="176">
        <v>10318.888476</v>
      </c>
    </row>
    <row r="38" ht="16.35" customHeight="1" spans="1:8">
      <c r="A38" s="138" t="s">
        <v>130</v>
      </c>
      <c r="B38" s="176"/>
      <c r="C38" s="138" t="s">
        <v>131</v>
      </c>
      <c r="D38" s="176"/>
      <c r="E38" s="138" t="s">
        <v>131</v>
      </c>
      <c r="F38" s="176"/>
      <c r="G38" s="138" t="s">
        <v>131</v>
      </c>
      <c r="H38" s="176"/>
    </row>
    <row r="39" ht="16.35" customHeight="1" spans="1:8">
      <c r="A39" s="139"/>
      <c r="B39" s="179"/>
      <c r="C39" s="139"/>
      <c r="D39" s="179"/>
      <c r="E39" s="138"/>
      <c r="F39" s="179"/>
      <c r="G39" s="138"/>
      <c r="H39" s="179"/>
    </row>
    <row r="40" ht="16.35" customHeight="1" spans="1:8">
      <c r="A40" s="138" t="s">
        <v>132</v>
      </c>
      <c r="B40" s="176">
        <v>10318.888476</v>
      </c>
      <c r="C40" s="138" t="s">
        <v>133</v>
      </c>
      <c r="D40" s="176">
        <v>10318.888476</v>
      </c>
      <c r="E40" s="138" t="s">
        <v>133</v>
      </c>
      <c r="F40" s="176">
        <v>10318.888476</v>
      </c>
      <c r="G40" s="138" t="s">
        <v>133</v>
      </c>
      <c r="H40" s="176">
        <v>10318.888476</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
  <sheetViews>
    <sheetView zoomScale="130" zoomScaleNormal="130" workbookViewId="0">
      <selection activeCell="C9" sqref="C9:C16"/>
    </sheetView>
  </sheetViews>
  <sheetFormatPr defaultColWidth="10" defaultRowHeight="13.5"/>
  <cols>
    <col min="1" max="1" width="5.875" customWidth="1"/>
    <col min="2" max="2" width="19.7083333333333" customWidth="1"/>
    <col min="3" max="3" width="8.25" customWidth="1"/>
    <col min="4" max="25" width="7.75" customWidth="1"/>
  </cols>
  <sheetData>
    <row r="1" ht="16.35" customHeight="1" spans="1:25">
      <c r="A1" s="50"/>
      <c r="X1" s="130" t="s">
        <v>134</v>
      </c>
      <c r="Y1" s="130"/>
    </row>
    <row r="2" ht="33.6" customHeight="1" spans="1:25">
      <c r="A2" s="169" t="s">
        <v>8</v>
      </c>
      <c r="B2" s="169"/>
      <c r="C2" s="169"/>
      <c r="D2" s="169"/>
      <c r="E2" s="169"/>
      <c r="F2" s="169"/>
      <c r="G2" s="169"/>
      <c r="H2" s="169"/>
      <c r="I2" s="169"/>
      <c r="J2" s="169"/>
      <c r="K2" s="169"/>
      <c r="L2" s="169"/>
      <c r="M2" s="169"/>
      <c r="N2" s="169"/>
      <c r="O2" s="169"/>
      <c r="P2" s="169"/>
      <c r="Q2" s="169"/>
      <c r="R2" s="169"/>
      <c r="S2" s="169"/>
      <c r="T2" s="169"/>
      <c r="U2" s="169"/>
      <c r="V2" s="169"/>
      <c r="W2" s="169"/>
      <c r="X2" s="169"/>
      <c r="Y2" s="169"/>
    </row>
    <row r="3" ht="22.35" customHeight="1" spans="1:25">
      <c r="A3" s="93" t="s">
        <v>32</v>
      </c>
      <c r="B3" s="93"/>
      <c r="C3" s="93"/>
      <c r="D3" s="93"/>
      <c r="E3" s="93"/>
      <c r="F3" s="93"/>
      <c r="G3" s="93"/>
      <c r="H3" s="93"/>
      <c r="I3" s="93"/>
      <c r="J3" s="93"/>
      <c r="K3" s="93"/>
      <c r="L3" s="93"/>
      <c r="M3" s="93"/>
      <c r="N3" s="93"/>
      <c r="O3" s="93"/>
      <c r="P3" s="93"/>
      <c r="Q3" s="93"/>
      <c r="R3" s="93"/>
      <c r="S3" s="93"/>
      <c r="T3" s="93"/>
      <c r="U3" s="93"/>
      <c r="V3" s="93"/>
      <c r="W3" s="93"/>
      <c r="X3" s="131" t="s">
        <v>33</v>
      </c>
      <c r="Y3" s="131"/>
    </row>
    <row r="4" ht="22.35" customHeight="1" spans="1:25">
      <c r="A4" s="53" t="s">
        <v>135</v>
      </c>
      <c r="B4" s="53" t="s">
        <v>136</v>
      </c>
      <c r="C4" s="53" t="s">
        <v>137</v>
      </c>
      <c r="D4" s="53" t="s">
        <v>138</v>
      </c>
      <c r="E4" s="53"/>
      <c r="F4" s="53"/>
      <c r="G4" s="53"/>
      <c r="H4" s="53"/>
      <c r="I4" s="53"/>
      <c r="J4" s="53"/>
      <c r="K4" s="53"/>
      <c r="L4" s="53"/>
      <c r="M4" s="53"/>
      <c r="N4" s="53"/>
      <c r="O4" s="53"/>
      <c r="P4" s="53"/>
      <c r="Q4" s="53"/>
      <c r="R4" s="53"/>
      <c r="S4" s="53" t="s">
        <v>130</v>
      </c>
      <c r="T4" s="53"/>
      <c r="U4" s="53"/>
      <c r="V4" s="53"/>
      <c r="W4" s="53"/>
      <c r="X4" s="53"/>
      <c r="Y4" s="53"/>
    </row>
    <row r="5" ht="22.35" customHeight="1" spans="1:25">
      <c r="A5" s="53"/>
      <c r="B5" s="53"/>
      <c r="C5" s="53"/>
      <c r="D5" s="53" t="s">
        <v>139</v>
      </c>
      <c r="E5" s="53" t="s">
        <v>140</v>
      </c>
      <c r="F5" s="53" t="s">
        <v>141</v>
      </c>
      <c r="G5" s="53" t="s">
        <v>142</v>
      </c>
      <c r="H5" s="53" t="s">
        <v>143</v>
      </c>
      <c r="I5" s="53" t="s">
        <v>144</v>
      </c>
      <c r="J5" s="53" t="s">
        <v>145</v>
      </c>
      <c r="K5" s="53"/>
      <c r="L5" s="53"/>
      <c r="M5" s="53"/>
      <c r="N5" s="53" t="s">
        <v>146</v>
      </c>
      <c r="O5" s="53" t="s">
        <v>147</v>
      </c>
      <c r="P5" s="53" t="s">
        <v>148</v>
      </c>
      <c r="Q5" s="53" t="s">
        <v>149</v>
      </c>
      <c r="R5" s="53" t="s">
        <v>150</v>
      </c>
      <c r="S5" s="53" t="s">
        <v>139</v>
      </c>
      <c r="T5" s="53" t="s">
        <v>140</v>
      </c>
      <c r="U5" s="53" t="s">
        <v>141</v>
      </c>
      <c r="V5" s="53" t="s">
        <v>142</v>
      </c>
      <c r="W5" s="53" t="s">
        <v>143</v>
      </c>
      <c r="X5" s="53" t="s">
        <v>144</v>
      </c>
      <c r="Y5" s="53" t="s">
        <v>151</v>
      </c>
    </row>
    <row r="6" ht="22.35" customHeight="1" spans="1:25">
      <c r="A6" s="53"/>
      <c r="B6" s="53"/>
      <c r="C6" s="53"/>
      <c r="D6" s="53"/>
      <c r="E6" s="53"/>
      <c r="F6" s="53"/>
      <c r="G6" s="53"/>
      <c r="H6" s="53"/>
      <c r="I6" s="53"/>
      <c r="J6" s="53" t="s">
        <v>152</v>
      </c>
      <c r="K6" s="53" t="s">
        <v>153</v>
      </c>
      <c r="L6" s="53" t="s">
        <v>154</v>
      </c>
      <c r="M6" s="53" t="s">
        <v>143</v>
      </c>
      <c r="N6" s="53"/>
      <c r="O6" s="53"/>
      <c r="P6" s="53"/>
      <c r="Q6" s="53"/>
      <c r="R6" s="53"/>
      <c r="S6" s="53"/>
      <c r="T6" s="53"/>
      <c r="U6" s="53"/>
      <c r="V6" s="53"/>
      <c r="W6" s="53"/>
      <c r="X6" s="53"/>
      <c r="Y6" s="53"/>
    </row>
    <row r="7" ht="22.9" customHeight="1" spans="1:25">
      <c r="A7" s="138"/>
      <c r="B7" s="138" t="s">
        <v>137</v>
      </c>
      <c r="C7" s="182">
        <v>10318.888476</v>
      </c>
      <c r="D7" s="182">
        <v>10318.888476</v>
      </c>
      <c r="E7" s="182">
        <v>10113.888476</v>
      </c>
      <c r="F7" s="182"/>
      <c r="G7" s="182"/>
      <c r="H7" s="182"/>
      <c r="I7" s="182"/>
      <c r="J7" s="182">
        <v>205</v>
      </c>
      <c r="K7" s="182"/>
      <c r="L7" s="182"/>
      <c r="M7" s="182"/>
      <c r="N7" s="182"/>
      <c r="O7" s="182"/>
      <c r="P7" s="182"/>
      <c r="Q7" s="182"/>
      <c r="R7" s="182"/>
      <c r="S7" s="182"/>
      <c r="T7" s="182"/>
      <c r="U7" s="182"/>
      <c r="V7" s="182"/>
      <c r="W7" s="182"/>
      <c r="X7" s="182"/>
      <c r="Y7" s="182"/>
    </row>
    <row r="8" ht="22.9" customHeight="1" spans="1:25">
      <c r="A8" s="136" t="s">
        <v>155</v>
      </c>
      <c r="B8" s="136" t="s">
        <v>156</v>
      </c>
      <c r="C8" s="182">
        <v>10318.888476</v>
      </c>
      <c r="D8" s="182">
        <v>10318.888476</v>
      </c>
      <c r="E8" s="182">
        <v>10113.888476</v>
      </c>
      <c r="F8" s="182"/>
      <c r="G8" s="182"/>
      <c r="H8" s="182"/>
      <c r="I8" s="182"/>
      <c r="J8" s="182">
        <v>205</v>
      </c>
      <c r="K8" s="182"/>
      <c r="L8" s="182"/>
      <c r="M8" s="182"/>
      <c r="N8" s="182"/>
      <c r="O8" s="182"/>
      <c r="P8" s="182"/>
      <c r="Q8" s="182"/>
      <c r="R8" s="182"/>
      <c r="S8" s="182"/>
      <c r="T8" s="182"/>
      <c r="U8" s="182"/>
      <c r="V8" s="182"/>
      <c r="W8" s="182"/>
      <c r="X8" s="182"/>
      <c r="Y8" s="182"/>
    </row>
    <row r="9" ht="22.9" customHeight="1" spans="1:25">
      <c r="A9" s="184" t="s">
        <v>157</v>
      </c>
      <c r="B9" s="184" t="s">
        <v>158</v>
      </c>
      <c r="C9" s="180">
        <v>530.117208</v>
      </c>
      <c r="D9" s="180">
        <v>530.117208</v>
      </c>
      <c r="E9" s="179">
        <v>530.117208</v>
      </c>
      <c r="F9" s="179"/>
      <c r="G9" s="179"/>
      <c r="H9" s="179"/>
      <c r="I9" s="179"/>
      <c r="J9" s="179"/>
      <c r="K9" s="179"/>
      <c r="L9" s="179"/>
      <c r="M9" s="179"/>
      <c r="N9" s="179"/>
      <c r="O9" s="179"/>
      <c r="P9" s="179"/>
      <c r="Q9" s="179"/>
      <c r="R9" s="179"/>
      <c r="S9" s="179"/>
      <c r="T9" s="179"/>
      <c r="U9" s="179"/>
      <c r="V9" s="179"/>
      <c r="W9" s="179"/>
      <c r="X9" s="179"/>
      <c r="Y9" s="179"/>
    </row>
    <row r="10" ht="22.9" customHeight="1" spans="1:25">
      <c r="A10" s="184" t="s">
        <v>159</v>
      </c>
      <c r="B10" s="184" t="s">
        <v>160</v>
      </c>
      <c r="C10" s="180">
        <v>1654.689721</v>
      </c>
      <c r="D10" s="180">
        <v>1654.689721</v>
      </c>
      <c r="E10" s="179">
        <v>1654.689721</v>
      </c>
      <c r="F10" s="179"/>
      <c r="G10" s="179"/>
      <c r="H10" s="179"/>
      <c r="I10" s="179"/>
      <c r="J10" s="179"/>
      <c r="K10" s="179"/>
      <c r="L10" s="179"/>
      <c r="M10" s="179"/>
      <c r="N10" s="179"/>
      <c r="O10" s="179"/>
      <c r="P10" s="179"/>
      <c r="Q10" s="179"/>
      <c r="R10" s="179"/>
      <c r="S10" s="179"/>
      <c r="T10" s="179"/>
      <c r="U10" s="179"/>
      <c r="V10" s="179"/>
      <c r="W10" s="179"/>
      <c r="X10" s="179"/>
      <c r="Y10" s="179"/>
    </row>
    <row r="11" ht="22.9" customHeight="1" spans="1:25">
      <c r="A11" s="184" t="s">
        <v>161</v>
      </c>
      <c r="B11" s="184" t="s">
        <v>162</v>
      </c>
      <c r="C11" s="180">
        <v>581.622201</v>
      </c>
      <c r="D11" s="180">
        <v>581.622201</v>
      </c>
      <c r="E11" s="179">
        <v>581.622201</v>
      </c>
      <c r="F11" s="179"/>
      <c r="G11" s="179"/>
      <c r="H11" s="179"/>
      <c r="I11" s="179"/>
      <c r="J11" s="179"/>
      <c r="K11" s="179"/>
      <c r="L11" s="179"/>
      <c r="M11" s="179"/>
      <c r="N11" s="179"/>
      <c r="O11" s="179"/>
      <c r="P11" s="179"/>
      <c r="Q11" s="179"/>
      <c r="R11" s="179"/>
      <c r="S11" s="179"/>
      <c r="T11" s="179"/>
      <c r="U11" s="179"/>
      <c r="V11" s="179"/>
      <c r="W11" s="179"/>
      <c r="X11" s="179"/>
      <c r="Y11" s="179"/>
    </row>
    <row r="12" ht="22.9" customHeight="1" spans="1:25">
      <c r="A12" s="184" t="s">
        <v>163</v>
      </c>
      <c r="B12" s="184" t="s">
        <v>164</v>
      </c>
      <c r="C12" s="180">
        <v>112.783926</v>
      </c>
      <c r="D12" s="180">
        <v>112.783926</v>
      </c>
      <c r="E12" s="179">
        <v>112.783926</v>
      </c>
      <c r="F12" s="179"/>
      <c r="G12" s="179"/>
      <c r="H12" s="179"/>
      <c r="I12" s="179"/>
      <c r="J12" s="179"/>
      <c r="K12" s="179"/>
      <c r="L12" s="179"/>
      <c r="M12" s="179"/>
      <c r="N12" s="179"/>
      <c r="O12" s="179"/>
      <c r="P12" s="179"/>
      <c r="Q12" s="179"/>
      <c r="R12" s="179"/>
      <c r="S12" s="179"/>
      <c r="T12" s="179"/>
      <c r="U12" s="179"/>
      <c r="V12" s="179"/>
      <c r="W12" s="179"/>
      <c r="X12" s="179"/>
      <c r="Y12" s="179"/>
    </row>
    <row r="13" ht="22.9" customHeight="1" spans="1:25">
      <c r="A13" s="184" t="s">
        <v>165</v>
      </c>
      <c r="B13" s="184" t="s">
        <v>166</v>
      </c>
      <c r="C13" s="180">
        <v>253.688543</v>
      </c>
      <c r="D13" s="180">
        <v>253.688543</v>
      </c>
      <c r="E13" s="179">
        <v>253.688543</v>
      </c>
      <c r="F13" s="179"/>
      <c r="G13" s="179"/>
      <c r="H13" s="179"/>
      <c r="I13" s="179"/>
      <c r="J13" s="179"/>
      <c r="K13" s="179"/>
      <c r="L13" s="179"/>
      <c r="M13" s="179"/>
      <c r="N13" s="179"/>
      <c r="O13" s="179"/>
      <c r="P13" s="179"/>
      <c r="Q13" s="179"/>
      <c r="R13" s="179"/>
      <c r="S13" s="179"/>
      <c r="T13" s="179"/>
      <c r="U13" s="179"/>
      <c r="V13" s="179"/>
      <c r="W13" s="179"/>
      <c r="X13" s="179"/>
      <c r="Y13" s="179"/>
    </row>
    <row r="14" ht="22.9" customHeight="1" spans="1:25">
      <c r="A14" s="184" t="s">
        <v>167</v>
      </c>
      <c r="B14" s="184" t="s">
        <v>168</v>
      </c>
      <c r="C14" s="180">
        <v>615.981097</v>
      </c>
      <c r="D14" s="180">
        <v>615.981097</v>
      </c>
      <c r="E14" s="179">
        <v>615.981097</v>
      </c>
      <c r="F14" s="179"/>
      <c r="G14" s="179"/>
      <c r="H14" s="179"/>
      <c r="I14" s="179"/>
      <c r="J14" s="179"/>
      <c r="K14" s="179"/>
      <c r="L14" s="179"/>
      <c r="M14" s="179"/>
      <c r="N14" s="179"/>
      <c r="O14" s="179"/>
      <c r="P14" s="179"/>
      <c r="Q14" s="179"/>
      <c r="R14" s="179"/>
      <c r="S14" s="179"/>
      <c r="T14" s="179"/>
      <c r="U14" s="179"/>
      <c r="V14" s="179"/>
      <c r="W14" s="179"/>
      <c r="X14" s="179"/>
      <c r="Y14" s="179"/>
    </row>
    <row r="15" ht="22.9" customHeight="1" spans="1:25">
      <c r="A15" s="184" t="s">
        <v>169</v>
      </c>
      <c r="B15" s="184" t="s">
        <v>170</v>
      </c>
      <c r="C15" s="180">
        <v>6197.8284</v>
      </c>
      <c r="D15" s="180">
        <v>6197.8284</v>
      </c>
      <c r="E15" s="179">
        <v>6197.8284</v>
      </c>
      <c r="F15" s="179"/>
      <c r="G15" s="179"/>
      <c r="H15" s="179"/>
      <c r="I15" s="179"/>
      <c r="J15" s="179"/>
      <c r="K15" s="179"/>
      <c r="L15" s="179"/>
      <c r="M15" s="179"/>
      <c r="N15" s="179"/>
      <c r="O15" s="179"/>
      <c r="P15" s="179"/>
      <c r="Q15" s="179"/>
      <c r="R15" s="179"/>
      <c r="S15" s="179"/>
      <c r="T15" s="179"/>
      <c r="U15" s="179"/>
      <c r="V15" s="179"/>
      <c r="W15" s="179"/>
      <c r="X15" s="179"/>
      <c r="Y15" s="179"/>
    </row>
    <row r="16" ht="22.9" customHeight="1" spans="1:25">
      <c r="A16" s="184" t="s">
        <v>171</v>
      </c>
      <c r="B16" s="184" t="s">
        <v>172</v>
      </c>
      <c r="C16" s="180">
        <v>372.17738</v>
      </c>
      <c r="D16" s="180">
        <v>372.17738</v>
      </c>
      <c r="E16" s="179">
        <v>167.17738</v>
      </c>
      <c r="F16" s="179"/>
      <c r="G16" s="179"/>
      <c r="H16" s="179"/>
      <c r="I16" s="179"/>
      <c r="J16" s="179">
        <v>205</v>
      </c>
      <c r="K16" s="179"/>
      <c r="L16" s="179"/>
      <c r="M16" s="179"/>
      <c r="N16" s="179"/>
      <c r="O16" s="179"/>
      <c r="P16" s="179"/>
      <c r="Q16" s="179"/>
      <c r="R16" s="179"/>
      <c r="S16" s="179"/>
      <c r="T16" s="179"/>
      <c r="U16" s="179"/>
      <c r="V16" s="179"/>
      <c r="W16" s="179"/>
      <c r="X16" s="179"/>
      <c r="Y16" s="17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1"/>
  <sheetViews>
    <sheetView zoomScale="130" zoomScaleNormal="130" topLeftCell="A70" workbookViewId="0">
      <selection activeCell="G7" sqref="G7"/>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50"/>
      <c r="D1" s="91"/>
      <c r="K1" s="130" t="s">
        <v>173</v>
      </c>
    </row>
    <row r="2" ht="31.9" customHeight="1" spans="1:11">
      <c r="A2" s="169" t="s">
        <v>9</v>
      </c>
      <c r="B2" s="169"/>
      <c r="C2" s="169"/>
      <c r="D2" s="169"/>
      <c r="E2" s="169"/>
      <c r="F2" s="169"/>
      <c r="G2" s="169"/>
      <c r="H2" s="169"/>
      <c r="I2" s="169"/>
      <c r="J2" s="169"/>
      <c r="K2" s="169"/>
    </row>
    <row r="3" ht="24.95" customHeight="1" spans="1:11">
      <c r="A3" s="265" t="s">
        <v>32</v>
      </c>
      <c r="B3" s="265"/>
      <c r="C3" s="265"/>
      <c r="D3" s="265"/>
      <c r="E3" s="265"/>
      <c r="F3" s="265"/>
      <c r="G3" s="265"/>
      <c r="H3" s="265"/>
      <c r="I3" s="265"/>
      <c r="J3" s="265"/>
      <c r="K3" s="131" t="s">
        <v>33</v>
      </c>
    </row>
    <row r="4" ht="27.6" customHeight="1" spans="1:11">
      <c r="A4" s="95" t="s">
        <v>174</v>
      </c>
      <c r="B4" s="95"/>
      <c r="C4" s="95"/>
      <c r="D4" s="95" t="s">
        <v>175</v>
      </c>
      <c r="E4" s="95" t="s">
        <v>176</v>
      </c>
      <c r="F4" s="95" t="s">
        <v>137</v>
      </c>
      <c r="G4" s="95" t="s">
        <v>177</v>
      </c>
      <c r="H4" s="95" t="s">
        <v>178</v>
      </c>
      <c r="I4" s="95" t="s">
        <v>179</v>
      </c>
      <c r="J4" s="95" t="s">
        <v>180</v>
      </c>
      <c r="K4" s="95" t="s">
        <v>181</v>
      </c>
    </row>
    <row r="5" ht="25.9" customHeight="1" spans="1:11">
      <c r="A5" s="95" t="s">
        <v>182</v>
      </c>
      <c r="B5" s="95" t="s">
        <v>183</v>
      </c>
      <c r="C5" s="95" t="s">
        <v>184</v>
      </c>
      <c r="D5" s="95"/>
      <c r="E5" s="95"/>
      <c r="F5" s="95"/>
      <c r="G5" s="95"/>
      <c r="H5" s="95"/>
      <c r="I5" s="95"/>
      <c r="J5" s="95"/>
      <c r="K5" s="95"/>
    </row>
    <row r="6" ht="23" customHeight="1" spans="1:11">
      <c r="A6" s="266"/>
      <c r="B6" s="266"/>
      <c r="C6" s="266"/>
      <c r="D6" s="170" t="s">
        <v>137</v>
      </c>
      <c r="E6" s="170"/>
      <c r="F6" s="171">
        <v>10318.888476</v>
      </c>
      <c r="G6" s="171">
        <v>3447.848476</v>
      </c>
      <c r="H6" s="171">
        <v>6871.04</v>
      </c>
      <c r="I6" s="171"/>
      <c r="J6" s="170"/>
      <c r="K6" s="170"/>
    </row>
    <row r="7" ht="23" customHeight="1" spans="1:11">
      <c r="A7" s="175"/>
      <c r="B7" s="175"/>
      <c r="C7" s="175"/>
      <c r="D7" s="181" t="s">
        <v>155</v>
      </c>
      <c r="E7" s="181" t="s">
        <v>156</v>
      </c>
      <c r="F7" s="267">
        <v>10318.888476</v>
      </c>
      <c r="G7" s="171">
        <v>3447.848476</v>
      </c>
      <c r="H7" s="171">
        <v>6871.04</v>
      </c>
      <c r="I7" s="171"/>
      <c r="J7" s="269"/>
      <c r="K7" s="269"/>
    </row>
    <row r="8" ht="23" customHeight="1" spans="1:11">
      <c r="A8" s="175"/>
      <c r="B8" s="175"/>
      <c r="C8" s="175"/>
      <c r="D8" s="181" t="s">
        <v>157</v>
      </c>
      <c r="E8" s="181" t="s">
        <v>185</v>
      </c>
      <c r="F8" s="267">
        <v>530.117208</v>
      </c>
      <c r="G8" s="171">
        <v>133.117208</v>
      </c>
      <c r="H8" s="171">
        <v>397</v>
      </c>
      <c r="I8" s="171"/>
      <c r="J8" s="269"/>
      <c r="K8" s="269"/>
    </row>
    <row r="9" ht="23" customHeight="1" spans="1:11">
      <c r="A9" s="183" t="s">
        <v>186</v>
      </c>
      <c r="B9" s="268"/>
      <c r="C9" s="268"/>
      <c r="D9" s="181" t="s">
        <v>187</v>
      </c>
      <c r="E9" s="269" t="s">
        <v>188</v>
      </c>
      <c r="F9" s="267">
        <v>18.0438</v>
      </c>
      <c r="G9" s="171">
        <v>18.0438</v>
      </c>
      <c r="H9" s="171"/>
      <c r="I9" s="171"/>
      <c r="J9" s="269"/>
      <c r="K9" s="269"/>
    </row>
    <row r="10" ht="23" customHeight="1" spans="1:11">
      <c r="A10" s="183" t="s">
        <v>186</v>
      </c>
      <c r="B10" s="183" t="s">
        <v>189</v>
      </c>
      <c r="C10" s="268"/>
      <c r="D10" s="173" t="s">
        <v>190</v>
      </c>
      <c r="E10" s="270" t="s">
        <v>191</v>
      </c>
      <c r="F10" s="271">
        <v>16.832448</v>
      </c>
      <c r="G10" s="171">
        <v>16.832448</v>
      </c>
      <c r="H10" s="171"/>
      <c r="I10" s="171"/>
      <c r="J10" s="270"/>
      <c r="K10" s="270"/>
    </row>
    <row r="11" ht="23" customHeight="1" spans="1:11">
      <c r="A11" s="183" t="s">
        <v>186</v>
      </c>
      <c r="B11" s="183" t="s">
        <v>189</v>
      </c>
      <c r="C11" s="183" t="s">
        <v>189</v>
      </c>
      <c r="D11" s="173" t="s">
        <v>192</v>
      </c>
      <c r="E11" s="270" t="s">
        <v>193</v>
      </c>
      <c r="F11" s="271">
        <v>11.221632</v>
      </c>
      <c r="G11" s="271">
        <v>11.221632</v>
      </c>
      <c r="H11" s="271"/>
      <c r="I11" s="271"/>
      <c r="J11" s="270"/>
      <c r="K11" s="270"/>
    </row>
    <row r="12" ht="23" customHeight="1" spans="1:11">
      <c r="A12" s="183" t="s">
        <v>186</v>
      </c>
      <c r="B12" s="183" t="s">
        <v>189</v>
      </c>
      <c r="C12" s="183" t="s">
        <v>194</v>
      </c>
      <c r="D12" s="173" t="s">
        <v>195</v>
      </c>
      <c r="E12" s="270" t="s">
        <v>196</v>
      </c>
      <c r="F12" s="271">
        <v>5.610816</v>
      </c>
      <c r="G12" s="271">
        <v>5.610816</v>
      </c>
      <c r="H12" s="271"/>
      <c r="I12" s="271"/>
      <c r="J12" s="270"/>
      <c r="K12" s="270"/>
    </row>
    <row r="13" ht="23" customHeight="1" spans="1:11">
      <c r="A13" s="183" t="s">
        <v>186</v>
      </c>
      <c r="B13" s="183" t="s">
        <v>197</v>
      </c>
      <c r="C13" s="268"/>
      <c r="D13" s="173" t="s">
        <v>198</v>
      </c>
      <c r="E13" s="270" t="s">
        <v>199</v>
      </c>
      <c r="F13" s="271">
        <v>1.211352</v>
      </c>
      <c r="G13" s="171">
        <v>1.211352</v>
      </c>
      <c r="H13" s="171"/>
      <c r="I13" s="171"/>
      <c r="J13" s="270"/>
      <c r="K13" s="270"/>
    </row>
    <row r="14" ht="23" customHeight="1" spans="1:11">
      <c r="A14" s="183" t="s">
        <v>186</v>
      </c>
      <c r="B14" s="183" t="s">
        <v>197</v>
      </c>
      <c r="C14" s="183" t="s">
        <v>197</v>
      </c>
      <c r="D14" s="173" t="s">
        <v>200</v>
      </c>
      <c r="E14" s="270" t="s">
        <v>201</v>
      </c>
      <c r="F14" s="271">
        <v>1.211352</v>
      </c>
      <c r="G14" s="271">
        <v>1.211352</v>
      </c>
      <c r="H14" s="271"/>
      <c r="I14" s="271"/>
      <c r="J14" s="270"/>
      <c r="K14" s="270"/>
    </row>
    <row r="15" ht="23" customHeight="1" spans="1:11">
      <c r="A15" s="183" t="s">
        <v>202</v>
      </c>
      <c r="B15" s="268"/>
      <c r="C15" s="268"/>
      <c r="D15" s="181" t="s">
        <v>203</v>
      </c>
      <c r="E15" s="269" t="s">
        <v>204</v>
      </c>
      <c r="F15" s="267">
        <v>5.961492</v>
      </c>
      <c r="G15" s="171">
        <v>5.961492</v>
      </c>
      <c r="H15" s="171"/>
      <c r="I15" s="171"/>
      <c r="J15" s="269"/>
      <c r="K15" s="269"/>
    </row>
    <row r="16" ht="23" customHeight="1" spans="1:11">
      <c r="A16" s="183" t="s">
        <v>202</v>
      </c>
      <c r="B16" s="183" t="s">
        <v>205</v>
      </c>
      <c r="C16" s="268"/>
      <c r="D16" s="173" t="s">
        <v>206</v>
      </c>
      <c r="E16" s="270" t="s">
        <v>207</v>
      </c>
      <c r="F16" s="271">
        <v>5.961492</v>
      </c>
      <c r="G16" s="171">
        <v>5.961492</v>
      </c>
      <c r="H16" s="171"/>
      <c r="I16" s="171"/>
      <c r="J16" s="270"/>
      <c r="K16" s="270"/>
    </row>
    <row r="17" ht="23" customHeight="1" spans="1:11">
      <c r="A17" s="183" t="s">
        <v>202</v>
      </c>
      <c r="B17" s="183" t="s">
        <v>205</v>
      </c>
      <c r="C17" s="183" t="s">
        <v>208</v>
      </c>
      <c r="D17" s="173" t="s">
        <v>209</v>
      </c>
      <c r="E17" s="270" t="s">
        <v>210</v>
      </c>
      <c r="F17" s="271">
        <v>5.961492</v>
      </c>
      <c r="G17" s="271">
        <v>5.961492</v>
      </c>
      <c r="H17" s="271"/>
      <c r="I17" s="271"/>
      <c r="J17" s="270"/>
      <c r="K17" s="270"/>
    </row>
    <row r="18" ht="23" customHeight="1" spans="1:11">
      <c r="A18" s="183" t="s">
        <v>211</v>
      </c>
      <c r="B18" s="268"/>
      <c r="C18" s="268"/>
      <c r="D18" s="181" t="s">
        <v>212</v>
      </c>
      <c r="E18" s="269" t="s">
        <v>213</v>
      </c>
      <c r="F18" s="267">
        <v>497.695692</v>
      </c>
      <c r="G18" s="171">
        <v>100.695692</v>
      </c>
      <c r="H18" s="171">
        <v>397</v>
      </c>
      <c r="I18" s="171"/>
      <c r="J18" s="269"/>
      <c r="K18" s="269"/>
    </row>
    <row r="19" ht="23" customHeight="1" spans="1:11">
      <c r="A19" s="183" t="s">
        <v>211</v>
      </c>
      <c r="B19" s="183" t="s">
        <v>208</v>
      </c>
      <c r="C19" s="268"/>
      <c r="D19" s="173" t="s">
        <v>214</v>
      </c>
      <c r="E19" s="270" t="s">
        <v>215</v>
      </c>
      <c r="F19" s="271">
        <v>497.695692</v>
      </c>
      <c r="G19" s="171">
        <v>100.695692</v>
      </c>
      <c r="H19" s="171">
        <v>397</v>
      </c>
      <c r="I19" s="171"/>
      <c r="J19" s="270"/>
      <c r="K19" s="270"/>
    </row>
    <row r="20" ht="23" customHeight="1" spans="1:11">
      <c r="A20" s="183" t="s">
        <v>211</v>
      </c>
      <c r="B20" s="183" t="s">
        <v>208</v>
      </c>
      <c r="C20" s="183" t="s">
        <v>208</v>
      </c>
      <c r="D20" s="173" t="s">
        <v>216</v>
      </c>
      <c r="E20" s="270" t="s">
        <v>217</v>
      </c>
      <c r="F20" s="271">
        <v>100.695692</v>
      </c>
      <c r="G20" s="271">
        <v>100.695692</v>
      </c>
      <c r="H20" s="271"/>
      <c r="I20" s="271"/>
      <c r="J20" s="270"/>
      <c r="K20" s="270"/>
    </row>
    <row r="21" ht="23" customHeight="1" spans="1:11">
      <c r="A21" s="183" t="s">
        <v>211</v>
      </c>
      <c r="B21" s="183" t="s">
        <v>208</v>
      </c>
      <c r="C21" s="183" t="s">
        <v>218</v>
      </c>
      <c r="D21" s="173" t="s">
        <v>219</v>
      </c>
      <c r="E21" s="270" t="s">
        <v>220</v>
      </c>
      <c r="F21" s="271">
        <v>397</v>
      </c>
      <c r="G21" s="271"/>
      <c r="H21" s="271">
        <v>397</v>
      </c>
      <c r="I21" s="271"/>
      <c r="J21" s="270"/>
      <c r="K21" s="270"/>
    </row>
    <row r="22" ht="23" customHeight="1" spans="1:11">
      <c r="A22" s="183" t="s">
        <v>221</v>
      </c>
      <c r="B22" s="268"/>
      <c r="C22" s="268"/>
      <c r="D22" s="181" t="s">
        <v>222</v>
      </c>
      <c r="E22" s="269" t="s">
        <v>223</v>
      </c>
      <c r="F22" s="267">
        <v>8.416224</v>
      </c>
      <c r="G22" s="171">
        <v>8.416224</v>
      </c>
      <c r="H22" s="171"/>
      <c r="I22" s="171"/>
      <c r="J22" s="269"/>
      <c r="K22" s="269"/>
    </row>
    <row r="23" ht="23" customHeight="1" spans="1:11">
      <c r="A23" s="183" t="s">
        <v>221</v>
      </c>
      <c r="B23" s="183" t="s">
        <v>218</v>
      </c>
      <c r="C23" s="268"/>
      <c r="D23" s="173" t="s">
        <v>224</v>
      </c>
      <c r="E23" s="270" t="s">
        <v>225</v>
      </c>
      <c r="F23" s="271">
        <v>8.416224</v>
      </c>
      <c r="G23" s="171">
        <v>8.416224</v>
      </c>
      <c r="H23" s="171"/>
      <c r="I23" s="171"/>
      <c r="J23" s="270"/>
      <c r="K23" s="270"/>
    </row>
    <row r="24" ht="23" customHeight="1" spans="1:11">
      <c r="A24" s="183" t="s">
        <v>221</v>
      </c>
      <c r="B24" s="183" t="s">
        <v>218</v>
      </c>
      <c r="C24" s="183" t="s">
        <v>208</v>
      </c>
      <c r="D24" s="173" t="s">
        <v>226</v>
      </c>
      <c r="E24" s="270" t="s">
        <v>227</v>
      </c>
      <c r="F24" s="271">
        <v>8.416224</v>
      </c>
      <c r="G24" s="271">
        <v>8.416224</v>
      </c>
      <c r="H24" s="271"/>
      <c r="I24" s="271"/>
      <c r="J24" s="270"/>
      <c r="K24" s="270"/>
    </row>
    <row r="25" ht="23" customHeight="1" spans="1:11">
      <c r="A25" s="175"/>
      <c r="B25" s="175"/>
      <c r="C25" s="175"/>
      <c r="D25" s="181" t="s">
        <v>159</v>
      </c>
      <c r="E25" s="181" t="s">
        <v>228</v>
      </c>
      <c r="F25" s="267">
        <v>1654.689721</v>
      </c>
      <c r="G25" s="171">
        <v>1594.689721</v>
      </c>
      <c r="H25" s="171">
        <v>60</v>
      </c>
      <c r="I25" s="171"/>
      <c r="J25" s="269"/>
      <c r="K25" s="269"/>
    </row>
    <row r="26" ht="23" customHeight="1" spans="1:11">
      <c r="A26" s="183" t="s">
        <v>186</v>
      </c>
      <c r="B26" s="268"/>
      <c r="C26" s="268"/>
      <c r="D26" s="181" t="s">
        <v>187</v>
      </c>
      <c r="E26" s="269" t="s">
        <v>188</v>
      </c>
      <c r="F26" s="267">
        <v>248.911679</v>
      </c>
      <c r="G26" s="171">
        <v>248.911679</v>
      </c>
      <c r="H26" s="171"/>
      <c r="I26" s="171"/>
      <c r="J26" s="269"/>
      <c r="K26" s="269"/>
    </row>
    <row r="27" ht="23" customHeight="1" spans="1:11">
      <c r="A27" s="183" t="s">
        <v>186</v>
      </c>
      <c r="B27" s="183" t="s">
        <v>189</v>
      </c>
      <c r="C27" s="268"/>
      <c r="D27" s="173" t="s">
        <v>190</v>
      </c>
      <c r="E27" s="270" t="s">
        <v>191</v>
      </c>
      <c r="F27" s="271">
        <v>205.144416</v>
      </c>
      <c r="G27" s="171">
        <v>205.144416</v>
      </c>
      <c r="H27" s="171"/>
      <c r="I27" s="171"/>
      <c r="J27" s="270"/>
      <c r="K27" s="270"/>
    </row>
    <row r="28" ht="23" customHeight="1" spans="1:11">
      <c r="A28" s="183" t="s">
        <v>186</v>
      </c>
      <c r="B28" s="183" t="s">
        <v>189</v>
      </c>
      <c r="C28" s="183" t="s">
        <v>189</v>
      </c>
      <c r="D28" s="173" t="s">
        <v>192</v>
      </c>
      <c r="E28" s="270" t="s">
        <v>193</v>
      </c>
      <c r="F28" s="271">
        <v>136.762944</v>
      </c>
      <c r="G28" s="271">
        <v>136.762944</v>
      </c>
      <c r="H28" s="271"/>
      <c r="I28" s="271"/>
      <c r="J28" s="270"/>
      <c r="K28" s="270"/>
    </row>
    <row r="29" ht="23" customHeight="1" spans="1:11">
      <c r="A29" s="183" t="s">
        <v>186</v>
      </c>
      <c r="B29" s="183" t="s">
        <v>189</v>
      </c>
      <c r="C29" s="183" t="s">
        <v>194</v>
      </c>
      <c r="D29" s="173" t="s">
        <v>195</v>
      </c>
      <c r="E29" s="270" t="s">
        <v>196</v>
      </c>
      <c r="F29" s="271">
        <v>68.381472</v>
      </c>
      <c r="G29" s="271">
        <v>68.381472</v>
      </c>
      <c r="H29" s="271"/>
      <c r="I29" s="271"/>
      <c r="J29" s="270"/>
      <c r="K29" s="270"/>
    </row>
    <row r="30" ht="23" customHeight="1" spans="1:11">
      <c r="A30" s="183" t="s">
        <v>186</v>
      </c>
      <c r="B30" s="183" t="s">
        <v>197</v>
      </c>
      <c r="C30" s="268"/>
      <c r="D30" s="173" t="s">
        <v>198</v>
      </c>
      <c r="E30" s="270" t="s">
        <v>199</v>
      </c>
      <c r="F30" s="271">
        <v>43.767263</v>
      </c>
      <c r="G30" s="171">
        <v>43.767263</v>
      </c>
      <c r="H30" s="171"/>
      <c r="I30" s="171"/>
      <c r="J30" s="270"/>
      <c r="K30" s="270"/>
    </row>
    <row r="31" ht="23" customHeight="1" spans="1:11">
      <c r="A31" s="183" t="s">
        <v>186</v>
      </c>
      <c r="B31" s="183" t="s">
        <v>197</v>
      </c>
      <c r="C31" s="183" t="s">
        <v>197</v>
      </c>
      <c r="D31" s="173" t="s">
        <v>200</v>
      </c>
      <c r="E31" s="270" t="s">
        <v>201</v>
      </c>
      <c r="F31" s="271">
        <v>43.767263</v>
      </c>
      <c r="G31" s="271">
        <v>43.767263</v>
      </c>
      <c r="H31" s="271"/>
      <c r="I31" s="271"/>
      <c r="J31" s="270"/>
      <c r="K31" s="270"/>
    </row>
    <row r="32" ht="23" customHeight="1" spans="1:11">
      <c r="A32" s="183" t="s">
        <v>202</v>
      </c>
      <c r="B32" s="268"/>
      <c r="C32" s="268"/>
      <c r="D32" s="181" t="s">
        <v>203</v>
      </c>
      <c r="E32" s="269" t="s">
        <v>204</v>
      </c>
      <c r="F32" s="267">
        <v>72.655314</v>
      </c>
      <c r="G32" s="171">
        <v>72.655314</v>
      </c>
      <c r="H32" s="171"/>
      <c r="I32" s="171"/>
      <c r="J32" s="269"/>
      <c r="K32" s="269"/>
    </row>
    <row r="33" ht="23" customHeight="1" spans="1:11">
      <c r="A33" s="183" t="s">
        <v>202</v>
      </c>
      <c r="B33" s="183" t="s">
        <v>205</v>
      </c>
      <c r="C33" s="268"/>
      <c r="D33" s="173" t="s">
        <v>206</v>
      </c>
      <c r="E33" s="270" t="s">
        <v>207</v>
      </c>
      <c r="F33" s="271">
        <v>72.655314</v>
      </c>
      <c r="G33" s="171">
        <v>72.655314</v>
      </c>
      <c r="H33" s="171"/>
      <c r="I33" s="171"/>
      <c r="J33" s="270"/>
      <c r="K33" s="270"/>
    </row>
    <row r="34" ht="23" customHeight="1" spans="1:11">
      <c r="A34" s="183" t="s">
        <v>202</v>
      </c>
      <c r="B34" s="183" t="s">
        <v>205</v>
      </c>
      <c r="C34" s="183">
        <v>2</v>
      </c>
      <c r="D34" s="183">
        <v>2101102</v>
      </c>
      <c r="E34" s="270" t="s">
        <v>229</v>
      </c>
      <c r="F34" s="271">
        <v>72.655314</v>
      </c>
      <c r="G34" s="271">
        <v>72.655314</v>
      </c>
      <c r="H34" s="271"/>
      <c r="I34" s="271"/>
      <c r="J34" s="270"/>
      <c r="K34" s="270"/>
    </row>
    <row r="35" ht="23" customHeight="1" spans="1:11">
      <c r="A35" s="183" t="s">
        <v>211</v>
      </c>
      <c r="B35" s="268"/>
      <c r="C35" s="268"/>
      <c r="D35" s="181" t="s">
        <v>212</v>
      </c>
      <c r="E35" s="269" t="s">
        <v>213</v>
      </c>
      <c r="F35" s="267">
        <v>1230.55052</v>
      </c>
      <c r="G35" s="171">
        <v>1170.55052</v>
      </c>
      <c r="H35" s="171">
        <v>60</v>
      </c>
      <c r="I35" s="171"/>
      <c r="J35" s="269"/>
      <c r="K35" s="269"/>
    </row>
    <row r="36" ht="23" customHeight="1" spans="1:11">
      <c r="A36" s="183" t="s">
        <v>211</v>
      </c>
      <c r="B36" s="183" t="s">
        <v>208</v>
      </c>
      <c r="C36" s="268"/>
      <c r="D36" s="173" t="s">
        <v>214</v>
      </c>
      <c r="E36" s="270" t="s">
        <v>215</v>
      </c>
      <c r="F36" s="271">
        <v>1230.55052</v>
      </c>
      <c r="G36" s="171">
        <v>1170.55052</v>
      </c>
      <c r="H36" s="171">
        <v>60</v>
      </c>
      <c r="I36" s="171"/>
      <c r="J36" s="270"/>
      <c r="K36" s="270"/>
    </row>
    <row r="37" ht="23" customHeight="1" spans="1:11">
      <c r="A37" s="183" t="s">
        <v>211</v>
      </c>
      <c r="B37" s="183" t="s">
        <v>208</v>
      </c>
      <c r="C37" s="183" t="s">
        <v>230</v>
      </c>
      <c r="D37" s="173" t="s">
        <v>231</v>
      </c>
      <c r="E37" s="270" t="s">
        <v>232</v>
      </c>
      <c r="F37" s="271">
        <v>1230.55052</v>
      </c>
      <c r="G37" s="271">
        <v>1170.55052</v>
      </c>
      <c r="H37" s="271">
        <v>60</v>
      </c>
      <c r="I37" s="271"/>
      <c r="J37" s="270"/>
      <c r="K37" s="270"/>
    </row>
    <row r="38" ht="23" customHeight="1" spans="1:11">
      <c r="A38" s="183" t="s">
        <v>221</v>
      </c>
      <c r="B38" s="268"/>
      <c r="C38" s="268"/>
      <c r="D38" s="181" t="s">
        <v>222</v>
      </c>
      <c r="E38" s="269" t="s">
        <v>223</v>
      </c>
      <c r="F38" s="267">
        <v>102.572208</v>
      </c>
      <c r="G38" s="171">
        <v>102.572208</v>
      </c>
      <c r="H38" s="171"/>
      <c r="I38" s="171"/>
      <c r="J38" s="269"/>
      <c r="K38" s="269"/>
    </row>
    <row r="39" ht="23" customHeight="1" spans="1:11">
      <c r="A39" s="183" t="s">
        <v>221</v>
      </c>
      <c r="B39" s="183" t="s">
        <v>218</v>
      </c>
      <c r="C39" s="268"/>
      <c r="D39" s="173" t="s">
        <v>224</v>
      </c>
      <c r="E39" s="270" t="s">
        <v>225</v>
      </c>
      <c r="F39" s="271">
        <v>102.572208</v>
      </c>
      <c r="G39" s="171">
        <v>102.572208</v>
      </c>
      <c r="H39" s="171"/>
      <c r="I39" s="171"/>
      <c r="J39" s="270"/>
      <c r="K39" s="270"/>
    </row>
    <row r="40" ht="23" customHeight="1" spans="1:11">
      <c r="A40" s="183" t="s">
        <v>221</v>
      </c>
      <c r="B40" s="183" t="s">
        <v>218</v>
      </c>
      <c r="C40" s="183" t="s">
        <v>208</v>
      </c>
      <c r="D40" s="173" t="s">
        <v>226</v>
      </c>
      <c r="E40" s="270" t="s">
        <v>227</v>
      </c>
      <c r="F40" s="271">
        <v>102.572208</v>
      </c>
      <c r="G40" s="271">
        <v>102.572208</v>
      </c>
      <c r="H40" s="271"/>
      <c r="I40" s="271"/>
      <c r="J40" s="270"/>
      <c r="K40" s="270"/>
    </row>
    <row r="41" ht="23" customHeight="1" spans="1:11">
      <c r="A41" s="175"/>
      <c r="B41" s="175"/>
      <c r="C41" s="175"/>
      <c r="D41" s="181" t="s">
        <v>161</v>
      </c>
      <c r="E41" s="181" t="s">
        <v>233</v>
      </c>
      <c r="F41" s="267">
        <v>581.622201</v>
      </c>
      <c r="G41" s="171">
        <v>431.622201</v>
      </c>
      <c r="H41" s="171">
        <v>150</v>
      </c>
      <c r="I41" s="171"/>
      <c r="J41" s="269"/>
      <c r="K41" s="269"/>
    </row>
    <row r="42" ht="23" customHeight="1" spans="1:11">
      <c r="A42" s="183" t="s">
        <v>186</v>
      </c>
      <c r="B42" s="268"/>
      <c r="C42" s="268"/>
      <c r="D42" s="181" t="s">
        <v>187</v>
      </c>
      <c r="E42" s="269" t="s">
        <v>188</v>
      </c>
      <c r="F42" s="267">
        <v>59.7474</v>
      </c>
      <c r="G42" s="171">
        <v>59.7474</v>
      </c>
      <c r="H42" s="171"/>
      <c r="I42" s="171"/>
      <c r="J42" s="269"/>
      <c r="K42" s="269"/>
    </row>
    <row r="43" ht="23" customHeight="1" spans="1:11">
      <c r="A43" s="183" t="s">
        <v>186</v>
      </c>
      <c r="B43" s="183" t="s">
        <v>189</v>
      </c>
      <c r="C43" s="268"/>
      <c r="D43" s="173" t="s">
        <v>190</v>
      </c>
      <c r="E43" s="270" t="s">
        <v>191</v>
      </c>
      <c r="F43" s="271">
        <v>57.357504</v>
      </c>
      <c r="G43" s="171">
        <v>57.357504</v>
      </c>
      <c r="H43" s="171"/>
      <c r="I43" s="171"/>
      <c r="J43" s="270"/>
      <c r="K43" s="270"/>
    </row>
    <row r="44" ht="23" customHeight="1" spans="1:11">
      <c r="A44" s="183" t="s">
        <v>186</v>
      </c>
      <c r="B44" s="183" t="s">
        <v>189</v>
      </c>
      <c r="C44" s="183" t="s">
        <v>189</v>
      </c>
      <c r="D44" s="173" t="s">
        <v>192</v>
      </c>
      <c r="E44" s="270" t="s">
        <v>193</v>
      </c>
      <c r="F44" s="271">
        <v>38.238336</v>
      </c>
      <c r="G44" s="271">
        <v>38.238336</v>
      </c>
      <c r="H44" s="271"/>
      <c r="I44" s="271"/>
      <c r="J44" s="270"/>
      <c r="K44" s="270"/>
    </row>
    <row r="45" ht="23" customHeight="1" spans="1:11">
      <c r="A45" s="183" t="s">
        <v>186</v>
      </c>
      <c r="B45" s="183" t="s">
        <v>189</v>
      </c>
      <c r="C45" s="183" t="s">
        <v>194</v>
      </c>
      <c r="D45" s="173" t="s">
        <v>195</v>
      </c>
      <c r="E45" s="270" t="s">
        <v>196</v>
      </c>
      <c r="F45" s="271">
        <v>19.119168</v>
      </c>
      <c r="G45" s="271">
        <v>19.119168</v>
      </c>
      <c r="H45" s="271"/>
      <c r="I45" s="271"/>
      <c r="J45" s="270"/>
      <c r="K45" s="270"/>
    </row>
    <row r="46" ht="23" customHeight="1" spans="1:11">
      <c r="A46" s="183" t="s">
        <v>186</v>
      </c>
      <c r="B46" s="183" t="s">
        <v>197</v>
      </c>
      <c r="C46" s="268"/>
      <c r="D46" s="173" t="s">
        <v>198</v>
      </c>
      <c r="E46" s="270" t="s">
        <v>199</v>
      </c>
      <c r="F46" s="271">
        <v>2.389896</v>
      </c>
      <c r="G46" s="171">
        <v>2.389896</v>
      </c>
      <c r="H46" s="171"/>
      <c r="I46" s="171"/>
      <c r="J46" s="270"/>
      <c r="K46" s="270"/>
    </row>
    <row r="47" ht="23" customHeight="1" spans="1:11">
      <c r="A47" s="183" t="s">
        <v>186</v>
      </c>
      <c r="B47" s="183" t="s">
        <v>197</v>
      </c>
      <c r="C47" s="183" t="s">
        <v>197</v>
      </c>
      <c r="D47" s="173" t="s">
        <v>200</v>
      </c>
      <c r="E47" s="270" t="s">
        <v>201</v>
      </c>
      <c r="F47" s="271">
        <v>2.389896</v>
      </c>
      <c r="G47" s="271">
        <v>2.389896</v>
      </c>
      <c r="H47" s="271"/>
      <c r="I47" s="271"/>
      <c r="J47" s="270"/>
      <c r="K47" s="270"/>
    </row>
    <row r="48" ht="23" customHeight="1" spans="1:11">
      <c r="A48" s="183" t="s">
        <v>202</v>
      </c>
      <c r="B48" s="268"/>
      <c r="C48" s="268"/>
      <c r="D48" s="181" t="s">
        <v>203</v>
      </c>
      <c r="E48" s="269" t="s">
        <v>204</v>
      </c>
      <c r="F48" s="267">
        <v>20.314116</v>
      </c>
      <c r="G48" s="171">
        <v>20.314116</v>
      </c>
      <c r="H48" s="171"/>
      <c r="I48" s="171"/>
      <c r="J48" s="269"/>
      <c r="K48" s="269"/>
    </row>
    <row r="49" ht="23" customHeight="1" spans="1:11">
      <c r="A49" s="183" t="s">
        <v>202</v>
      </c>
      <c r="B49" s="183" t="s">
        <v>205</v>
      </c>
      <c r="C49" s="268"/>
      <c r="D49" s="173" t="s">
        <v>206</v>
      </c>
      <c r="E49" s="270" t="s">
        <v>207</v>
      </c>
      <c r="F49" s="271">
        <v>20.314116</v>
      </c>
      <c r="G49" s="171">
        <v>20.314116</v>
      </c>
      <c r="H49" s="171"/>
      <c r="I49" s="171"/>
      <c r="J49" s="270"/>
      <c r="K49" s="270"/>
    </row>
    <row r="50" ht="23" customHeight="1" spans="1:11">
      <c r="A50" s="183" t="s">
        <v>202</v>
      </c>
      <c r="B50" s="183" t="s">
        <v>205</v>
      </c>
      <c r="C50" s="183">
        <v>2</v>
      </c>
      <c r="D50" s="183">
        <v>2101102</v>
      </c>
      <c r="E50" s="270" t="s">
        <v>229</v>
      </c>
      <c r="F50" s="271">
        <v>20.314116</v>
      </c>
      <c r="G50" s="271">
        <v>20.314116</v>
      </c>
      <c r="H50" s="271"/>
      <c r="I50" s="271"/>
      <c r="J50" s="270"/>
      <c r="K50" s="270"/>
    </row>
    <row r="51" ht="23" customHeight="1" spans="1:11">
      <c r="A51" s="183" t="s">
        <v>211</v>
      </c>
      <c r="B51" s="268"/>
      <c r="C51" s="268"/>
      <c r="D51" s="272">
        <v>212</v>
      </c>
      <c r="E51" s="269" t="s">
        <v>213</v>
      </c>
      <c r="F51" s="267">
        <v>472.881927</v>
      </c>
      <c r="G51" s="171">
        <v>322.881927</v>
      </c>
      <c r="H51" s="171">
        <v>150</v>
      </c>
      <c r="I51" s="171"/>
      <c r="J51" s="269"/>
      <c r="K51" s="269"/>
    </row>
    <row r="52" ht="23" customHeight="1" spans="1:11">
      <c r="A52" s="183" t="s">
        <v>211</v>
      </c>
      <c r="B52" s="183" t="s">
        <v>189</v>
      </c>
      <c r="C52" s="268"/>
      <c r="D52" s="173" t="s">
        <v>234</v>
      </c>
      <c r="E52" s="270" t="s">
        <v>235</v>
      </c>
      <c r="F52" s="271">
        <v>472.881927</v>
      </c>
      <c r="G52" s="171">
        <v>322.881927</v>
      </c>
      <c r="H52" s="171">
        <v>150</v>
      </c>
      <c r="I52" s="171"/>
      <c r="J52" s="270"/>
      <c r="K52" s="270"/>
    </row>
    <row r="53" ht="23" customHeight="1" spans="1:11">
      <c r="A53" s="183" t="s">
        <v>211</v>
      </c>
      <c r="B53" s="183" t="s">
        <v>189</v>
      </c>
      <c r="C53" s="183" t="s">
        <v>208</v>
      </c>
      <c r="D53" s="183">
        <v>2120501</v>
      </c>
      <c r="E53" s="270" t="s">
        <v>236</v>
      </c>
      <c r="F53" s="271">
        <v>472.881927</v>
      </c>
      <c r="G53" s="271">
        <v>322.881927</v>
      </c>
      <c r="H53" s="271">
        <v>150</v>
      </c>
      <c r="I53" s="271"/>
      <c r="J53" s="270"/>
      <c r="K53" s="270"/>
    </row>
    <row r="54" ht="23" customHeight="1" spans="1:11">
      <c r="A54" s="183" t="s">
        <v>221</v>
      </c>
      <c r="B54" s="268"/>
      <c r="C54" s="268"/>
      <c r="D54" s="181" t="s">
        <v>222</v>
      </c>
      <c r="E54" s="269" t="s">
        <v>223</v>
      </c>
      <c r="F54" s="267">
        <v>28.678758</v>
      </c>
      <c r="G54" s="171">
        <v>28.678758</v>
      </c>
      <c r="H54" s="171"/>
      <c r="I54" s="171"/>
      <c r="J54" s="269"/>
      <c r="K54" s="269"/>
    </row>
    <row r="55" ht="23" customHeight="1" spans="1:11">
      <c r="A55" s="183" t="s">
        <v>221</v>
      </c>
      <c r="B55" s="183" t="s">
        <v>218</v>
      </c>
      <c r="C55" s="268"/>
      <c r="D55" s="173" t="s">
        <v>224</v>
      </c>
      <c r="E55" s="270" t="s">
        <v>225</v>
      </c>
      <c r="F55" s="271">
        <v>28.678758</v>
      </c>
      <c r="G55" s="171">
        <v>28.678758</v>
      </c>
      <c r="H55" s="171"/>
      <c r="I55" s="171"/>
      <c r="J55" s="270"/>
      <c r="K55" s="270"/>
    </row>
    <row r="56" ht="23" customHeight="1" spans="1:11">
      <c r="A56" s="183" t="s">
        <v>221</v>
      </c>
      <c r="B56" s="183" t="s">
        <v>218</v>
      </c>
      <c r="C56" s="183" t="s">
        <v>208</v>
      </c>
      <c r="D56" s="173" t="s">
        <v>226</v>
      </c>
      <c r="E56" s="270" t="s">
        <v>227</v>
      </c>
      <c r="F56" s="271">
        <v>28.678758</v>
      </c>
      <c r="G56" s="271">
        <v>28.678758</v>
      </c>
      <c r="H56" s="271"/>
      <c r="I56" s="271"/>
      <c r="J56" s="270"/>
      <c r="K56" s="270"/>
    </row>
    <row r="57" ht="23" customHeight="1" spans="1:11">
      <c r="A57" s="175"/>
      <c r="B57" s="175"/>
      <c r="C57" s="175"/>
      <c r="D57" s="181" t="s">
        <v>163</v>
      </c>
      <c r="E57" s="181" t="s">
        <v>237</v>
      </c>
      <c r="F57" s="267">
        <v>112.783926</v>
      </c>
      <c r="G57" s="171">
        <v>76.783926</v>
      </c>
      <c r="H57" s="171">
        <v>36</v>
      </c>
      <c r="I57" s="171"/>
      <c r="J57" s="269"/>
      <c r="K57" s="269"/>
    </row>
    <row r="58" ht="23" customHeight="1" spans="1:11">
      <c r="A58" s="183" t="s">
        <v>186</v>
      </c>
      <c r="B58" s="268"/>
      <c r="C58" s="268"/>
      <c r="D58" s="181" t="s">
        <v>187</v>
      </c>
      <c r="E58" s="269" t="s">
        <v>188</v>
      </c>
      <c r="F58" s="267">
        <v>11.503922</v>
      </c>
      <c r="G58" s="171">
        <v>11.503922</v>
      </c>
      <c r="H58" s="171"/>
      <c r="I58" s="171"/>
      <c r="J58" s="269"/>
      <c r="K58" s="269"/>
    </row>
    <row r="59" ht="23" customHeight="1" spans="1:11">
      <c r="A59" s="183" t="s">
        <v>186</v>
      </c>
      <c r="B59" s="183" t="s">
        <v>189</v>
      </c>
      <c r="C59" s="268"/>
      <c r="D59" s="173" t="s">
        <v>190</v>
      </c>
      <c r="E59" s="270" t="s">
        <v>191</v>
      </c>
      <c r="F59" s="271">
        <v>10.173312</v>
      </c>
      <c r="G59" s="171">
        <v>10.173312</v>
      </c>
      <c r="H59" s="171"/>
      <c r="I59" s="171"/>
      <c r="J59" s="270"/>
      <c r="K59" s="270"/>
    </row>
    <row r="60" ht="23" customHeight="1" spans="1:11">
      <c r="A60" s="183" t="s">
        <v>186</v>
      </c>
      <c r="B60" s="183" t="s">
        <v>189</v>
      </c>
      <c r="C60" s="183" t="s">
        <v>189</v>
      </c>
      <c r="D60" s="173" t="s">
        <v>192</v>
      </c>
      <c r="E60" s="270" t="s">
        <v>193</v>
      </c>
      <c r="F60" s="271">
        <v>6.782208</v>
      </c>
      <c r="G60" s="271">
        <v>6.782208</v>
      </c>
      <c r="H60" s="271"/>
      <c r="I60" s="271"/>
      <c r="J60" s="270"/>
      <c r="K60" s="270"/>
    </row>
    <row r="61" ht="23" customHeight="1" spans="1:11">
      <c r="A61" s="183" t="s">
        <v>186</v>
      </c>
      <c r="B61" s="183" t="s">
        <v>189</v>
      </c>
      <c r="C61" s="183" t="s">
        <v>194</v>
      </c>
      <c r="D61" s="173" t="s">
        <v>195</v>
      </c>
      <c r="E61" s="270" t="s">
        <v>196</v>
      </c>
      <c r="F61" s="271">
        <v>3.391104</v>
      </c>
      <c r="G61" s="271">
        <v>3.391104</v>
      </c>
      <c r="H61" s="271"/>
      <c r="I61" s="271"/>
      <c r="J61" s="270"/>
      <c r="K61" s="270"/>
    </row>
    <row r="62" ht="23" customHeight="1" spans="1:11">
      <c r="A62" s="183" t="s">
        <v>186</v>
      </c>
      <c r="B62" s="183" t="s">
        <v>197</v>
      </c>
      <c r="C62" s="268"/>
      <c r="D62" s="173" t="s">
        <v>198</v>
      </c>
      <c r="E62" s="270" t="s">
        <v>199</v>
      </c>
      <c r="F62" s="271">
        <v>1.33061</v>
      </c>
      <c r="G62" s="171">
        <v>1.33061</v>
      </c>
      <c r="H62" s="171"/>
      <c r="I62" s="171"/>
      <c r="J62" s="270"/>
      <c r="K62" s="270"/>
    </row>
    <row r="63" ht="23" customHeight="1" spans="1:11">
      <c r="A63" s="183" t="s">
        <v>186</v>
      </c>
      <c r="B63" s="183" t="s">
        <v>197</v>
      </c>
      <c r="C63" s="183" t="s">
        <v>197</v>
      </c>
      <c r="D63" s="173" t="s">
        <v>200</v>
      </c>
      <c r="E63" s="270" t="s">
        <v>201</v>
      </c>
      <c r="F63" s="271">
        <v>1.33061</v>
      </c>
      <c r="G63" s="271">
        <v>1.33061</v>
      </c>
      <c r="H63" s="271"/>
      <c r="I63" s="271"/>
      <c r="J63" s="270"/>
      <c r="K63" s="270"/>
    </row>
    <row r="64" ht="23" customHeight="1" spans="1:11">
      <c r="A64" s="183" t="s">
        <v>202</v>
      </c>
      <c r="B64" s="268"/>
      <c r="C64" s="268"/>
      <c r="D64" s="181" t="s">
        <v>203</v>
      </c>
      <c r="E64" s="269" t="s">
        <v>204</v>
      </c>
      <c r="F64" s="267">
        <v>3.603048</v>
      </c>
      <c r="G64" s="171">
        <v>3.603048</v>
      </c>
      <c r="H64" s="171"/>
      <c r="I64" s="171"/>
      <c r="J64" s="269"/>
      <c r="K64" s="269"/>
    </row>
    <row r="65" ht="23" customHeight="1" spans="1:11">
      <c r="A65" s="183" t="s">
        <v>202</v>
      </c>
      <c r="B65" s="183" t="s">
        <v>205</v>
      </c>
      <c r="C65" s="268"/>
      <c r="D65" s="173" t="s">
        <v>206</v>
      </c>
      <c r="E65" s="270" t="s">
        <v>207</v>
      </c>
      <c r="F65" s="271">
        <v>3.603048</v>
      </c>
      <c r="G65" s="171">
        <v>3.603048</v>
      </c>
      <c r="H65" s="171"/>
      <c r="I65" s="171"/>
      <c r="J65" s="270"/>
      <c r="K65" s="270"/>
    </row>
    <row r="66" ht="23" customHeight="1" spans="1:11">
      <c r="A66" s="183" t="s">
        <v>202</v>
      </c>
      <c r="B66" s="183" t="s">
        <v>205</v>
      </c>
      <c r="C66" s="183">
        <v>2</v>
      </c>
      <c r="D66" s="183">
        <v>2101102</v>
      </c>
      <c r="E66" s="270" t="s">
        <v>229</v>
      </c>
      <c r="F66" s="271">
        <v>3.603048</v>
      </c>
      <c r="G66" s="271">
        <v>3.603048</v>
      </c>
      <c r="H66" s="271"/>
      <c r="I66" s="271"/>
      <c r="J66" s="270"/>
      <c r="K66" s="270"/>
    </row>
    <row r="67" ht="23" customHeight="1" spans="1:11">
      <c r="A67" s="183" t="s">
        <v>211</v>
      </c>
      <c r="B67" s="268"/>
      <c r="C67" s="268"/>
      <c r="D67" s="181" t="s">
        <v>212</v>
      </c>
      <c r="E67" s="269" t="s">
        <v>213</v>
      </c>
      <c r="F67" s="267">
        <v>92.5903</v>
      </c>
      <c r="G67" s="171">
        <v>56.5903</v>
      </c>
      <c r="H67" s="171">
        <v>36</v>
      </c>
      <c r="I67" s="171"/>
      <c r="J67" s="269"/>
      <c r="K67" s="269"/>
    </row>
    <row r="68" ht="23" customHeight="1" spans="1:11">
      <c r="A68" s="183" t="s">
        <v>211</v>
      </c>
      <c r="B68" s="183" t="s">
        <v>208</v>
      </c>
      <c r="C68" s="268"/>
      <c r="D68" s="173" t="s">
        <v>214</v>
      </c>
      <c r="E68" s="270" t="s">
        <v>215</v>
      </c>
      <c r="F68" s="271">
        <v>36</v>
      </c>
      <c r="G68" s="171"/>
      <c r="H68" s="171">
        <v>36</v>
      </c>
      <c r="I68" s="171"/>
      <c r="J68" s="270"/>
      <c r="K68" s="270"/>
    </row>
    <row r="69" ht="23" customHeight="1" spans="1:11">
      <c r="A69" s="183" t="s">
        <v>211</v>
      </c>
      <c r="B69" s="183" t="s">
        <v>208</v>
      </c>
      <c r="C69" s="183" t="s">
        <v>197</v>
      </c>
      <c r="D69" s="173" t="s">
        <v>238</v>
      </c>
      <c r="E69" s="270" t="s">
        <v>239</v>
      </c>
      <c r="F69" s="271">
        <v>36</v>
      </c>
      <c r="G69" s="271"/>
      <c r="H69" s="271">
        <v>36</v>
      </c>
      <c r="I69" s="271"/>
      <c r="J69" s="270"/>
      <c r="K69" s="270"/>
    </row>
    <row r="70" ht="23" customHeight="1" spans="1:11">
      <c r="A70" s="183">
        <v>212</v>
      </c>
      <c r="B70" s="273" t="s">
        <v>240</v>
      </c>
      <c r="C70" s="183"/>
      <c r="D70" s="183">
        <v>21203</v>
      </c>
      <c r="E70" s="173" t="s">
        <v>241</v>
      </c>
      <c r="F70" s="271">
        <v>56.5903</v>
      </c>
      <c r="G70" s="271">
        <v>56.5903</v>
      </c>
      <c r="H70" s="271"/>
      <c r="I70" s="271"/>
      <c r="J70" s="270"/>
      <c r="K70" s="270"/>
    </row>
    <row r="71" ht="23" customHeight="1" spans="1:11">
      <c r="A71" s="183">
        <v>212</v>
      </c>
      <c r="B71" s="273" t="s">
        <v>240</v>
      </c>
      <c r="C71" s="183">
        <v>99</v>
      </c>
      <c r="D71" s="183">
        <v>2120399</v>
      </c>
      <c r="E71" s="183" t="s">
        <v>242</v>
      </c>
      <c r="F71" s="271">
        <v>56.5903</v>
      </c>
      <c r="G71" s="271">
        <v>56.5903</v>
      </c>
      <c r="H71" s="271"/>
      <c r="I71" s="271"/>
      <c r="J71" s="270"/>
      <c r="K71" s="270"/>
    </row>
    <row r="72" ht="23" customHeight="1" spans="1:11">
      <c r="A72" s="183" t="s">
        <v>221</v>
      </c>
      <c r="B72" s="268"/>
      <c r="C72" s="268"/>
      <c r="D72" s="181" t="s">
        <v>222</v>
      </c>
      <c r="E72" s="269" t="s">
        <v>223</v>
      </c>
      <c r="F72" s="267">
        <v>5.086656</v>
      </c>
      <c r="G72" s="171">
        <v>5.086656</v>
      </c>
      <c r="H72" s="171"/>
      <c r="I72" s="171"/>
      <c r="J72" s="269"/>
      <c r="K72" s="269"/>
    </row>
    <row r="73" ht="23" customHeight="1" spans="1:11">
      <c r="A73" s="183" t="s">
        <v>221</v>
      </c>
      <c r="B73" s="183" t="s">
        <v>218</v>
      </c>
      <c r="C73" s="268"/>
      <c r="D73" s="173" t="s">
        <v>224</v>
      </c>
      <c r="E73" s="270" t="s">
        <v>225</v>
      </c>
      <c r="F73" s="271">
        <v>5.086656</v>
      </c>
      <c r="G73" s="171">
        <v>5.086656</v>
      </c>
      <c r="H73" s="171"/>
      <c r="I73" s="171"/>
      <c r="J73" s="270"/>
      <c r="K73" s="270"/>
    </row>
    <row r="74" ht="23" customHeight="1" spans="1:11">
      <c r="A74" s="183" t="s">
        <v>221</v>
      </c>
      <c r="B74" s="183" t="s">
        <v>218</v>
      </c>
      <c r="C74" s="183" t="s">
        <v>208</v>
      </c>
      <c r="D74" s="173" t="s">
        <v>226</v>
      </c>
      <c r="E74" s="270" t="s">
        <v>227</v>
      </c>
      <c r="F74" s="271">
        <v>5.086656</v>
      </c>
      <c r="G74" s="271">
        <v>5.086656</v>
      </c>
      <c r="H74" s="271"/>
      <c r="I74" s="271"/>
      <c r="J74" s="270"/>
      <c r="K74" s="270"/>
    </row>
    <row r="75" ht="23" customHeight="1" spans="1:11">
      <c r="A75" s="175"/>
      <c r="B75" s="175"/>
      <c r="C75" s="175"/>
      <c r="D75" s="181" t="s">
        <v>165</v>
      </c>
      <c r="E75" s="181" t="s">
        <v>243</v>
      </c>
      <c r="F75" s="267">
        <v>253.688543</v>
      </c>
      <c r="G75" s="171">
        <v>233.688543</v>
      </c>
      <c r="H75" s="171">
        <v>20</v>
      </c>
      <c r="I75" s="171"/>
      <c r="J75" s="269"/>
      <c r="K75" s="269"/>
    </row>
    <row r="76" ht="23" customHeight="1" spans="1:11">
      <c r="A76" s="183" t="s">
        <v>186</v>
      </c>
      <c r="B76" s="268"/>
      <c r="C76" s="268"/>
      <c r="D76" s="181" t="s">
        <v>187</v>
      </c>
      <c r="E76" s="269" t="s">
        <v>188</v>
      </c>
      <c r="F76" s="267">
        <v>34.879747</v>
      </c>
      <c r="G76" s="171">
        <v>34.879747</v>
      </c>
      <c r="H76" s="171"/>
      <c r="I76" s="171"/>
      <c r="J76" s="269"/>
      <c r="K76" s="269"/>
    </row>
    <row r="77" ht="23" customHeight="1" spans="1:11">
      <c r="A77" s="183" t="s">
        <v>186</v>
      </c>
      <c r="B77" s="183" t="s">
        <v>189</v>
      </c>
      <c r="C77" s="268"/>
      <c r="D77" s="173" t="s">
        <v>190</v>
      </c>
      <c r="E77" s="270" t="s">
        <v>191</v>
      </c>
      <c r="F77" s="271">
        <v>30.731904</v>
      </c>
      <c r="G77" s="171">
        <v>30.731904</v>
      </c>
      <c r="H77" s="171"/>
      <c r="I77" s="171"/>
      <c r="J77" s="270"/>
      <c r="K77" s="270"/>
    </row>
    <row r="78" ht="23" customHeight="1" spans="1:11">
      <c r="A78" s="183" t="s">
        <v>186</v>
      </c>
      <c r="B78" s="183" t="s">
        <v>189</v>
      </c>
      <c r="C78" s="183" t="s">
        <v>189</v>
      </c>
      <c r="D78" s="173" t="s">
        <v>192</v>
      </c>
      <c r="E78" s="270" t="s">
        <v>193</v>
      </c>
      <c r="F78" s="271">
        <v>20.487936</v>
      </c>
      <c r="G78" s="271">
        <v>20.487936</v>
      </c>
      <c r="H78" s="271"/>
      <c r="I78" s="271"/>
      <c r="J78" s="270"/>
      <c r="K78" s="270"/>
    </row>
    <row r="79" ht="23" customHeight="1" spans="1:11">
      <c r="A79" s="183" t="s">
        <v>186</v>
      </c>
      <c r="B79" s="183" t="s">
        <v>189</v>
      </c>
      <c r="C79" s="183" t="s">
        <v>194</v>
      </c>
      <c r="D79" s="173" t="s">
        <v>195</v>
      </c>
      <c r="E79" s="270" t="s">
        <v>196</v>
      </c>
      <c r="F79" s="271">
        <v>10.243968</v>
      </c>
      <c r="G79" s="271">
        <v>10.243968</v>
      </c>
      <c r="H79" s="271"/>
      <c r="I79" s="271"/>
      <c r="J79" s="270"/>
      <c r="K79" s="270"/>
    </row>
    <row r="80" ht="23" customHeight="1" spans="1:11">
      <c r="A80" s="183" t="s">
        <v>186</v>
      </c>
      <c r="B80" s="183" t="s">
        <v>197</v>
      </c>
      <c r="C80" s="268"/>
      <c r="D80" s="173" t="s">
        <v>198</v>
      </c>
      <c r="E80" s="270" t="s">
        <v>199</v>
      </c>
      <c r="F80" s="271">
        <v>4.147843</v>
      </c>
      <c r="G80" s="171">
        <v>4.147843</v>
      </c>
      <c r="H80" s="171"/>
      <c r="I80" s="171"/>
      <c r="J80" s="270"/>
      <c r="K80" s="270"/>
    </row>
    <row r="81" ht="23" customHeight="1" spans="1:11">
      <c r="A81" s="183" t="s">
        <v>186</v>
      </c>
      <c r="B81" s="183" t="s">
        <v>197</v>
      </c>
      <c r="C81" s="183" t="s">
        <v>197</v>
      </c>
      <c r="D81" s="173" t="s">
        <v>200</v>
      </c>
      <c r="E81" s="270" t="s">
        <v>201</v>
      </c>
      <c r="F81" s="271">
        <v>4.147843</v>
      </c>
      <c r="G81" s="271">
        <v>4.147843</v>
      </c>
      <c r="H81" s="271"/>
      <c r="I81" s="271"/>
      <c r="J81" s="270"/>
      <c r="K81" s="270"/>
    </row>
    <row r="82" ht="23" customHeight="1" spans="1:11">
      <c r="A82" s="183" t="s">
        <v>202</v>
      </c>
      <c r="B82" s="268"/>
      <c r="C82" s="268"/>
      <c r="D82" s="181" t="s">
        <v>203</v>
      </c>
      <c r="E82" s="269" t="s">
        <v>204</v>
      </c>
      <c r="F82" s="267">
        <v>10.884216</v>
      </c>
      <c r="G82" s="171">
        <v>10.884216</v>
      </c>
      <c r="H82" s="171"/>
      <c r="I82" s="171"/>
      <c r="J82" s="269"/>
      <c r="K82" s="269"/>
    </row>
    <row r="83" ht="23" customHeight="1" spans="1:11">
      <c r="A83" s="183" t="s">
        <v>202</v>
      </c>
      <c r="B83" s="183" t="s">
        <v>205</v>
      </c>
      <c r="C83" s="268"/>
      <c r="D83" s="173" t="s">
        <v>206</v>
      </c>
      <c r="E83" s="270" t="s">
        <v>207</v>
      </c>
      <c r="F83" s="271">
        <v>10.884216</v>
      </c>
      <c r="G83" s="171">
        <v>10.884216</v>
      </c>
      <c r="H83" s="171"/>
      <c r="I83" s="171"/>
      <c r="J83" s="270"/>
      <c r="K83" s="270"/>
    </row>
    <row r="84" ht="23" customHeight="1" spans="1:11">
      <c r="A84" s="183" t="s">
        <v>202</v>
      </c>
      <c r="B84" s="183" t="s">
        <v>205</v>
      </c>
      <c r="C84" s="183">
        <v>2</v>
      </c>
      <c r="D84" s="173">
        <v>2101102</v>
      </c>
      <c r="E84" s="270" t="s">
        <v>229</v>
      </c>
      <c r="F84" s="271">
        <v>10.884216</v>
      </c>
      <c r="G84" s="271">
        <v>10.884216</v>
      </c>
      <c r="H84" s="271"/>
      <c r="I84" s="271"/>
      <c r="J84" s="270"/>
      <c r="K84" s="270"/>
    </row>
    <row r="85" s="89" customFormat="1" ht="22.8" customHeight="1" spans="1:11">
      <c r="A85" s="53" t="s">
        <v>211</v>
      </c>
      <c r="B85" s="53"/>
      <c r="C85" s="53"/>
      <c r="D85" s="136" t="s">
        <v>211</v>
      </c>
      <c r="E85" s="136" t="s">
        <v>244</v>
      </c>
      <c r="F85" s="182">
        <v>192.558628</v>
      </c>
      <c r="G85" s="182">
        <v>172.558628</v>
      </c>
      <c r="H85" s="182">
        <v>20</v>
      </c>
      <c r="I85" s="182">
        <v>0</v>
      </c>
      <c r="J85" s="274"/>
      <c r="K85" s="274"/>
    </row>
    <row r="86" customFormat="1" ht="23" customHeight="1" spans="1:11">
      <c r="A86" s="183" t="s">
        <v>211</v>
      </c>
      <c r="B86" s="183" t="s">
        <v>240</v>
      </c>
      <c r="C86" s="268"/>
      <c r="D86" s="173" t="s">
        <v>245</v>
      </c>
      <c r="E86" s="270" t="s">
        <v>246</v>
      </c>
      <c r="F86" s="271">
        <v>192.558628</v>
      </c>
      <c r="G86" s="171">
        <v>172.558628</v>
      </c>
      <c r="H86" s="171">
        <v>20</v>
      </c>
      <c r="I86" s="171">
        <v>0</v>
      </c>
      <c r="J86" s="270"/>
      <c r="K86" s="270"/>
    </row>
    <row r="87" s="89" customFormat="1" ht="22.8" customHeight="1" spans="1:11">
      <c r="A87" s="183" t="s">
        <v>211</v>
      </c>
      <c r="B87" s="183" t="s">
        <v>240</v>
      </c>
      <c r="C87" s="183" t="s">
        <v>197</v>
      </c>
      <c r="D87" s="173" t="s">
        <v>247</v>
      </c>
      <c r="E87" s="173" t="s">
        <v>248</v>
      </c>
      <c r="F87" s="271">
        <v>172.558628</v>
      </c>
      <c r="G87" s="271">
        <v>172.558628</v>
      </c>
      <c r="H87" s="271"/>
      <c r="I87" s="271"/>
      <c r="J87" s="270"/>
      <c r="K87" s="270"/>
    </row>
    <row r="88" s="89" customFormat="1" ht="22.8" customHeight="1" spans="1:11">
      <c r="A88" s="183" t="s">
        <v>211</v>
      </c>
      <c r="B88" s="183" t="s">
        <v>240</v>
      </c>
      <c r="C88" s="183" t="s">
        <v>197</v>
      </c>
      <c r="D88" s="173" t="s">
        <v>247</v>
      </c>
      <c r="E88" s="173" t="s">
        <v>248</v>
      </c>
      <c r="F88" s="271">
        <v>20</v>
      </c>
      <c r="G88" s="271"/>
      <c r="H88" s="271">
        <v>20</v>
      </c>
      <c r="I88" s="271"/>
      <c r="J88" s="270"/>
      <c r="K88" s="270"/>
    </row>
    <row r="89" ht="23" customHeight="1" spans="1:11">
      <c r="A89" s="183" t="s">
        <v>221</v>
      </c>
      <c r="B89" s="268"/>
      <c r="C89" s="268"/>
      <c r="D89" s="181" t="s">
        <v>222</v>
      </c>
      <c r="E89" s="269" t="s">
        <v>223</v>
      </c>
      <c r="F89" s="267">
        <v>15.365952</v>
      </c>
      <c r="G89" s="171">
        <v>15.365952</v>
      </c>
      <c r="H89" s="171"/>
      <c r="I89" s="171"/>
      <c r="J89" s="269"/>
      <c r="K89" s="269"/>
    </row>
    <row r="90" ht="23" customHeight="1" spans="1:11">
      <c r="A90" s="183" t="s">
        <v>221</v>
      </c>
      <c r="B90" s="183" t="s">
        <v>218</v>
      </c>
      <c r="C90" s="268"/>
      <c r="D90" s="173" t="s">
        <v>224</v>
      </c>
      <c r="E90" s="270" t="s">
        <v>225</v>
      </c>
      <c r="F90" s="271">
        <v>15.365952</v>
      </c>
      <c r="G90" s="171">
        <v>15.365952</v>
      </c>
      <c r="H90" s="171"/>
      <c r="I90" s="171"/>
      <c r="J90" s="270"/>
      <c r="K90" s="270"/>
    </row>
    <row r="91" ht="23" customHeight="1" spans="1:11">
      <c r="A91" s="183" t="s">
        <v>221</v>
      </c>
      <c r="B91" s="183" t="s">
        <v>218</v>
      </c>
      <c r="C91" s="183" t="s">
        <v>208</v>
      </c>
      <c r="D91" s="173" t="s">
        <v>226</v>
      </c>
      <c r="E91" s="270" t="s">
        <v>227</v>
      </c>
      <c r="F91" s="271">
        <v>15.365952</v>
      </c>
      <c r="G91" s="271">
        <v>15.365952</v>
      </c>
      <c r="H91" s="271"/>
      <c r="I91" s="271"/>
      <c r="J91" s="270"/>
      <c r="K91" s="270"/>
    </row>
    <row r="92" ht="23" customHeight="1" spans="1:11">
      <c r="A92" s="175"/>
      <c r="B92" s="175"/>
      <c r="C92" s="175"/>
      <c r="D92" s="181" t="s">
        <v>167</v>
      </c>
      <c r="E92" s="181" t="s">
        <v>249</v>
      </c>
      <c r="F92" s="267">
        <v>615.981097</v>
      </c>
      <c r="G92" s="171">
        <v>158.981097</v>
      </c>
      <c r="H92" s="171">
        <v>457</v>
      </c>
      <c r="I92" s="171"/>
      <c r="J92" s="269"/>
      <c r="K92" s="269"/>
    </row>
    <row r="93" ht="23" customHeight="1" spans="1:11">
      <c r="A93" s="183" t="s">
        <v>186</v>
      </c>
      <c r="B93" s="268"/>
      <c r="C93" s="268"/>
      <c r="D93" s="181" t="s">
        <v>187</v>
      </c>
      <c r="E93" s="269" t="s">
        <v>188</v>
      </c>
      <c r="F93" s="267">
        <v>23.495405</v>
      </c>
      <c r="G93" s="171">
        <v>23.495405</v>
      </c>
      <c r="H93" s="171"/>
      <c r="I93" s="171"/>
      <c r="J93" s="269"/>
      <c r="K93" s="269"/>
    </row>
    <row r="94" ht="23" customHeight="1" spans="1:11">
      <c r="A94" s="183" t="s">
        <v>186</v>
      </c>
      <c r="B94" s="183" t="s">
        <v>189</v>
      </c>
      <c r="C94" s="268"/>
      <c r="D94" s="173" t="s">
        <v>190</v>
      </c>
      <c r="E94" s="270" t="s">
        <v>191</v>
      </c>
      <c r="F94" s="271">
        <v>20.828736</v>
      </c>
      <c r="G94" s="171">
        <v>20.828736</v>
      </c>
      <c r="H94" s="171"/>
      <c r="I94" s="171"/>
      <c r="J94" s="270"/>
      <c r="K94" s="270"/>
    </row>
    <row r="95" ht="23" customHeight="1" spans="1:11">
      <c r="A95" s="183" t="s">
        <v>186</v>
      </c>
      <c r="B95" s="183" t="s">
        <v>189</v>
      </c>
      <c r="C95" s="183" t="s">
        <v>189</v>
      </c>
      <c r="D95" s="173" t="s">
        <v>192</v>
      </c>
      <c r="E95" s="270" t="s">
        <v>193</v>
      </c>
      <c r="F95" s="271">
        <v>13.885824</v>
      </c>
      <c r="G95" s="271">
        <v>13.885824</v>
      </c>
      <c r="H95" s="271"/>
      <c r="I95" s="271"/>
      <c r="J95" s="270"/>
      <c r="K95" s="270"/>
    </row>
    <row r="96" ht="23" customHeight="1" spans="1:11">
      <c r="A96" s="183" t="s">
        <v>186</v>
      </c>
      <c r="B96" s="183" t="s">
        <v>189</v>
      </c>
      <c r="C96" s="183" t="s">
        <v>194</v>
      </c>
      <c r="D96" s="173" t="s">
        <v>195</v>
      </c>
      <c r="E96" s="270" t="s">
        <v>196</v>
      </c>
      <c r="F96" s="271">
        <v>6.942912</v>
      </c>
      <c r="G96" s="271">
        <v>6.942912</v>
      </c>
      <c r="H96" s="271"/>
      <c r="I96" s="271"/>
      <c r="J96" s="270"/>
      <c r="K96" s="270"/>
    </row>
    <row r="97" ht="23" customHeight="1" spans="1:11">
      <c r="A97" s="183" t="s">
        <v>186</v>
      </c>
      <c r="B97" s="183" t="s">
        <v>197</v>
      </c>
      <c r="C97" s="268"/>
      <c r="D97" s="173" t="s">
        <v>198</v>
      </c>
      <c r="E97" s="270" t="s">
        <v>199</v>
      </c>
      <c r="F97" s="271">
        <v>2.666669</v>
      </c>
      <c r="G97" s="171">
        <v>2.666669</v>
      </c>
      <c r="H97" s="171"/>
      <c r="I97" s="171"/>
      <c r="J97" s="270"/>
      <c r="K97" s="270"/>
    </row>
    <row r="98" ht="23" customHeight="1" spans="1:11">
      <c r="A98" s="183" t="s">
        <v>186</v>
      </c>
      <c r="B98" s="183" t="s">
        <v>197</v>
      </c>
      <c r="C98" s="183" t="s">
        <v>197</v>
      </c>
      <c r="D98" s="173" t="s">
        <v>200</v>
      </c>
      <c r="E98" s="270" t="s">
        <v>201</v>
      </c>
      <c r="F98" s="271">
        <v>2.666669</v>
      </c>
      <c r="G98" s="271">
        <v>2.666669</v>
      </c>
      <c r="H98" s="271"/>
      <c r="I98" s="271"/>
      <c r="J98" s="270"/>
      <c r="K98" s="270"/>
    </row>
    <row r="99" ht="23" customHeight="1" spans="1:11">
      <c r="A99" s="183" t="s">
        <v>202</v>
      </c>
      <c r="B99" s="268"/>
      <c r="C99" s="268"/>
      <c r="D99" s="181" t="s">
        <v>203</v>
      </c>
      <c r="E99" s="269" t="s">
        <v>204</v>
      </c>
      <c r="F99" s="267">
        <v>7.376844</v>
      </c>
      <c r="G99" s="171">
        <v>7.376844</v>
      </c>
      <c r="H99" s="171"/>
      <c r="I99" s="171"/>
      <c r="J99" s="269"/>
      <c r="K99" s="269"/>
    </row>
    <row r="100" ht="23" customHeight="1" spans="1:11">
      <c r="A100" s="183" t="s">
        <v>202</v>
      </c>
      <c r="B100" s="183" t="s">
        <v>205</v>
      </c>
      <c r="C100" s="268"/>
      <c r="D100" s="173" t="s">
        <v>206</v>
      </c>
      <c r="E100" s="270" t="s">
        <v>207</v>
      </c>
      <c r="F100" s="271">
        <v>7.376844</v>
      </c>
      <c r="G100" s="171">
        <v>7.376844</v>
      </c>
      <c r="H100" s="171"/>
      <c r="I100" s="171"/>
      <c r="J100" s="270"/>
      <c r="K100" s="270"/>
    </row>
    <row r="101" ht="23" customHeight="1" spans="1:11">
      <c r="A101" s="183" t="s">
        <v>202</v>
      </c>
      <c r="B101" s="183" t="s">
        <v>205</v>
      </c>
      <c r="C101" s="183">
        <v>2</v>
      </c>
      <c r="D101" s="173">
        <v>2101102</v>
      </c>
      <c r="E101" s="270" t="s">
        <v>229</v>
      </c>
      <c r="F101" s="271">
        <v>7.376844</v>
      </c>
      <c r="G101" s="271">
        <v>7.376844</v>
      </c>
      <c r="H101" s="271"/>
      <c r="I101" s="271"/>
      <c r="J101" s="270"/>
      <c r="K101" s="270"/>
    </row>
    <row r="102" ht="23" customHeight="1" spans="1:11">
      <c r="A102" s="183" t="s">
        <v>211</v>
      </c>
      <c r="B102" s="268"/>
      <c r="C102" s="268"/>
      <c r="D102" s="181" t="s">
        <v>212</v>
      </c>
      <c r="E102" s="269" t="s">
        <v>213</v>
      </c>
      <c r="F102" s="267">
        <v>574.69448</v>
      </c>
      <c r="G102" s="171">
        <v>117.69448</v>
      </c>
      <c r="H102" s="171">
        <v>457</v>
      </c>
      <c r="I102" s="171"/>
      <c r="J102" s="269"/>
      <c r="K102" s="269"/>
    </row>
    <row r="103" ht="23" customHeight="1" spans="1:11">
      <c r="A103" s="183" t="s">
        <v>211</v>
      </c>
      <c r="B103" s="183" t="s">
        <v>240</v>
      </c>
      <c r="C103" s="268"/>
      <c r="D103" s="173" t="s">
        <v>250</v>
      </c>
      <c r="E103" s="270" t="s">
        <v>241</v>
      </c>
      <c r="F103" s="271">
        <v>574.69448</v>
      </c>
      <c r="G103" s="171">
        <v>117.69448</v>
      </c>
      <c r="H103" s="171">
        <v>457</v>
      </c>
      <c r="I103" s="171"/>
      <c r="J103" s="270"/>
      <c r="K103" s="270"/>
    </row>
    <row r="104" ht="23" customHeight="1" spans="1:11">
      <c r="A104" s="183" t="s">
        <v>211</v>
      </c>
      <c r="B104" s="183" t="s">
        <v>240</v>
      </c>
      <c r="C104" s="183" t="s">
        <v>240</v>
      </c>
      <c r="D104" s="173" t="s">
        <v>251</v>
      </c>
      <c r="E104" s="270" t="s">
        <v>252</v>
      </c>
      <c r="F104" s="271">
        <v>574.69448</v>
      </c>
      <c r="G104" s="271">
        <v>117.69448</v>
      </c>
      <c r="H104" s="271">
        <v>457</v>
      </c>
      <c r="I104" s="271"/>
      <c r="J104" s="270"/>
      <c r="K104" s="270"/>
    </row>
    <row r="105" ht="23" customHeight="1" spans="1:11">
      <c r="A105" s="183" t="s">
        <v>221</v>
      </c>
      <c r="B105" s="268"/>
      <c r="C105" s="268"/>
      <c r="D105" s="181" t="s">
        <v>222</v>
      </c>
      <c r="E105" s="269" t="s">
        <v>223</v>
      </c>
      <c r="F105" s="267">
        <v>10.414368</v>
      </c>
      <c r="G105" s="171">
        <v>10.414368</v>
      </c>
      <c r="H105" s="171"/>
      <c r="I105" s="171"/>
      <c r="J105" s="269"/>
      <c r="K105" s="269"/>
    </row>
    <row r="106" ht="23" customHeight="1" spans="1:11">
      <c r="A106" s="183" t="s">
        <v>221</v>
      </c>
      <c r="B106" s="183" t="s">
        <v>218</v>
      </c>
      <c r="C106" s="268"/>
      <c r="D106" s="173" t="s">
        <v>224</v>
      </c>
      <c r="E106" s="270" t="s">
        <v>225</v>
      </c>
      <c r="F106" s="271">
        <v>10.414368</v>
      </c>
      <c r="G106" s="171">
        <v>10.414368</v>
      </c>
      <c r="H106" s="171"/>
      <c r="I106" s="171"/>
      <c r="J106" s="270"/>
      <c r="K106" s="270"/>
    </row>
    <row r="107" ht="23" customHeight="1" spans="1:11">
      <c r="A107" s="183" t="s">
        <v>221</v>
      </c>
      <c r="B107" s="183" t="s">
        <v>218</v>
      </c>
      <c r="C107" s="183" t="s">
        <v>208</v>
      </c>
      <c r="D107" s="173" t="s">
        <v>226</v>
      </c>
      <c r="E107" s="270" t="s">
        <v>227</v>
      </c>
      <c r="F107" s="271">
        <v>10.414368</v>
      </c>
      <c r="G107" s="271">
        <v>10.414368</v>
      </c>
      <c r="H107" s="271"/>
      <c r="I107" s="271"/>
      <c r="J107" s="270"/>
      <c r="K107" s="270"/>
    </row>
    <row r="108" ht="23" customHeight="1" spans="1:11">
      <c r="A108" s="175"/>
      <c r="B108" s="175"/>
      <c r="C108" s="175"/>
      <c r="D108" s="181" t="s">
        <v>169</v>
      </c>
      <c r="E108" s="181" t="s">
        <v>253</v>
      </c>
      <c r="F108" s="267">
        <v>6197.8284</v>
      </c>
      <c r="G108" s="171">
        <v>651.7884</v>
      </c>
      <c r="H108" s="171">
        <v>5546.04</v>
      </c>
      <c r="I108" s="171"/>
      <c r="J108" s="269"/>
      <c r="K108" s="269"/>
    </row>
    <row r="109" ht="23" customHeight="1" spans="1:11">
      <c r="A109" s="183" t="s">
        <v>186</v>
      </c>
      <c r="B109" s="268"/>
      <c r="C109" s="268"/>
      <c r="D109" s="181" t="s">
        <v>187</v>
      </c>
      <c r="E109" s="269" t="s">
        <v>188</v>
      </c>
      <c r="F109" s="267">
        <v>81.318</v>
      </c>
      <c r="G109" s="171">
        <v>81.318</v>
      </c>
      <c r="H109" s="171"/>
      <c r="I109" s="171"/>
      <c r="J109" s="269"/>
      <c r="K109" s="269"/>
    </row>
    <row r="110" ht="23" customHeight="1" spans="1:11">
      <c r="A110" s="183" t="s">
        <v>186</v>
      </c>
      <c r="B110" s="183" t="s">
        <v>189</v>
      </c>
      <c r="C110" s="268"/>
      <c r="D110" s="173" t="s">
        <v>190</v>
      </c>
      <c r="E110" s="270" t="s">
        <v>191</v>
      </c>
      <c r="F110" s="271">
        <v>75.939</v>
      </c>
      <c r="G110" s="171">
        <v>75.939</v>
      </c>
      <c r="H110" s="171"/>
      <c r="I110" s="171"/>
      <c r="J110" s="270"/>
      <c r="K110" s="270"/>
    </row>
    <row r="111" ht="23" customHeight="1" spans="1:11">
      <c r="A111" s="183" t="s">
        <v>186</v>
      </c>
      <c r="B111" s="183" t="s">
        <v>189</v>
      </c>
      <c r="C111" s="183" t="s">
        <v>189</v>
      </c>
      <c r="D111" s="173" t="s">
        <v>192</v>
      </c>
      <c r="E111" s="270" t="s">
        <v>193</v>
      </c>
      <c r="F111" s="271">
        <v>50.626</v>
      </c>
      <c r="G111" s="271">
        <v>50.626</v>
      </c>
      <c r="H111" s="271"/>
      <c r="I111" s="271"/>
      <c r="J111" s="270"/>
      <c r="K111" s="270"/>
    </row>
    <row r="112" ht="23" customHeight="1" spans="1:11">
      <c r="A112" s="183" t="s">
        <v>186</v>
      </c>
      <c r="B112" s="183" t="s">
        <v>189</v>
      </c>
      <c r="C112" s="183" t="s">
        <v>194</v>
      </c>
      <c r="D112" s="173" t="s">
        <v>195</v>
      </c>
      <c r="E112" s="270" t="s">
        <v>196</v>
      </c>
      <c r="F112" s="271">
        <v>25.313</v>
      </c>
      <c r="G112" s="271">
        <v>25.313</v>
      </c>
      <c r="H112" s="271"/>
      <c r="I112" s="271"/>
      <c r="J112" s="270"/>
      <c r="K112" s="270"/>
    </row>
    <row r="113" ht="23" customHeight="1" spans="1:11">
      <c r="A113" s="183" t="s">
        <v>186</v>
      </c>
      <c r="B113" s="183" t="s">
        <v>197</v>
      </c>
      <c r="C113" s="268"/>
      <c r="D113" s="173" t="s">
        <v>198</v>
      </c>
      <c r="E113" s="270" t="s">
        <v>199</v>
      </c>
      <c r="F113" s="271">
        <v>5.379</v>
      </c>
      <c r="G113" s="171">
        <v>5.379</v>
      </c>
      <c r="H113" s="171"/>
      <c r="I113" s="171"/>
      <c r="J113" s="270"/>
      <c r="K113" s="270"/>
    </row>
    <row r="114" ht="23" customHeight="1" spans="1:11">
      <c r="A114" s="183" t="s">
        <v>186</v>
      </c>
      <c r="B114" s="183" t="s">
        <v>197</v>
      </c>
      <c r="C114" s="183" t="s">
        <v>197</v>
      </c>
      <c r="D114" s="173" t="s">
        <v>200</v>
      </c>
      <c r="E114" s="270" t="s">
        <v>201</v>
      </c>
      <c r="F114" s="271">
        <v>5.379</v>
      </c>
      <c r="G114" s="271">
        <v>5.379</v>
      </c>
      <c r="H114" s="271"/>
      <c r="I114" s="271"/>
      <c r="J114" s="270"/>
      <c r="K114" s="270"/>
    </row>
    <row r="115" ht="23" customHeight="1" spans="1:11">
      <c r="A115" s="183" t="s">
        <v>202</v>
      </c>
      <c r="B115" s="268"/>
      <c r="C115" s="268"/>
      <c r="D115" s="181" t="s">
        <v>203</v>
      </c>
      <c r="E115" s="269" t="s">
        <v>204</v>
      </c>
      <c r="F115" s="267">
        <v>26.8951</v>
      </c>
      <c r="G115" s="171">
        <v>26.8951</v>
      </c>
      <c r="H115" s="171"/>
      <c r="I115" s="171"/>
      <c r="J115" s="269"/>
      <c r="K115" s="269"/>
    </row>
    <row r="116" ht="23" customHeight="1" spans="1:11">
      <c r="A116" s="183" t="s">
        <v>202</v>
      </c>
      <c r="B116" s="183" t="s">
        <v>205</v>
      </c>
      <c r="C116" s="268"/>
      <c r="D116" s="173" t="s">
        <v>206</v>
      </c>
      <c r="E116" s="270" t="s">
        <v>207</v>
      </c>
      <c r="F116" s="271">
        <v>26.8951</v>
      </c>
      <c r="G116" s="171">
        <v>26.8951</v>
      </c>
      <c r="H116" s="171"/>
      <c r="I116" s="171"/>
      <c r="J116" s="270"/>
      <c r="K116" s="270"/>
    </row>
    <row r="117" ht="23" customHeight="1" spans="1:11">
      <c r="A117" s="183" t="s">
        <v>202</v>
      </c>
      <c r="B117" s="183" t="s">
        <v>205</v>
      </c>
      <c r="C117" s="183">
        <v>2</v>
      </c>
      <c r="D117" s="183">
        <v>2101102</v>
      </c>
      <c r="E117" s="270" t="s">
        <v>229</v>
      </c>
      <c r="F117" s="271">
        <v>26.8951</v>
      </c>
      <c r="G117" s="271">
        <v>26.8951</v>
      </c>
      <c r="H117" s="271"/>
      <c r="I117" s="271"/>
      <c r="J117" s="270"/>
      <c r="K117" s="270"/>
    </row>
    <row r="118" ht="23" customHeight="1" spans="1:11">
      <c r="A118" s="183" t="s">
        <v>211</v>
      </c>
      <c r="B118" s="268"/>
      <c r="C118" s="268"/>
      <c r="D118" s="181" t="s">
        <v>212</v>
      </c>
      <c r="E118" s="269" t="s">
        <v>213</v>
      </c>
      <c r="F118" s="267">
        <v>6051.6458</v>
      </c>
      <c r="G118" s="171">
        <v>505.6058</v>
      </c>
      <c r="H118" s="171">
        <v>5546.04</v>
      </c>
      <c r="I118" s="171"/>
      <c r="J118" s="269"/>
      <c r="K118" s="269"/>
    </row>
    <row r="119" ht="23" customHeight="1" spans="1:11">
      <c r="A119" s="183" t="s">
        <v>211</v>
      </c>
      <c r="B119" s="183" t="s">
        <v>208</v>
      </c>
      <c r="C119" s="268"/>
      <c r="D119" s="173" t="s">
        <v>214</v>
      </c>
      <c r="E119" s="270" t="s">
        <v>215</v>
      </c>
      <c r="F119" s="271">
        <v>342.8114</v>
      </c>
      <c r="G119" s="171">
        <v>342.8114</v>
      </c>
      <c r="H119" s="171"/>
      <c r="I119" s="171"/>
      <c r="J119" s="270"/>
      <c r="K119" s="270"/>
    </row>
    <row r="120" customFormat="1" ht="23" customHeight="1" spans="1:11">
      <c r="A120" s="183" t="s">
        <v>211</v>
      </c>
      <c r="B120" s="183" t="s">
        <v>208</v>
      </c>
      <c r="C120" s="183" t="s">
        <v>208</v>
      </c>
      <c r="D120" s="173">
        <v>2120101</v>
      </c>
      <c r="E120" s="270" t="s">
        <v>215</v>
      </c>
      <c r="F120" s="271">
        <v>342.8114</v>
      </c>
      <c r="G120" s="271">
        <v>342.8114</v>
      </c>
      <c r="H120" s="271"/>
      <c r="I120" s="271"/>
      <c r="J120" s="270"/>
      <c r="K120" s="270"/>
    </row>
    <row r="121" ht="23" customHeight="1" spans="1:11">
      <c r="A121" s="183" t="s">
        <v>211</v>
      </c>
      <c r="B121" s="183" t="s">
        <v>189</v>
      </c>
      <c r="C121" s="268"/>
      <c r="D121" s="173" t="s">
        <v>234</v>
      </c>
      <c r="E121" s="270" t="s">
        <v>235</v>
      </c>
      <c r="F121" s="271">
        <v>5708.8344</v>
      </c>
      <c r="G121" s="171">
        <v>162.7944</v>
      </c>
      <c r="H121" s="171">
        <v>5546.04</v>
      </c>
      <c r="I121" s="171"/>
      <c r="J121" s="270"/>
      <c r="K121" s="270"/>
    </row>
    <row r="122" ht="23" customHeight="1" spans="1:11">
      <c r="A122" s="183" t="s">
        <v>211</v>
      </c>
      <c r="B122" s="183" t="s">
        <v>189</v>
      </c>
      <c r="C122" s="183" t="s">
        <v>208</v>
      </c>
      <c r="D122" s="173" t="s">
        <v>254</v>
      </c>
      <c r="E122" s="270" t="s">
        <v>236</v>
      </c>
      <c r="F122" s="271">
        <v>5708.8344</v>
      </c>
      <c r="G122" s="271">
        <v>162.7944</v>
      </c>
      <c r="H122" s="271">
        <v>5546.04</v>
      </c>
      <c r="I122" s="271"/>
      <c r="J122" s="270"/>
      <c r="K122" s="270"/>
    </row>
    <row r="123" ht="23" customHeight="1" spans="1:11">
      <c r="A123" s="183" t="s">
        <v>221</v>
      </c>
      <c r="B123" s="268"/>
      <c r="C123" s="268"/>
      <c r="D123" s="181" t="s">
        <v>222</v>
      </c>
      <c r="E123" s="269" t="s">
        <v>223</v>
      </c>
      <c r="F123" s="267">
        <v>37.9695</v>
      </c>
      <c r="G123" s="171">
        <v>37.9695</v>
      </c>
      <c r="H123" s="171"/>
      <c r="I123" s="171"/>
      <c r="J123" s="269"/>
      <c r="K123" s="269"/>
    </row>
    <row r="124" ht="23" customHeight="1" spans="1:11">
      <c r="A124" s="183" t="s">
        <v>221</v>
      </c>
      <c r="B124" s="183" t="s">
        <v>218</v>
      </c>
      <c r="C124" s="268"/>
      <c r="D124" s="173" t="s">
        <v>224</v>
      </c>
      <c r="E124" s="270" t="s">
        <v>225</v>
      </c>
      <c r="F124" s="271">
        <v>37.9695</v>
      </c>
      <c r="G124" s="171">
        <v>37.9695</v>
      </c>
      <c r="H124" s="171"/>
      <c r="I124" s="171"/>
      <c r="J124" s="270"/>
      <c r="K124" s="270"/>
    </row>
    <row r="125" ht="23" customHeight="1" spans="1:11">
      <c r="A125" s="183" t="s">
        <v>221</v>
      </c>
      <c r="B125" s="183" t="s">
        <v>218</v>
      </c>
      <c r="C125" s="183" t="s">
        <v>208</v>
      </c>
      <c r="D125" s="173" t="s">
        <v>226</v>
      </c>
      <c r="E125" s="270" t="s">
        <v>227</v>
      </c>
      <c r="F125" s="271">
        <v>37.9695</v>
      </c>
      <c r="G125" s="271">
        <v>37.9695</v>
      </c>
      <c r="H125" s="271"/>
      <c r="I125" s="271"/>
      <c r="J125" s="270"/>
      <c r="K125" s="270"/>
    </row>
    <row r="126" ht="23" customHeight="1" spans="1:11">
      <c r="A126" s="175"/>
      <c r="B126" s="175"/>
      <c r="C126" s="175"/>
      <c r="D126" s="181" t="s">
        <v>171</v>
      </c>
      <c r="E126" s="181" t="s">
        <v>255</v>
      </c>
      <c r="F126" s="267">
        <v>372.17738</v>
      </c>
      <c r="G126" s="171">
        <v>167.17738</v>
      </c>
      <c r="H126" s="171">
        <v>205</v>
      </c>
      <c r="I126" s="171"/>
      <c r="J126" s="269"/>
      <c r="K126" s="269"/>
    </row>
    <row r="127" ht="23" customHeight="1" spans="1:11">
      <c r="A127" s="183" t="s">
        <v>186</v>
      </c>
      <c r="B127" s="268"/>
      <c r="C127" s="268"/>
      <c r="D127" s="181" t="s">
        <v>187</v>
      </c>
      <c r="E127" s="269" t="s">
        <v>188</v>
      </c>
      <c r="F127" s="267">
        <v>23.544798</v>
      </c>
      <c r="G127" s="171">
        <v>23.544798</v>
      </c>
      <c r="H127" s="171"/>
      <c r="I127" s="171"/>
      <c r="J127" s="269"/>
      <c r="K127" s="269"/>
    </row>
    <row r="128" ht="23" customHeight="1" spans="1:11">
      <c r="A128" s="183" t="s">
        <v>186</v>
      </c>
      <c r="B128" s="183" t="s">
        <v>189</v>
      </c>
      <c r="C128" s="268"/>
      <c r="D128" s="173" t="s">
        <v>190</v>
      </c>
      <c r="E128" s="270" t="s">
        <v>191</v>
      </c>
      <c r="F128" s="271">
        <v>21.98736</v>
      </c>
      <c r="G128" s="171">
        <v>21.98736</v>
      </c>
      <c r="H128" s="171"/>
      <c r="I128" s="171"/>
      <c r="J128" s="270"/>
      <c r="K128" s="270"/>
    </row>
    <row r="129" ht="23" customHeight="1" spans="1:11">
      <c r="A129" s="183" t="s">
        <v>186</v>
      </c>
      <c r="B129" s="183" t="s">
        <v>189</v>
      </c>
      <c r="C129" s="183" t="s">
        <v>189</v>
      </c>
      <c r="D129" s="173" t="s">
        <v>192</v>
      </c>
      <c r="E129" s="270" t="s">
        <v>193</v>
      </c>
      <c r="F129" s="271">
        <v>14.65824</v>
      </c>
      <c r="G129" s="271">
        <v>14.65824</v>
      </c>
      <c r="H129" s="271"/>
      <c r="I129" s="271"/>
      <c r="J129" s="270"/>
      <c r="K129" s="270"/>
    </row>
    <row r="130" ht="23" customHeight="1" spans="1:11">
      <c r="A130" s="183" t="s">
        <v>186</v>
      </c>
      <c r="B130" s="183" t="s">
        <v>189</v>
      </c>
      <c r="C130" s="183" t="s">
        <v>194</v>
      </c>
      <c r="D130" s="173" t="s">
        <v>195</v>
      </c>
      <c r="E130" s="270" t="s">
        <v>196</v>
      </c>
      <c r="F130" s="271">
        <v>7.32912</v>
      </c>
      <c r="G130" s="271">
        <v>7.32912</v>
      </c>
      <c r="H130" s="271"/>
      <c r="I130" s="271"/>
      <c r="J130" s="270"/>
      <c r="K130" s="270"/>
    </row>
    <row r="131" ht="23" customHeight="1" spans="1:11">
      <c r="A131" s="183" t="s">
        <v>186</v>
      </c>
      <c r="B131" s="183" t="s">
        <v>197</v>
      </c>
      <c r="C131" s="268"/>
      <c r="D131" s="173" t="s">
        <v>198</v>
      </c>
      <c r="E131" s="270" t="s">
        <v>199</v>
      </c>
      <c r="F131" s="271">
        <v>1.557438</v>
      </c>
      <c r="G131" s="171">
        <v>1.557438</v>
      </c>
      <c r="H131" s="171"/>
      <c r="I131" s="171"/>
      <c r="J131" s="270"/>
      <c r="K131" s="270"/>
    </row>
    <row r="132" ht="23" customHeight="1" spans="1:11">
      <c r="A132" s="183" t="s">
        <v>186</v>
      </c>
      <c r="B132" s="183" t="s">
        <v>197</v>
      </c>
      <c r="C132" s="183" t="s">
        <v>197</v>
      </c>
      <c r="D132" s="173" t="s">
        <v>200</v>
      </c>
      <c r="E132" s="270" t="s">
        <v>201</v>
      </c>
      <c r="F132" s="271">
        <v>1.557438</v>
      </c>
      <c r="G132" s="271">
        <v>1.557438</v>
      </c>
      <c r="H132" s="271"/>
      <c r="I132" s="271"/>
      <c r="J132" s="270"/>
      <c r="K132" s="270"/>
    </row>
    <row r="133" ht="23" customHeight="1" spans="1:11">
      <c r="A133" s="183" t="s">
        <v>202</v>
      </c>
      <c r="B133" s="268"/>
      <c r="C133" s="268"/>
      <c r="D133" s="181" t="s">
        <v>203</v>
      </c>
      <c r="E133" s="269" t="s">
        <v>204</v>
      </c>
      <c r="F133" s="267">
        <v>7.78719</v>
      </c>
      <c r="G133" s="171">
        <v>7.78719</v>
      </c>
      <c r="H133" s="171"/>
      <c r="I133" s="171"/>
      <c r="J133" s="269"/>
      <c r="K133" s="269"/>
    </row>
    <row r="134" ht="23" customHeight="1" spans="1:11">
      <c r="A134" s="183" t="s">
        <v>202</v>
      </c>
      <c r="B134" s="183" t="s">
        <v>205</v>
      </c>
      <c r="C134" s="268"/>
      <c r="D134" s="173" t="s">
        <v>206</v>
      </c>
      <c r="E134" s="270" t="s">
        <v>207</v>
      </c>
      <c r="F134" s="271">
        <v>7.78719</v>
      </c>
      <c r="G134" s="171">
        <v>7.78719</v>
      </c>
      <c r="H134" s="171"/>
      <c r="I134" s="171"/>
      <c r="J134" s="270"/>
      <c r="K134" s="270"/>
    </row>
    <row r="135" ht="23" customHeight="1" spans="1:11">
      <c r="A135" s="183" t="s">
        <v>202</v>
      </c>
      <c r="B135" s="183" t="s">
        <v>205</v>
      </c>
      <c r="C135" s="183">
        <v>2</v>
      </c>
      <c r="D135" s="183">
        <v>2101102</v>
      </c>
      <c r="E135" s="270" t="s">
        <v>229</v>
      </c>
      <c r="F135" s="271">
        <v>7.78719</v>
      </c>
      <c r="G135" s="271">
        <v>7.78719</v>
      </c>
      <c r="H135" s="271"/>
      <c r="I135" s="271"/>
      <c r="J135" s="270"/>
      <c r="K135" s="270"/>
    </row>
    <row r="136" ht="23" customHeight="1" spans="1:11">
      <c r="A136" s="183" t="s">
        <v>211</v>
      </c>
      <c r="B136" s="268"/>
      <c r="C136" s="268"/>
      <c r="D136" s="181" t="s">
        <v>212</v>
      </c>
      <c r="E136" s="269" t="s">
        <v>213</v>
      </c>
      <c r="F136" s="267">
        <v>329.851712</v>
      </c>
      <c r="G136" s="171">
        <v>124.851712</v>
      </c>
      <c r="H136" s="171">
        <v>205</v>
      </c>
      <c r="I136" s="171"/>
      <c r="J136" s="269"/>
      <c r="K136" s="269"/>
    </row>
    <row r="137" ht="23" customHeight="1" spans="1:11">
      <c r="A137" s="183" t="s">
        <v>211</v>
      </c>
      <c r="B137" s="183" t="s">
        <v>189</v>
      </c>
      <c r="C137" s="268"/>
      <c r="D137" s="173" t="s">
        <v>234</v>
      </c>
      <c r="E137" s="270" t="s">
        <v>235</v>
      </c>
      <c r="F137" s="271">
        <v>329.851712</v>
      </c>
      <c r="G137" s="171">
        <v>124.851712</v>
      </c>
      <c r="H137" s="171">
        <v>205</v>
      </c>
      <c r="I137" s="171"/>
      <c r="J137" s="270"/>
      <c r="K137" s="270"/>
    </row>
    <row r="138" ht="23" customHeight="1" spans="1:11">
      <c r="A138" s="183" t="s">
        <v>211</v>
      </c>
      <c r="B138" s="183" t="s">
        <v>189</v>
      </c>
      <c r="C138" s="183" t="s">
        <v>208</v>
      </c>
      <c r="D138" s="173" t="s">
        <v>254</v>
      </c>
      <c r="E138" s="270" t="s">
        <v>236</v>
      </c>
      <c r="F138" s="271">
        <v>329.851712</v>
      </c>
      <c r="G138" s="271">
        <v>124.851712</v>
      </c>
      <c r="H138" s="271">
        <v>205</v>
      </c>
      <c r="I138" s="271"/>
      <c r="J138" s="270"/>
      <c r="K138" s="270"/>
    </row>
    <row r="139" ht="23" customHeight="1" spans="1:11">
      <c r="A139" s="183" t="s">
        <v>221</v>
      </c>
      <c r="B139" s="268"/>
      <c r="C139" s="268"/>
      <c r="D139" s="181" t="s">
        <v>222</v>
      </c>
      <c r="E139" s="269" t="s">
        <v>223</v>
      </c>
      <c r="F139" s="267">
        <v>10.99368</v>
      </c>
      <c r="G139" s="171">
        <v>10.99368</v>
      </c>
      <c r="H139" s="171"/>
      <c r="I139" s="171"/>
      <c r="J139" s="269"/>
      <c r="K139" s="269"/>
    </row>
    <row r="140" ht="23" customHeight="1" spans="1:11">
      <c r="A140" s="183" t="s">
        <v>221</v>
      </c>
      <c r="B140" s="183" t="s">
        <v>218</v>
      </c>
      <c r="C140" s="268"/>
      <c r="D140" s="173" t="s">
        <v>224</v>
      </c>
      <c r="E140" s="270" t="s">
        <v>225</v>
      </c>
      <c r="F140" s="271">
        <v>10.99368</v>
      </c>
      <c r="G140" s="171">
        <v>10.99368</v>
      </c>
      <c r="H140" s="171"/>
      <c r="I140" s="171"/>
      <c r="J140" s="270"/>
      <c r="K140" s="270"/>
    </row>
    <row r="141" ht="23" customHeight="1" spans="1:11">
      <c r="A141" s="183" t="s">
        <v>221</v>
      </c>
      <c r="B141" s="183" t="s">
        <v>218</v>
      </c>
      <c r="C141" s="183" t="s">
        <v>208</v>
      </c>
      <c r="D141" s="173" t="s">
        <v>226</v>
      </c>
      <c r="E141" s="270" t="s">
        <v>227</v>
      </c>
      <c r="F141" s="271">
        <v>10.99368</v>
      </c>
      <c r="G141" s="271">
        <v>10.99368</v>
      </c>
      <c r="H141" s="271"/>
      <c r="I141" s="271"/>
      <c r="J141" s="270"/>
      <c r="K141" s="270"/>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1"/>
  <sheetViews>
    <sheetView zoomScale="130" zoomScaleNormal="130" workbookViewId="0">
      <selection activeCell="D109" sqref="D109:D125"/>
    </sheetView>
  </sheetViews>
  <sheetFormatPr defaultColWidth="10" defaultRowHeight="13.5"/>
  <cols>
    <col min="1" max="1" width="3.625" customWidth="1"/>
    <col min="2" max="2" width="4.75" customWidth="1"/>
    <col min="3" max="3" width="4.625" customWidth="1"/>
    <col min="4" max="4" width="9.125" customWidth="1"/>
    <col min="5" max="5" width="23.1666666666667" customWidth="1"/>
    <col min="6" max="6" width="9.25" customWidth="1"/>
    <col min="7" max="12" width="7.125" customWidth="1"/>
    <col min="13" max="13" width="6.75" customWidth="1"/>
    <col min="14" max="17" width="7.125" customWidth="1"/>
    <col min="18" max="18" width="7" customWidth="1"/>
    <col min="19" max="20" width="7.125" customWidth="1"/>
    <col min="21" max="21" width="9.75" customWidth="1"/>
  </cols>
  <sheetData>
    <row r="1" ht="16.35" customHeight="1" spans="1:20">
      <c r="A1" s="50"/>
      <c r="S1" s="130" t="s">
        <v>256</v>
      </c>
      <c r="T1" s="130"/>
    </row>
    <row r="2" ht="42.2" customHeight="1" spans="1:20">
      <c r="A2" s="169" t="s">
        <v>10</v>
      </c>
      <c r="B2" s="169"/>
      <c r="C2" s="169"/>
      <c r="D2" s="169"/>
      <c r="E2" s="169"/>
      <c r="F2" s="169"/>
      <c r="G2" s="169"/>
      <c r="H2" s="169"/>
      <c r="I2" s="169"/>
      <c r="J2" s="169"/>
      <c r="K2" s="169"/>
      <c r="L2" s="169"/>
      <c r="M2" s="169"/>
      <c r="N2" s="169"/>
      <c r="O2" s="169"/>
      <c r="P2" s="169"/>
      <c r="Q2" s="169"/>
      <c r="R2" s="169"/>
      <c r="S2" s="169"/>
      <c r="T2" s="169"/>
    </row>
    <row r="3" ht="19.9" customHeight="1" spans="1:20">
      <c r="A3" s="93" t="s">
        <v>32</v>
      </c>
      <c r="B3" s="93"/>
      <c r="C3" s="93"/>
      <c r="D3" s="93"/>
      <c r="E3" s="93"/>
      <c r="F3" s="93"/>
      <c r="G3" s="93"/>
      <c r="H3" s="93"/>
      <c r="I3" s="93"/>
      <c r="J3" s="93"/>
      <c r="K3" s="93"/>
      <c r="L3" s="93"/>
      <c r="M3" s="93"/>
      <c r="N3" s="93"/>
      <c r="O3" s="93"/>
      <c r="P3" s="93"/>
      <c r="Q3" s="93"/>
      <c r="R3" s="93"/>
      <c r="S3" s="131" t="s">
        <v>33</v>
      </c>
      <c r="T3" s="131"/>
    </row>
    <row r="4" ht="19.9" customHeight="1" spans="1:20">
      <c r="A4" s="53" t="s">
        <v>174</v>
      </c>
      <c r="B4" s="53"/>
      <c r="C4" s="53"/>
      <c r="D4" s="53" t="s">
        <v>257</v>
      </c>
      <c r="E4" s="53" t="s">
        <v>258</v>
      </c>
      <c r="F4" s="53" t="s">
        <v>259</v>
      </c>
      <c r="G4" s="53" t="s">
        <v>260</v>
      </c>
      <c r="H4" s="53" t="s">
        <v>261</v>
      </c>
      <c r="I4" s="53" t="s">
        <v>262</v>
      </c>
      <c r="J4" s="53" t="s">
        <v>263</v>
      </c>
      <c r="K4" s="53" t="s">
        <v>264</v>
      </c>
      <c r="L4" s="53" t="s">
        <v>265</v>
      </c>
      <c r="M4" s="53" t="s">
        <v>266</v>
      </c>
      <c r="N4" s="53" t="s">
        <v>267</v>
      </c>
      <c r="O4" s="53" t="s">
        <v>268</v>
      </c>
      <c r="P4" s="53" t="s">
        <v>269</v>
      </c>
      <c r="Q4" s="53" t="s">
        <v>270</v>
      </c>
      <c r="R4" s="53" t="s">
        <v>271</v>
      </c>
      <c r="S4" s="53" t="s">
        <v>272</v>
      </c>
      <c r="T4" s="53" t="s">
        <v>273</v>
      </c>
    </row>
    <row r="5" ht="20.65" customHeight="1" spans="1:20">
      <c r="A5" s="53" t="s">
        <v>182</v>
      </c>
      <c r="B5" s="53" t="s">
        <v>183</v>
      </c>
      <c r="C5" s="53" t="s">
        <v>184</v>
      </c>
      <c r="D5" s="53"/>
      <c r="E5" s="53"/>
      <c r="F5" s="53"/>
      <c r="G5" s="53"/>
      <c r="H5" s="53"/>
      <c r="I5" s="53"/>
      <c r="J5" s="53"/>
      <c r="K5" s="53"/>
      <c r="L5" s="53"/>
      <c r="M5" s="53"/>
      <c r="N5" s="53"/>
      <c r="O5" s="53"/>
      <c r="P5" s="53"/>
      <c r="Q5" s="53"/>
      <c r="R5" s="53"/>
      <c r="S5" s="53"/>
      <c r="T5" s="53"/>
    </row>
    <row r="6" ht="21" customHeight="1" spans="1:20">
      <c r="A6" s="138"/>
      <c r="B6" s="138"/>
      <c r="C6" s="138"/>
      <c r="D6" s="138"/>
      <c r="E6" s="138" t="s">
        <v>137</v>
      </c>
      <c r="F6" s="176">
        <v>10318.888476</v>
      </c>
      <c r="G6" s="176">
        <v>1363.631552</v>
      </c>
      <c r="H6" s="176">
        <v>6199.6248</v>
      </c>
      <c r="I6" s="176"/>
      <c r="J6" s="176"/>
      <c r="K6" s="176">
        <v>2752.392124</v>
      </c>
      <c r="L6" s="176"/>
      <c r="M6" s="176"/>
      <c r="N6" s="176"/>
      <c r="O6" s="176">
        <v>3.24</v>
      </c>
      <c r="P6" s="176"/>
      <c r="Q6" s="176"/>
      <c r="R6" s="176"/>
      <c r="S6" s="176"/>
      <c r="T6" s="176"/>
    </row>
    <row r="7" ht="24" customHeight="1" spans="1:20">
      <c r="A7" s="153"/>
      <c r="B7" s="153"/>
      <c r="C7" s="153"/>
      <c r="D7" s="240" t="s">
        <v>155</v>
      </c>
      <c r="E7" s="240" t="s">
        <v>156</v>
      </c>
      <c r="F7" s="241">
        <v>10318.888476</v>
      </c>
      <c r="G7" s="241">
        <v>1363.631552</v>
      </c>
      <c r="H7" s="241">
        <v>6199.6248</v>
      </c>
      <c r="I7" s="241"/>
      <c r="J7" s="241"/>
      <c r="K7" s="241">
        <v>2752.392124</v>
      </c>
      <c r="L7" s="241"/>
      <c r="M7" s="241"/>
      <c r="N7" s="241"/>
      <c r="O7" s="241">
        <v>3.24</v>
      </c>
      <c r="P7" s="241"/>
      <c r="Q7" s="241"/>
      <c r="R7" s="241"/>
      <c r="S7" s="241"/>
      <c r="T7" s="241"/>
    </row>
    <row r="8" ht="24" customHeight="1" spans="1:20">
      <c r="A8" s="242"/>
      <c r="B8" s="242"/>
      <c r="C8" s="242"/>
      <c r="D8" s="243" t="s">
        <v>157</v>
      </c>
      <c r="E8" s="243" t="s">
        <v>158</v>
      </c>
      <c r="F8" s="244">
        <v>530.117208</v>
      </c>
      <c r="G8" s="245">
        <v>108.375408</v>
      </c>
      <c r="H8" s="245">
        <v>421.7418</v>
      </c>
      <c r="I8" s="258"/>
      <c r="J8" s="258"/>
      <c r="K8" s="258"/>
      <c r="L8" s="258"/>
      <c r="M8" s="258"/>
      <c r="N8" s="258"/>
      <c r="O8" s="258"/>
      <c r="P8" s="258"/>
      <c r="Q8" s="258"/>
      <c r="R8" s="258"/>
      <c r="S8" s="258"/>
      <c r="T8" s="258"/>
    </row>
    <row r="9" ht="24" customHeight="1" spans="1:20">
      <c r="A9" s="246" t="s">
        <v>186</v>
      </c>
      <c r="B9" s="247"/>
      <c r="C9" s="247"/>
      <c r="D9" s="248" t="s">
        <v>157</v>
      </c>
      <c r="E9" s="249" t="s">
        <v>188</v>
      </c>
      <c r="F9" s="250">
        <f>F11+F12</f>
        <v>16.832448</v>
      </c>
      <c r="G9" s="250">
        <f>G11+G12</f>
        <v>16.832448</v>
      </c>
      <c r="H9" s="245"/>
      <c r="I9" s="250"/>
      <c r="J9" s="250"/>
      <c r="K9" s="250"/>
      <c r="L9" s="250"/>
      <c r="M9" s="250"/>
      <c r="N9" s="250"/>
      <c r="O9" s="250"/>
      <c r="P9" s="250"/>
      <c r="Q9" s="250"/>
      <c r="R9" s="250"/>
      <c r="S9" s="250"/>
      <c r="T9" s="250"/>
    </row>
    <row r="10" ht="24" customHeight="1" spans="1:20">
      <c r="A10" s="246" t="s">
        <v>186</v>
      </c>
      <c r="B10" s="246" t="s">
        <v>189</v>
      </c>
      <c r="C10" s="251"/>
      <c r="D10" s="248" t="s">
        <v>157</v>
      </c>
      <c r="E10" s="249" t="s">
        <v>191</v>
      </c>
      <c r="F10" s="250">
        <f>SUM(F11:F12)</f>
        <v>16.832448</v>
      </c>
      <c r="G10" s="250">
        <f>SUM(G11:G12)</f>
        <v>16.832448</v>
      </c>
      <c r="H10" s="245"/>
      <c r="I10" s="250"/>
      <c r="J10" s="250"/>
      <c r="K10" s="250"/>
      <c r="L10" s="250"/>
      <c r="M10" s="250"/>
      <c r="N10" s="250"/>
      <c r="O10" s="250"/>
      <c r="P10" s="250"/>
      <c r="Q10" s="250"/>
      <c r="R10" s="250"/>
      <c r="S10" s="250"/>
      <c r="T10" s="250"/>
    </row>
    <row r="11" ht="24" customHeight="1" spans="1:20">
      <c r="A11" s="246" t="s">
        <v>186</v>
      </c>
      <c r="B11" s="246" t="s">
        <v>189</v>
      </c>
      <c r="C11" s="246" t="s">
        <v>189</v>
      </c>
      <c r="D11" s="248" t="s">
        <v>157</v>
      </c>
      <c r="E11" s="249" t="s">
        <v>193</v>
      </c>
      <c r="F11" s="250">
        <v>11.221632</v>
      </c>
      <c r="G11" s="250">
        <v>11.221632</v>
      </c>
      <c r="H11" s="250"/>
      <c r="I11" s="250"/>
      <c r="J11" s="250"/>
      <c r="K11" s="250"/>
      <c r="L11" s="250"/>
      <c r="M11" s="250"/>
      <c r="N11" s="250"/>
      <c r="O11" s="250"/>
      <c r="P11" s="250"/>
      <c r="Q11" s="250"/>
      <c r="R11" s="250"/>
      <c r="S11" s="250"/>
      <c r="T11" s="250"/>
    </row>
    <row r="12" ht="24" customHeight="1" spans="1:20">
      <c r="A12" s="246" t="s">
        <v>186</v>
      </c>
      <c r="B12" s="246" t="s">
        <v>189</v>
      </c>
      <c r="C12" s="246" t="s">
        <v>194</v>
      </c>
      <c r="D12" s="248" t="s">
        <v>157</v>
      </c>
      <c r="E12" s="249" t="s">
        <v>196</v>
      </c>
      <c r="F12" s="250">
        <v>5.610816</v>
      </c>
      <c r="G12" s="250">
        <v>5.610816</v>
      </c>
      <c r="H12" s="250"/>
      <c r="I12" s="250"/>
      <c r="J12" s="250"/>
      <c r="K12" s="250"/>
      <c r="L12" s="250"/>
      <c r="M12" s="250"/>
      <c r="N12" s="250"/>
      <c r="O12" s="250"/>
      <c r="P12" s="250"/>
      <c r="Q12" s="250"/>
      <c r="R12" s="250"/>
      <c r="S12" s="250"/>
      <c r="T12" s="250"/>
    </row>
    <row r="13" ht="24" customHeight="1" spans="1:20">
      <c r="A13" s="246" t="s">
        <v>186</v>
      </c>
      <c r="B13" s="246" t="s">
        <v>197</v>
      </c>
      <c r="C13" s="251"/>
      <c r="D13" s="248" t="s">
        <v>157</v>
      </c>
      <c r="E13" s="249" t="s">
        <v>199</v>
      </c>
      <c r="F13" s="250">
        <v>1.211352</v>
      </c>
      <c r="G13" s="250">
        <v>1.211352</v>
      </c>
      <c r="H13" s="250"/>
      <c r="I13" s="250"/>
      <c r="J13" s="250"/>
      <c r="K13" s="250"/>
      <c r="L13" s="250"/>
      <c r="M13" s="250"/>
      <c r="N13" s="250"/>
      <c r="O13" s="250"/>
      <c r="P13" s="250"/>
      <c r="Q13" s="250"/>
      <c r="R13" s="250"/>
      <c r="S13" s="250"/>
      <c r="T13" s="250"/>
    </row>
    <row r="14" ht="24" customHeight="1" spans="1:20">
      <c r="A14" s="246" t="s">
        <v>186</v>
      </c>
      <c r="B14" s="246" t="s">
        <v>197</v>
      </c>
      <c r="C14" s="246" t="s">
        <v>197</v>
      </c>
      <c r="D14" s="248" t="s">
        <v>157</v>
      </c>
      <c r="E14" s="249" t="s">
        <v>201</v>
      </c>
      <c r="F14" s="250">
        <v>1.211352</v>
      </c>
      <c r="G14" s="250">
        <v>1.211352</v>
      </c>
      <c r="H14" s="250"/>
      <c r="I14" s="250"/>
      <c r="J14" s="250"/>
      <c r="K14" s="250"/>
      <c r="L14" s="250"/>
      <c r="M14" s="250"/>
      <c r="N14" s="250"/>
      <c r="O14" s="250"/>
      <c r="P14" s="250"/>
      <c r="Q14" s="250"/>
      <c r="R14" s="250"/>
      <c r="S14" s="250"/>
      <c r="T14" s="250"/>
    </row>
    <row r="15" ht="24" customHeight="1" spans="1:20">
      <c r="A15" s="246" t="s">
        <v>202</v>
      </c>
      <c r="B15" s="251"/>
      <c r="C15" s="251"/>
      <c r="D15" s="248" t="s">
        <v>157</v>
      </c>
      <c r="E15" s="249" t="s">
        <v>204</v>
      </c>
      <c r="F15" s="250">
        <v>5.961492</v>
      </c>
      <c r="G15" s="250">
        <v>5.961492</v>
      </c>
      <c r="H15" s="250"/>
      <c r="I15" s="250"/>
      <c r="J15" s="250"/>
      <c r="K15" s="250"/>
      <c r="L15" s="250"/>
      <c r="M15" s="250"/>
      <c r="N15" s="250"/>
      <c r="O15" s="250"/>
      <c r="P15" s="250"/>
      <c r="Q15" s="250"/>
      <c r="R15" s="250"/>
      <c r="S15" s="250"/>
      <c r="T15" s="250"/>
    </row>
    <row r="16" ht="24" customHeight="1" spans="1:20">
      <c r="A16" s="246" t="s">
        <v>202</v>
      </c>
      <c r="B16" s="246" t="s">
        <v>205</v>
      </c>
      <c r="C16" s="251"/>
      <c r="D16" s="248" t="s">
        <v>157</v>
      </c>
      <c r="E16" s="249" t="s">
        <v>207</v>
      </c>
      <c r="F16" s="250">
        <v>5.961492</v>
      </c>
      <c r="G16" s="250">
        <v>5.961492</v>
      </c>
      <c r="H16" s="250"/>
      <c r="I16" s="258"/>
      <c r="J16" s="258"/>
      <c r="K16" s="258"/>
      <c r="L16" s="258"/>
      <c r="M16" s="258"/>
      <c r="N16" s="258"/>
      <c r="O16" s="258"/>
      <c r="P16" s="258"/>
      <c r="Q16" s="258"/>
      <c r="R16" s="258"/>
      <c r="S16" s="258"/>
      <c r="T16" s="258"/>
    </row>
    <row r="17" ht="24" customHeight="1" spans="1:20">
      <c r="A17" s="246" t="s">
        <v>202</v>
      </c>
      <c r="B17" s="246" t="s">
        <v>205</v>
      </c>
      <c r="C17" s="246" t="s">
        <v>208</v>
      </c>
      <c r="D17" s="248" t="s">
        <v>157</v>
      </c>
      <c r="E17" s="249" t="s">
        <v>210</v>
      </c>
      <c r="F17" s="250">
        <v>5.961492</v>
      </c>
      <c r="G17" s="250">
        <v>5.961492</v>
      </c>
      <c r="H17" s="250"/>
      <c r="I17" s="250"/>
      <c r="J17" s="250"/>
      <c r="K17" s="250"/>
      <c r="L17" s="250"/>
      <c r="M17" s="250"/>
      <c r="N17" s="250"/>
      <c r="O17" s="250"/>
      <c r="P17" s="250"/>
      <c r="Q17" s="250"/>
      <c r="R17" s="250"/>
      <c r="S17" s="250"/>
      <c r="T17" s="250"/>
    </row>
    <row r="18" ht="24" customHeight="1" spans="1:20">
      <c r="A18" s="246" t="s">
        <v>211</v>
      </c>
      <c r="B18" s="251"/>
      <c r="C18" s="251"/>
      <c r="D18" s="248" t="s">
        <v>157</v>
      </c>
      <c r="E18" s="249" t="s">
        <v>213</v>
      </c>
      <c r="F18" s="250">
        <v>497.695692</v>
      </c>
      <c r="G18" s="250">
        <v>75.953892</v>
      </c>
      <c r="H18" s="250">
        <v>421.7418</v>
      </c>
      <c r="I18" s="250"/>
      <c r="J18" s="250"/>
      <c r="K18" s="250"/>
      <c r="L18" s="250"/>
      <c r="M18" s="250"/>
      <c r="N18" s="250"/>
      <c r="O18" s="250"/>
      <c r="P18" s="250"/>
      <c r="Q18" s="250"/>
      <c r="R18" s="250"/>
      <c r="S18" s="250"/>
      <c r="T18" s="250"/>
    </row>
    <row r="19" ht="24" customHeight="1" spans="1:20">
      <c r="A19" s="246" t="s">
        <v>211</v>
      </c>
      <c r="B19" s="246" t="s">
        <v>208</v>
      </c>
      <c r="C19" s="251"/>
      <c r="D19" s="248" t="s">
        <v>157</v>
      </c>
      <c r="E19" s="249" t="s">
        <v>215</v>
      </c>
      <c r="F19" s="250">
        <f>F20+F21</f>
        <v>497.695692</v>
      </c>
      <c r="G19" s="250">
        <v>75.953892</v>
      </c>
      <c r="H19" s="250">
        <f>H20+H21</f>
        <v>421.7418</v>
      </c>
      <c r="I19" s="250"/>
      <c r="J19" s="250"/>
      <c r="K19" s="250"/>
      <c r="L19" s="250"/>
      <c r="M19" s="250"/>
      <c r="N19" s="250"/>
      <c r="O19" s="250"/>
      <c r="P19" s="250"/>
      <c r="Q19" s="250"/>
      <c r="R19" s="250"/>
      <c r="S19" s="250"/>
      <c r="T19" s="250"/>
    </row>
    <row r="20" ht="24" customHeight="1" spans="1:20">
      <c r="A20" s="246" t="s">
        <v>211</v>
      </c>
      <c r="B20" s="246" t="s">
        <v>208</v>
      </c>
      <c r="C20" s="246" t="s">
        <v>208</v>
      </c>
      <c r="D20" s="248" t="s">
        <v>157</v>
      </c>
      <c r="E20" s="249" t="s">
        <v>217</v>
      </c>
      <c r="F20" s="250">
        <v>100.695692</v>
      </c>
      <c r="G20" s="250">
        <v>75.953892</v>
      </c>
      <c r="H20" s="250">
        <v>24.7418</v>
      </c>
      <c r="I20" s="250"/>
      <c r="J20" s="250"/>
      <c r="K20" s="250"/>
      <c r="L20" s="250"/>
      <c r="M20" s="250"/>
      <c r="N20" s="250"/>
      <c r="O20" s="250"/>
      <c r="P20" s="250"/>
      <c r="Q20" s="250"/>
      <c r="R20" s="250"/>
      <c r="S20" s="250"/>
      <c r="T20" s="250"/>
    </row>
    <row r="21" ht="24" customHeight="1" spans="1:20">
      <c r="A21" s="246" t="s">
        <v>211</v>
      </c>
      <c r="B21" s="246" t="s">
        <v>208</v>
      </c>
      <c r="C21" s="246" t="s">
        <v>218</v>
      </c>
      <c r="D21" s="248" t="s">
        <v>157</v>
      </c>
      <c r="E21" s="249" t="s">
        <v>220</v>
      </c>
      <c r="F21" s="250">
        <v>397</v>
      </c>
      <c r="G21" s="250"/>
      <c r="H21" s="250">
        <v>397</v>
      </c>
      <c r="I21" s="250"/>
      <c r="J21" s="250"/>
      <c r="K21" s="250"/>
      <c r="L21" s="250"/>
      <c r="M21" s="250"/>
      <c r="N21" s="250"/>
      <c r="O21" s="250"/>
      <c r="P21" s="250"/>
      <c r="Q21" s="250"/>
      <c r="R21" s="250"/>
      <c r="S21" s="250"/>
      <c r="T21" s="250"/>
    </row>
    <row r="22" ht="24" customHeight="1" spans="1:20">
      <c r="A22" s="246" t="s">
        <v>221</v>
      </c>
      <c r="B22" s="251"/>
      <c r="C22" s="251"/>
      <c r="D22" s="248" t="s">
        <v>157</v>
      </c>
      <c r="E22" s="249" t="s">
        <v>223</v>
      </c>
      <c r="F22" s="250">
        <v>8.416224</v>
      </c>
      <c r="G22" s="250">
        <v>8.416224</v>
      </c>
      <c r="H22" s="250"/>
      <c r="I22" s="250"/>
      <c r="J22" s="250"/>
      <c r="K22" s="250"/>
      <c r="L22" s="250"/>
      <c r="M22" s="250"/>
      <c r="N22" s="250"/>
      <c r="O22" s="250"/>
      <c r="P22" s="250"/>
      <c r="Q22" s="250"/>
      <c r="R22" s="250"/>
      <c r="S22" s="250"/>
      <c r="T22" s="250"/>
    </row>
    <row r="23" ht="24" customHeight="1" spans="1:20">
      <c r="A23" s="246" t="s">
        <v>221</v>
      </c>
      <c r="B23" s="246" t="s">
        <v>218</v>
      </c>
      <c r="C23" s="251"/>
      <c r="D23" s="248" t="s">
        <v>157</v>
      </c>
      <c r="E23" s="249" t="s">
        <v>225</v>
      </c>
      <c r="F23" s="250">
        <v>8.416224</v>
      </c>
      <c r="G23" s="250">
        <v>8.416224</v>
      </c>
      <c r="H23" s="250"/>
      <c r="I23" s="258"/>
      <c r="J23" s="258"/>
      <c r="K23" s="258"/>
      <c r="L23" s="258"/>
      <c r="M23" s="258"/>
      <c r="N23" s="258"/>
      <c r="O23" s="258"/>
      <c r="P23" s="258"/>
      <c r="Q23" s="258"/>
      <c r="R23" s="258"/>
      <c r="S23" s="258"/>
      <c r="T23" s="258"/>
    </row>
    <row r="24" ht="24" customHeight="1" spans="1:20">
      <c r="A24" s="246" t="s">
        <v>221</v>
      </c>
      <c r="B24" s="246" t="s">
        <v>218</v>
      </c>
      <c r="C24" s="246" t="s">
        <v>208</v>
      </c>
      <c r="D24" s="248" t="s">
        <v>157</v>
      </c>
      <c r="E24" s="249" t="s">
        <v>227</v>
      </c>
      <c r="F24" s="250">
        <v>8.416224</v>
      </c>
      <c r="G24" s="250">
        <v>8.416224</v>
      </c>
      <c r="H24" s="250"/>
      <c r="I24" s="250"/>
      <c r="J24" s="250"/>
      <c r="K24" s="250"/>
      <c r="L24" s="250"/>
      <c r="M24" s="250"/>
      <c r="N24" s="250"/>
      <c r="O24" s="250"/>
      <c r="P24" s="250"/>
      <c r="Q24" s="250"/>
      <c r="R24" s="250"/>
      <c r="S24" s="250"/>
      <c r="T24" s="250"/>
    </row>
    <row r="25" ht="24" customHeight="1" spans="1:20">
      <c r="A25" s="242"/>
      <c r="B25" s="242"/>
      <c r="C25" s="242"/>
      <c r="D25" s="243" t="s">
        <v>159</v>
      </c>
      <c r="E25" s="243" t="s">
        <v>160</v>
      </c>
      <c r="F25" s="244">
        <v>1654.689721</v>
      </c>
      <c r="G25" s="244"/>
      <c r="H25" s="244"/>
      <c r="I25" s="244"/>
      <c r="J25" s="244"/>
      <c r="K25" s="258">
        <v>1653.105721</v>
      </c>
      <c r="L25" s="244"/>
      <c r="M25" s="244"/>
      <c r="N25" s="244"/>
      <c r="O25" s="244">
        <v>1.584</v>
      </c>
      <c r="P25" s="244"/>
      <c r="Q25" s="250"/>
      <c r="R25" s="250"/>
      <c r="S25" s="250"/>
      <c r="T25" s="250"/>
    </row>
    <row r="26" ht="24" customHeight="1" spans="1:20">
      <c r="A26" s="69" t="s">
        <v>186</v>
      </c>
      <c r="B26" s="69"/>
      <c r="C26" s="69"/>
      <c r="D26" s="248" t="s">
        <v>159</v>
      </c>
      <c r="E26" s="65" t="s">
        <v>274</v>
      </c>
      <c r="F26" s="205">
        <v>248.911679</v>
      </c>
      <c r="G26" s="205"/>
      <c r="H26" s="205"/>
      <c r="I26" s="205"/>
      <c r="J26" s="205"/>
      <c r="K26" s="259">
        <v>248.911679</v>
      </c>
      <c r="L26" s="205"/>
      <c r="M26" s="205"/>
      <c r="N26" s="205"/>
      <c r="O26" s="205"/>
      <c r="P26" s="202"/>
      <c r="Q26" s="250"/>
      <c r="R26" s="250"/>
      <c r="S26" s="250"/>
      <c r="T26" s="250"/>
    </row>
    <row r="27" ht="24" customHeight="1" spans="1:20">
      <c r="A27" s="69" t="s">
        <v>186</v>
      </c>
      <c r="B27" s="69" t="s">
        <v>189</v>
      </c>
      <c r="C27" s="69"/>
      <c r="D27" s="248" t="s">
        <v>159</v>
      </c>
      <c r="E27" s="65" t="s">
        <v>275</v>
      </c>
      <c r="F27" s="205">
        <v>205.144416</v>
      </c>
      <c r="G27" s="205"/>
      <c r="H27" s="205"/>
      <c r="I27" s="205"/>
      <c r="J27" s="205"/>
      <c r="K27" s="259">
        <v>205.144416</v>
      </c>
      <c r="L27" s="205"/>
      <c r="M27" s="205"/>
      <c r="N27" s="205"/>
      <c r="O27" s="205"/>
      <c r="P27" s="202"/>
      <c r="Q27" s="250"/>
      <c r="R27" s="250"/>
      <c r="S27" s="250"/>
      <c r="T27" s="250"/>
    </row>
    <row r="28" ht="24" customHeight="1" spans="1:20">
      <c r="A28" s="252" t="s">
        <v>186</v>
      </c>
      <c r="B28" s="252" t="s">
        <v>189</v>
      </c>
      <c r="C28" s="252" t="s">
        <v>189</v>
      </c>
      <c r="D28" s="248" t="s">
        <v>159</v>
      </c>
      <c r="E28" s="248" t="s">
        <v>276</v>
      </c>
      <c r="F28" s="250">
        <v>136.762944</v>
      </c>
      <c r="G28" s="250"/>
      <c r="H28" s="250"/>
      <c r="I28" s="250"/>
      <c r="J28" s="250"/>
      <c r="K28" s="259">
        <v>136.762944</v>
      </c>
      <c r="L28" s="250"/>
      <c r="M28" s="250"/>
      <c r="N28" s="250"/>
      <c r="O28" s="250"/>
      <c r="P28" s="250"/>
      <c r="Q28" s="250"/>
      <c r="R28" s="250"/>
      <c r="S28" s="250"/>
      <c r="T28" s="250"/>
    </row>
    <row r="29" ht="24" customHeight="1" spans="1:20">
      <c r="A29" s="252" t="s">
        <v>186</v>
      </c>
      <c r="B29" s="252" t="s">
        <v>189</v>
      </c>
      <c r="C29" s="252" t="s">
        <v>194</v>
      </c>
      <c r="D29" s="248" t="s">
        <v>159</v>
      </c>
      <c r="E29" s="248" t="s">
        <v>277</v>
      </c>
      <c r="F29" s="250">
        <v>68.381472</v>
      </c>
      <c r="G29" s="250"/>
      <c r="H29" s="250"/>
      <c r="I29" s="250"/>
      <c r="J29" s="250"/>
      <c r="K29" s="259">
        <v>68.381472</v>
      </c>
      <c r="L29" s="250"/>
      <c r="M29" s="250"/>
      <c r="N29" s="250"/>
      <c r="O29" s="250"/>
      <c r="P29" s="250"/>
      <c r="Q29" s="250"/>
      <c r="R29" s="250"/>
      <c r="S29" s="250"/>
      <c r="T29" s="250"/>
    </row>
    <row r="30" ht="24" customHeight="1" spans="1:20">
      <c r="A30" s="69" t="s">
        <v>186</v>
      </c>
      <c r="B30" s="69" t="s">
        <v>197</v>
      </c>
      <c r="C30" s="69"/>
      <c r="D30" s="248" t="s">
        <v>159</v>
      </c>
      <c r="E30" s="65" t="s">
        <v>278</v>
      </c>
      <c r="F30" s="205">
        <v>43.767263</v>
      </c>
      <c r="G30" s="205"/>
      <c r="H30" s="205"/>
      <c r="I30" s="205"/>
      <c r="J30" s="205"/>
      <c r="K30" s="259">
        <v>43.767263</v>
      </c>
      <c r="L30" s="205"/>
      <c r="M30" s="205"/>
      <c r="N30" s="205"/>
      <c r="O30" s="205"/>
      <c r="P30" s="202"/>
      <c r="Q30" s="258"/>
      <c r="R30" s="258"/>
      <c r="S30" s="258"/>
      <c r="T30" s="258"/>
    </row>
    <row r="31" ht="24" customHeight="1" spans="1:20">
      <c r="A31" s="252" t="s">
        <v>186</v>
      </c>
      <c r="B31" s="252" t="s">
        <v>197</v>
      </c>
      <c r="C31" s="252" t="s">
        <v>197</v>
      </c>
      <c r="D31" s="248" t="s">
        <v>159</v>
      </c>
      <c r="E31" s="248" t="s">
        <v>279</v>
      </c>
      <c r="F31" s="250">
        <v>43.767263</v>
      </c>
      <c r="G31" s="250"/>
      <c r="H31" s="250"/>
      <c r="I31" s="250"/>
      <c r="J31" s="250"/>
      <c r="K31" s="259">
        <v>43.767263</v>
      </c>
      <c r="L31" s="250"/>
      <c r="M31" s="250"/>
      <c r="N31" s="250"/>
      <c r="O31" s="250"/>
      <c r="P31" s="202"/>
      <c r="Q31" s="250"/>
      <c r="R31" s="250"/>
      <c r="S31" s="250"/>
      <c r="T31" s="250"/>
    </row>
    <row r="32" ht="24" customHeight="1" spans="1:20">
      <c r="A32" s="69" t="s">
        <v>202</v>
      </c>
      <c r="B32" s="69"/>
      <c r="C32" s="69"/>
      <c r="D32" s="248" t="s">
        <v>159</v>
      </c>
      <c r="E32" s="65" t="s">
        <v>280</v>
      </c>
      <c r="F32" s="205">
        <v>72.655314</v>
      </c>
      <c r="G32" s="205"/>
      <c r="H32" s="205"/>
      <c r="I32" s="205"/>
      <c r="J32" s="205"/>
      <c r="K32" s="259">
        <v>72.655314</v>
      </c>
      <c r="L32" s="205"/>
      <c r="M32" s="205"/>
      <c r="N32" s="205"/>
      <c r="O32" s="205"/>
      <c r="P32" s="250"/>
      <c r="Q32" s="250"/>
      <c r="R32" s="250"/>
      <c r="S32" s="250"/>
      <c r="T32" s="250"/>
    </row>
    <row r="33" ht="24" customHeight="1" spans="1:20">
      <c r="A33" s="69" t="s">
        <v>202</v>
      </c>
      <c r="B33" s="69" t="s">
        <v>205</v>
      </c>
      <c r="C33" s="69"/>
      <c r="D33" s="248" t="s">
        <v>159</v>
      </c>
      <c r="E33" s="65" t="s">
        <v>281</v>
      </c>
      <c r="F33" s="205">
        <v>72.655314</v>
      </c>
      <c r="G33" s="205"/>
      <c r="H33" s="205"/>
      <c r="I33" s="205"/>
      <c r="J33" s="205"/>
      <c r="K33" s="259">
        <v>72.655314</v>
      </c>
      <c r="L33" s="205"/>
      <c r="M33" s="205"/>
      <c r="N33" s="205"/>
      <c r="O33" s="205"/>
      <c r="P33" s="250"/>
      <c r="Q33" s="250"/>
      <c r="R33" s="250"/>
      <c r="S33" s="250"/>
      <c r="T33" s="250"/>
    </row>
    <row r="34" ht="24" customHeight="1" spans="1:20">
      <c r="A34" s="252" t="s">
        <v>202</v>
      </c>
      <c r="B34" s="252" t="s">
        <v>205</v>
      </c>
      <c r="C34" s="253" t="s">
        <v>218</v>
      </c>
      <c r="D34" s="248" t="s">
        <v>159</v>
      </c>
      <c r="E34" s="248" t="s">
        <v>282</v>
      </c>
      <c r="F34" s="250">
        <v>72.655314</v>
      </c>
      <c r="G34" s="250"/>
      <c r="H34" s="250"/>
      <c r="I34" s="250"/>
      <c r="J34" s="250"/>
      <c r="K34" s="259">
        <v>72.655314</v>
      </c>
      <c r="L34" s="250"/>
      <c r="M34" s="250"/>
      <c r="N34" s="250"/>
      <c r="O34" s="250"/>
      <c r="P34" s="202"/>
      <c r="Q34" s="250"/>
      <c r="R34" s="250"/>
      <c r="S34" s="250"/>
      <c r="T34" s="250"/>
    </row>
    <row r="35" ht="24" customHeight="1" spans="1:20">
      <c r="A35" s="69" t="s">
        <v>211</v>
      </c>
      <c r="B35" s="69"/>
      <c r="C35" s="69"/>
      <c r="D35" s="248" t="s">
        <v>159</v>
      </c>
      <c r="E35" s="65" t="s">
        <v>244</v>
      </c>
      <c r="F35" s="205">
        <v>1230.55052</v>
      </c>
      <c r="G35" s="205"/>
      <c r="H35" s="205"/>
      <c r="I35" s="205"/>
      <c r="J35" s="205"/>
      <c r="K35" s="259">
        <v>1228.96652</v>
      </c>
      <c r="L35" s="205"/>
      <c r="M35" s="205"/>
      <c r="N35" s="205"/>
      <c r="O35" s="205">
        <v>1.584</v>
      </c>
      <c r="P35" s="250"/>
      <c r="Q35" s="250"/>
      <c r="R35" s="250"/>
      <c r="S35" s="250"/>
      <c r="T35" s="250"/>
    </row>
    <row r="36" ht="24" customHeight="1" spans="1:20">
      <c r="A36" s="69" t="s">
        <v>211</v>
      </c>
      <c r="B36" s="69" t="s">
        <v>208</v>
      </c>
      <c r="C36" s="69"/>
      <c r="D36" s="248" t="s">
        <v>159</v>
      </c>
      <c r="E36" s="65" t="s">
        <v>283</v>
      </c>
      <c r="F36" s="205">
        <v>1230.55052</v>
      </c>
      <c r="G36" s="205"/>
      <c r="H36" s="205"/>
      <c r="I36" s="205"/>
      <c r="J36" s="205"/>
      <c r="K36" s="259">
        <v>1228.96652</v>
      </c>
      <c r="L36" s="205"/>
      <c r="M36" s="205"/>
      <c r="N36" s="205"/>
      <c r="O36" s="205">
        <v>1.584</v>
      </c>
      <c r="P36" s="202"/>
      <c r="Q36" s="250"/>
      <c r="R36" s="250"/>
      <c r="S36" s="250"/>
      <c r="T36" s="250"/>
    </row>
    <row r="37" ht="24" customHeight="1" spans="1:20">
      <c r="A37" s="252" t="s">
        <v>211</v>
      </c>
      <c r="B37" s="252" t="s">
        <v>208</v>
      </c>
      <c r="C37" s="252" t="s">
        <v>230</v>
      </c>
      <c r="D37" s="248" t="s">
        <v>159</v>
      </c>
      <c r="E37" s="248" t="s">
        <v>284</v>
      </c>
      <c r="F37" s="250">
        <v>1230.55052</v>
      </c>
      <c r="G37" s="250"/>
      <c r="H37" s="250"/>
      <c r="I37" s="250"/>
      <c r="J37" s="250"/>
      <c r="K37" s="259">
        <v>1228.96652</v>
      </c>
      <c r="L37" s="250"/>
      <c r="M37" s="250"/>
      <c r="N37" s="250"/>
      <c r="O37" s="250">
        <v>1.584</v>
      </c>
      <c r="P37" s="202"/>
      <c r="Q37" s="250"/>
      <c r="R37" s="250"/>
      <c r="S37" s="250"/>
      <c r="T37" s="250"/>
    </row>
    <row r="38" ht="24" customHeight="1" spans="1:20">
      <c r="A38" s="69" t="s">
        <v>221</v>
      </c>
      <c r="B38" s="69"/>
      <c r="C38" s="69"/>
      <c r="D38" s="248" t="s">
        <v>159</v>
      </c>
      <c r="E38" s="65" t="s">
        <v>285</v>
      </c>
      <c r="F38" s="205">
        <v>102.572208</v>
      </c>
      <c r="G38" s="205"/>
      <c r="H38" s="205"/>
      <c r="I38" s="205"/>
      <c r="J38" s="205"/>
      <c r="K38" s="259">
        <v>102.572208</v>
      </c>
      <c r="L38" s="205"/>
      <c r="M38" s="205"/>
      <c r="N38" s="205"/>
      <c r="O38" s="205"/>
      <c r="P38" s="250"/>
      <c r="Q38" s="258"/>
      <c r="R38" s="258"/>
      <c r="S38" s="258"/>
      <c r="T38" s="258"/>
    </row>
    <row r="39" ht="24" customHeight="1" spans="1:20">
      <c r="A39" s="69" t="s">
        <v>221</v>
      </c>
      <c r="B39" s="69" t="s">
        <v>218</v>
      </c>
      <c r="C39" s="69"/>
      <c r="D39" s="248" t="s">
        <v>159</v>
      </c>
      <c r="E39" s="65" t="s">
        <v>286</v>
      </c>
      <c r="F39" s="205">
        <v>102.572208</v>
      </c>
      <c r="G39" s="205"/>
      <c r="H39" s="205"/>
      <c r="I39" s="205"/>
      <c r="J39" s="205"/>
      <c r="K39" s="259">
        <v>102.572208</v>
      </c>
      <c r="L39" s="205"/>
      <c r="M39" s="205"/>
      <c r="N39" s="205"/>
      <c r="O39" s="205"/>
      <c r="P39" s="202"/>
      <c r="Q39" s="250"/>
      <c r="R39" s="250"/>
      <c r="S39" s="250"/>
      <c r="T39" s="250"/>
    </row>
    <row r="40" ht="24" customHeight="1" spans="1:20">
      <c r="A40" s="252" t="s">
        <v>221</v>
      </c>
      <c r="B40" s="252" t="s">
        <v>218</v>
      </c>
      <c r="C40" s="252" t="s">
        <v>208</v>
      </c>
      <c r="D40" s="248" t="s">
        <v>159</v>
      </c>
      <c r="E40" s="248" t="s">
        <v>287</v>
      </c>
      <c r="F40" s="250">
        <v>102.572208</v>
      </c>
      <c r="G40" s="250"/>
      <c r="H40" s="250"/>
      <c r="I40" s="250"/>
      <c r="J40" s="250"/>
      <c r="K40" s="259">
        <v>102.572208</v>
      </c>
      <c r="L40" s="250"/>
      <c r="M40" s="250"/>
      <c r="N40" s="250"/>
      <c r="O40" s="250"/>
      <c r="P40" s="202"/>
      <c r="Q40" s="250"/>
      <c r="R40" s="250"/>
      <c r="S40" s="250"/>
      <c r="T40" s="250"/>
    </row>
    <row r="41" ht="24" customHeight="1" spans="1:20">
      <c r="A41" s="242"/>
      <c r="B41" s="242"/>
      <c r="C41" s="242"/>
      <c r="D41" s="254" t="s">
        <v>161</v>
      </c>
      <c r="E41" s="243" t="s">
        <v>162</v>
      </c>
      <c r="F41" s="244">
        <v>581.622201</v>
      </c>
      <c r="G41" s="244">
        <v>369.779201</v>
      </c>
      <c r="H41" s="244">
        <v>211.843</v>
      </c>
      <c r="I41" s="250"/>
      <c r="J41" s="250"/>
      <c r="K41" s="250"/>
      <c r="L41" s="250"/>
      <c r="M41" s="250"/>
      <c r="N41" s="250"/>
      <c r="O41" s="250"/>
      <c r="P41" s="250"/>
      <c r="Q41" s="250"/>
      <c r="R41" s="250"/>
      <c r="S41" s="250"/>
      <c r="T41" s="250"/>
    </row>
    <row r="42" ht="24" customHeight="1" spans="1:20">
      <c r="A42" s="255" t="s">
        <v>186</v>
      </c>
      <c r="B42" s="255"/>
      <c r="C42" s="255"/>
      <c r="D42" s="256" t="s">
        <v>161</v>
      </c>
      <c r="E42" s="257" t="s">
        <v>274</v>
      </c>
      <c r="F42" s="205">
        <v>59.7474</v>
      </c>
      <c r="G42" s="205">
        <v>59.7474</v>
      </c>
      <c r="H42" s="205"/>
      <c r="I42" s="250"/>
      <c r="J42" s="250"/>
      <c r="K42" s="250"/>
      <c r="L42" s="250"/>
      <c r="M42" s="250"/>
      <c r="N42" s="250"/>
      <c r="O42" s="250"/>
      <c r="P42" s="250"/>
      <c r="Q42" s="250"/>
      <c r="R42" s="250"/>
      <c r="S42" s="250"/>
      <c r="T42" s="250"/>
    </row>
    <row r="43" s="89" customFormat="1" ht="24" customHeight="1" spans="1:20">
      <c r="A43" s="255" t="s">
        <v>186</v>
      </c>
      <c r="B43" s="255" t="s">
        <v>189</v>
      </c>
      <c r="C43" s="255"/>
      <c r="D43" s="256" t="s">
        <v>161</v>
      </c>
      <c r="E43" s="257" t="s">
        <v>275</v>
      </c>
      <c r="F43" s="205">
        <v>57.357504</v>
      </c>
      <c r="G43" s="205">
        <v>57.357504</v>
      </c>
      <c r="H43" s="205"/>
      <c r="I43" s="250"/>
      <c r="J43" s="250"/>
      <c r="K43" s="250"/>
      <c r="L43" s="250"/>
      <c r="M43" s="250"/>
      <c r="N43" s="250"/>
      <c r="O43" s="250"/>
      <c r="P43" s="250"/>
      <c r="Q43" s="250"/>
      <c r="R43" s="250"/>
      <c r="S43" s="250"/>
      <c r="T43" s="250"/>
    </row>
    <row r="44" s="89" customFormat="1" ht="24" customHeight="1" spans="1:20">
      <c r="A44" s="253" t="s">
        <v>186</v>
      </c>
      <c r="B44" s="253" t="s">
        <v>189</v>
      </c>
      <c r="C44" s="253" t="s">
        <v>189</v>
      </c>
      <c r="D44" s="256" t="s">
        <v>161</v>
      </c>
      <c r="E44" s="256" t="s">
        <v>276</v>
      </c>
      <c r="F44" s="250">
        <v>38.238336</v>
      </c>
      <c r="G44" s="250">
        <v>38.238336</v>
      </c>
      <c r="H44" s="250"/>
      <c r="I44" s="250"/>
      <c r="J44" s="250"/>
      <c r="K44" s="250"/>
      <c r="L44" s="250"/>
      <c r="M44" s="250"/>
      <c r="N44" s="250"/>
      <c r="O44" s="250"/>
      <c r="P44" s="250"/>
      <c r="Q44" s="250"/>
      <c r="R44" s="250"/>
      <c r="S44" s="250"/>
      <c r="T44" s="250"/>
    </row>
    <row r="45" ht="24" customHeight="1" spans="1:20">
      <c r="A45" s="253" t="s">
        <v>186</v>
      </c>
      <c r="B45" s="253" t="s">
        <v>189</v>
      </c>
      <c r="C45" s="253" t="s">
        <v>194</v>
      </c>
      <c r="D45" s="256" t="s">
        <v>161</v>
      </c>
      <c r="E45" s="256" t="s">
        <v>277</v>
      </c>
      <c r="F45" s="250">
        <v>19.119168</v>
      </c>
      <c r="G45" s="250">
        <v>19.119168</v>
      </c>
      <c r="H45" s="250"/>
      <c r="I45" s="250"/>
      <c r="J45" s="250"/>
      <c r="K45" s="250"/>
      <c r="L45" s="250"/>
      <c r="M45" s="250"/>
      <c r="N45" s="250"/>
      <c r="O45" s="250"/>
      <c r="P45" s="250"/>
      <c r="Q45" s="250"/>
      <c r="R45" s="250"/>
      <c r="S45" s="250"/>
      <c r="T45" s="250"/>
    </row>
    <row r="46" ht="24" customHeight="1" spans="1:20">
      <c r="A46" s="255" t="s">
        <v>186</v>
      </c>
      <c r="B46" s="255" t="s">
        <v>197</v>
      </c>
      <c r="C46" s="255"/>
      <c r="D46" s="256" t="s">
        <v>161</v>
      </c>
      <c r="E46" s="257" t="s">
        <v>278</v>
      </c>
      <c r="F46" s="205">
        <v>2.389896</v>
      </c>
      <c r="G46" s="205">
        <v>2.389896</v>
      </c>
      <c r="H46" s="205"/>
      <c r="I46" s="258"/>
      <c r="J46" s="258"/>
      <c r="K46" s="258"/>
      <c r="L46" s="258"/>
      <c r="M46" s="258"/>
      <c r="N46" s="258"/>
      <c r="O46" s="258"/>
      <c r="P46" s="258"/>
      <c r="Q46" s="258"/>
      <c r="R46" s="258"/>
      <c r="S46" s="258"/>
      <c r="T46" s="258"/>
    </row>
    <row r="47" ht="24" customHeight="1" spans="1:20">
      <c r="A47" s="253" t="s">
        <v>186</v>
      </c>
      <c r="B47" s="253" t="s">
        <v>197</v>
      </c>
      <c r="C47" s="253" t="s">
        <v>197</v>
      </c>
      <c r="D47" s="256" t="s">
        <v>161</v>
      </c>
      <c r="E47" s="256" t="s">
        <v>279</v>
      </c>
      <c r="F47" s="250">
        <v>2.389896</v>
      </c>
      <c r="G47" s="250">
        <v>2.389896</v>
      </c>
      <c r="H47" s="250"/>
      <c r="I47" s="250"/>
      <c r="J47" s="250"/>
      <c r="K47" s="250"/>
      <c r="L47" s="250"/>
      <c r="M47" s="250"/>
      <c r="N47" s="250"/>
      <c r="O47" s="250"/>
      <c r="P47" s="250"/>
      <c r="Q47" s="250"/>
      <c r="R47" s="250"/>
      <c r="S47" s="250"/>
      <c r="T47" s="250"/>
    </row>
    <row r="48" ht="24" customHeight="1" spans="1:20">
      <c r="A48" s="255" t="s">
        <v>202</v>
      </c>
      <c r="B48" s="255"/>
      <c r="C48" s="255"/>
      <c r="D48" s="256" t="s">
        <v>161</v>
      </c>
      <c r="E48" s="257" t="s">
        <v>280</v>
      </c>
      <c r="F48" s="205">
        <v>20.314116</v>
      </c>
      <c r="G48" s="205">
        <v>20.314116</v>
      </c>
      <c r="H48" s="205"/>
      <c r="I48" s="250"/>
      <c r="J48" s="250"/>
      <c r="K48" s="250"/>
      <c r="L48" s="250"/>
      <c r="M48" s="250"/>
      <c r="N48" s="250"/>
      <c r="O48" s="250"/>
      <c r="P48" s="250"/>
      <c r="Q48" s="250"/>
      <c r="R48" s="250"/>
      <c r="S48" s="250"/>
      <c r="T48" s="250"/>
    </row>
    <row r="49" ht="24" customHeight="1" spans="1:20">
      <c r="A49" s="255" t="s">
        <v>202</v>
      </c>
      <c r="B49" s="255" t="s">
        <v>205</v>
      </c>
      <c r="C49" s="255"/>
      <c r="D49" s="256" t="s">
        <v>161</v>
      </c>
      <c r="E49" s="257" t="s">
        <v>281</v>
      </c>
      <c r="F49" s="205">
        <v>20.314116</v>
      </c>
      <c r="G49" s="205">
        <v>20.314116</v>
      </c>
      <c r="H49" s="205"/>
      <c r="I49" s="250"/>
      <c r="J49" s="250"/>
      <c r="K49" s="250"/>
      <c r="L49" s="250"/>
      <c r="M49" s="250"/>
      <c r="N49" s="250"/>
      <c r="O49" s="250"/>
      <c r="P49" s="250"/>
      <c r="Q49" s="250"/>
      <c r="R49" s="250"/>
      <c r="S49" s="250"/>
      <c r="T49" s="250"/>
    </row>
    <row r="50" ht="24" customHeight="1" spans="1:20">
      <c r="A50" s="253" t="s">
        <v>202</v>
      </c>
      <c r="B50" s="253" t="s">
        <v>205</v>
      </c>
      <c r="C50" s="253" t="s">
        <v>218</v>
      </c>
      <c r="D50" s="256" t="s">
        <v>161</v>
      </c>
      <c r="E50" s="256" t="s">
        <v>288</v>
      </c>
      <c r="F50" s="250">
        <v>20.314116</v>
      </c>
      <c r="G50" s="250">
        <v>20.314116</v>
      </c>
      <c r="H50" s="250"/>
      <c r="I50" s="250"/>
      <c r="J50" s="250"/>
      <c r="K50" s="250"/>
      <c r="L50" s="250"/>
      <c r="M50" s="250"/>
      <c r="N50" s="250"/>
      <c r="O50" s="250"/>
      <c r="P50" s="250"/>
      <c r="Q50" s="250"/>
      <c r="R50" s="250"/>
      <c r="S50" s="250"/>
      <c r="T50" s="250"/>
    </row>
    <row r="51" ht="24" customHeight="1" spans="1:20">
      <c r="A51" s="255" t="s">
        <v>211</v>
      </c>
      <c r="B51" s="255"/>
      <c r="C51" s="255"/>
      <c r="D51" s="256" t="s">
        <v>161</v>
      </c>
      <c r="E51" s="257" t="s">
        <v>244</v>
      </c>
      <c r="F51" s="205">
        <v>472.881927</v>
      </c>
      <c r="G51" s="205">
        <v>261.038927</v>
      </c>
      <c r="H51" s="205">
        <v>211.843</v>
      </c>
      <c r="I51" s="250"/>
      <c r="J51" s="250"/>
      <c r="K51" s="250"/>
      <c r="L51" s="250"/>
      <c r="M51" s="250"/>
      <c r="N51" s="250"/>
      <c r="O51" s="250"/>
      <c r="P51" s="250"/>
      <c r="Q51" s="250"/>
      <c r="R51" s="250"/>
      <c r="S51" s="250"/>
      <c r="T51" s="250"/>
    </row>
    <row r="52" ht="24" customHeight="1" spans="1:20">
      <c r="A52" s="255" t="s">
        <v>211</v>
      </c>
      <c r="B52" s="255" t="s">
        <v>189</v>
      </c>
      <c r="C52" s="255"/>
      <c r="D52" s="256" t="s">
        <v>161</v>
      </c>
      <c r="E52" s="257" t="s">
        <v>289</v>
      </c>
      <c r="F52" s="205">
        <v>472.881927</v>
      </c>
      <c r="G52" s="205">
        <v>261.038927</v>
      </c>
      <c r="H52" s="205">
        <v>211.843</v>
      </c>
      <c r="I52" s="250"/>
      <c r="J52" s="250"/>
      <c r="K52" s="250"/>
      <c r="L52" s="250"/>
      <c r="M52" s="250"/>
      <c r="N52" s="250"/>
      <c r="O52" s="250"/>
      <c r="P52" s="250"/>
      <c r="Q52" s="250"/>
      <c r="R52" s="250"/>
      <c r="S52" s="250"/>
      <c r="T52" s="250"/>
    </row>
    <row r="53" ht="24" customHeight="1" spans="1:20">
      <c r="A53" s="253" t="s">
        <v>211</v>
      </c>
      <c r="B53" s="253" t="s">
        <v>189</v>
      </c>
      <c r="C53" s="253" t="s">
        <v>208</v>
      </c>
      <c r="D53" s="256" t="s">
        <v>161</v>
      </c>
      <c r="E53" s="256" t="s">
        <v>290</v>
      </c>
      <c r="F53" s="250">
        <v>472.881927</v>
      </c>
      <c r="G53" s="250">
        <v>261.038927</v>
      </c>
      <c r="H53" s="250">
        <v>211.843</v>
      </c>
      <c r="I53" s="258"/>
      <c r="J53" s="258"/>
      <c r="K53" s="258"/>
      <c r="L53" s="258"/>
      <c r="M53" s="258"/>
      <c r="N53" s="258"/>
      <c r="O53" s="258"/>
      <c r="P53" s="258"/>
      <c r="Q53" s="258"/>
      <c r="R53" s="258"/>
      <c r="S53" s="258"/>
      <c r="T53" s="258"/>
    </row>
    <row r="54" ht="24" customHeight="1" spans="1:20">
      <c r="A54" s="255" t="s">
        <v>221</v>
      </c>
      <c r="B54" s="255"/>
      <c r="C54" s="255"/>
      <c r="D54" s="256" t="s">
        <v>161</v>
      </c>
      <c r="E54" s="257" t="s">
        <v>285</v>
      </c>
      <c r="F54" s="205">
        <v>28.678758</v>
      </c>
      <c r="G54" s="205">
        <v>28.678758</v>
      </c>
      <c r="H54" s="205"/>
      <c r="I54" s="250"/>
      <c r="J54" s="250"/>
      <c r="K54" s="250"/>
      <c r="L54" s="250"/>
      <c r="M54" s="250"/>
      <c r="N54" s="250"/>
      <c r="O54" s="250"/>
      <c r="P54" s="250"/>
      <c r="Q54" s="250"/>
      <c r="R54" s="250"/>
      <c r="S54" s="250"/>
      <c r="T54" s="250"/>
    </row>
    <row r="55" ht="24" customHeight="1" spans="1:20">
      <c r="A55" s="255" t="s">
        <v>221</v>
      </c>
      <c r="B55" s="255" t="s">
        <v>218</v>
      </c>
      <c r="C55" s="255"/>
      <c r="D55" s="256" t="s">
        <v>161</v>
      </c>
      <c r="E55" s="257" t="s">
        <v>286</v>
      </c>
      <c r="F55" s="205">
        <v>28.678758</v>
      </c>
      <c r="G55" s="205">
        <v>28.678758</v>
      </c>
      <c r="H55" s="205"/>
      <c r="I55" s="250"/>
      <c r="J55" s="250"/>
      <c r="K55" s="250"/>
      <c r="L55" s="250"/>
      <c r="M55" s="250"/>
      <c r="N55" s="250"/>
      <c r="O55" s="250"/>
      <c r="P55" s="250"/>
      <c r="Q55" s="250"/>
      <c r="R55" s="250"/>
      <c r="S55" s="250"/>
      <c r="T55" s="250"/>
    </row>
    <row r="56" ht="24" customHeight="1" spans="1:20">
      <c r="A56" s="253" t="s">
        <v>221</v>
      </c>
      <c r="B56" s="253" t="s">
        <v>218</v>
      </c>
      <c r="C56" s="253" t="s">
        <v>208</v>
      </c>
      <c r="D56" s="256" t="s">
        <v>161</v>
      </c>
      <c r="E56" s="256" t="s">
        <v>287</v>
      </c>
      <c r="F56" s="250">
        <v>28.678758</v>
      </c>
      <c r="G56" s="250">
        <v>28.678758</v>
      </c>
      <c r="H56" s="250"/>
      <c r="I56" s="250"/>
      <c r="J56" s="250"/>
      <c r="K56" s="250"/>
      <c r="L56" s="250"/>
      <c r="M56" s="250"/>
      <c r="N56" s="250"/>
      <c r="O56" s="250"/>
      <c r="P56" s="250"/>
      <c r="Q56" s="250"/>
      <c r="R56" s="250"/>
      <c r="S56" s="250"/>
      <c r="T56" s="250"/>
    </row>
    <row r="57" ht="24" customHeight="1" spans="1:20">
      <c r="A57" s="242"/>
      <c r="B57" s="242"/>
      <c r="C57" s="242"/>
      <c r="D57" s="243" t="s">
        <v>163</v>
      </c>
      <c r="E57" s="243" t="s">
        <v>164</v>
      </c>
      <c r="F57" s="244">
        <v>112.783926</v>
      </c>
      <c r="G57" s="244"/>
      <c r="H57" s="244"/>
      <c r="I57" s="244"/>
      <c r="J57" s="244"/>
      <c r="K57" s="244">
        <v>111.955926</v>
      </c>
      <c r="L57" s="244"/>
      <c r="M57" s="244"/>
      <c r="N57" s="244"/>
      <c r="O57" s="244">
        <v>0.828</v>
      </c>
      <c r="P57" s="250"/>
      <c r="Q57" s="250"/>
      <c r="R57" s="250"/>
      <c r="S57" s="250"/>
      <c r="T57" s="250"/>
    </row>
    <row r="58" customFormat="1" ht="24" customHeight="1" spans="1:20">
      <c r="A58" s="255" t="s">
        <v>186</v>
      </c>
      <c r="B58" s="255"/>
      <c r="C58" s="255"/>
      <c r="D58" s="248" t="s">
        <v>163</v>
      </c>
      <c r="E58" s="257" t="s">
        <v>274</v>
      </c>
      <c r="F58" s="205">
        <v>11.503922</v>
      </c>
      <c r="G58" s="205"/>
      <c r="H58" s="205"/>
      <c r="I58" s="205"/>
      <c r="J58" s="205"/>
      <c r="K58" s="205">
        <v>11.503922</v>
      </c>
      <c r="L58" s="205"/>
      <c r="M58" s="205"/>
      <c r="N58" s="205"/>
      <c r="O58" s="205"/>
      <c r="P58" s="250"/>
      <c r="Q58" s="250"/>
      <c r="R58" s="250"/>
      <c r="S58" s="250"/>
      <c r="T58" s="250"/>
    </row>
    <row r="59" ht="24" customHeight="1" spans="1:20">
      <c r="A59" s="255" t="s">
        <v>186</v>
      </c>
      <c r="B59" s="255" t="s">
        <v>189</v>
      </c>
      <c r="C59" s="255"/>
      <c r="D59" s="248" t="s">
        <v>163</v>
      </c>
      <c r="E59" s="257" t="s">
        <v>275</v>
      </c>
      <c r="F59" s="205">
        <v>10.173312</v>
      </c>
      <c r="G59" s="205"/>
      <c r="H59" s="205"/>
      <c r="I59" s="205"/>
      <c r="J59" s="205"/>
      <c r="K59" s="205">
        <v>10.173312</v>
      </c>
      <c r="L59" s="205"/>
      <c r="M59" s="205"/>
      <c r="N59" s="205"/>
      <c r="O59" s="205"/>
      <c r="P59" s="250"/>
      <c r="Q59" s="250"/>
      <c r="R59" s="250"/>
      <c r="S59" s="250"/>
      <c r="T59" s="250"/>
    </row>
    <row r="60" ht="24" customHeight="1" spans="1:20">
      <c r="A60" s="253" t="s">
        <v>186</v>
      </c>
      <c r="B60" s="253" t="s">
        <v>189</v>
      </c>
      <c r="C60" s="253" t="s">
        <v>189</v>
      </c>
      <c r="D60" s="248" t="s">
        <v>163</v>
      </c>
      <c r="E60" s="256" t="s">
        <v>276</v>
      </c>
      <c r="F60" s="250">
        <v>6.782208</v>
      </c>
      <c r="G60" s="250"/>
      <c r="H60" s="250"/>
      <c r="I60" s="250"/>
      <c r="J60" s="250"/>
      <c r="K60" s="250">
        <v>6.782208</v>
      </c>
      <c r="L60" s="250"/>
      <c r="M60" s="250"/>
      <c r="N60" s="250"/>
      <c r="O60" s="250"/>
      <c r="P60" s="250"/>
      <c r="Q60" s="250"/>
      <c r="R60" s="250"/>
      <c r="S60" s="250"/>
      <c r="T60" s="250"/>
    </row>
    <row r="61" ht="24" customHeight="1" spans="1:20">
      <c r="A61" s="253" t="s">
        <v>186</v>
      </c>
      <c r="B61" s="253" t="s">
        <v>189</v>
      </c>
      <c r="C61" s="253" t="s">
        <v>194</v>
      </c>
      <c r="D61" s="248" t="s">
        <v>163</v>
      </c>
      <c r="E61" s="256" t="s">
        <v>277</v>
      </c>
      <c r="F61" s="250">
        <v>3.391104</v>
      </c>
      <c r="G61" s="250"/>
      <c r="H61" s="250"/>
      <c r="I61" s="250"/>
      <c r="J61" s="250"/>
      <c r="K61" s="250">
        <v>3.391104</v>
      </c>
      <c r="L61" s="250"/>
      <c r="M61" s="250"/>
      <c r="N61" s="250"/>
      <c r="O61" s="250"/>
      <c r="P61" s="258"/>
      <c r="Q61" s="258"/>
      <c r="R61" s="258"/>
      <c r="S61" s="258"/>
      <c r="T61" s="258"/>
    </row>
    <row r="62" ht="24" customHeight="1" spans="1:20">
      <c r="A62" s="255" t="s">
        <v>186</v>
      </c>
      <c r="B62" s="255" t="s">
        <v>197</v>
      </c>
      <c r="C62" s="255"/>
      <c r="D62" s="248" t="s">
        <v>163</v>
      </c>
      <c r="E62" s="257" t="s">
        <v>278</v>
      </c>
      <c r="F62" s="205">
        <v>1.33061</v>
      </c>
      <c r="G62" s="205"/>
      <c r="H62" s="205"/>
      <c r="I62" s="205"/>
      <c r="J62" s="205"/>
      <c r="K62" s="205">
        <v>1.33061</v>
      </c>
      <c r="L62" s="205"/>
      <c r="M62" s="205"/>
      <c r="N62" s="205"/>
      <c r="O62" s="205"/>
      <c r="P62" s="250"/>
      <c r="Q62" s="250"/>
      <c r="R62" s="250"/>
      <c r="S62" s="250"/>
      <c r="T62" s="250"/>
    </row>
    <row r="63" ht="24" customHeight="1" spans="1:20">
      <c r="A63" s="253" t="s">
        <v>186</v>
      </c>
      <c r="B63" s="253" t="s">
        <v>197</v>
      </c>
      <c r="C63" s="253" t="s">
        <v>197</v>
      </c>
      <c r="D63" s="248" t="s">
        <v>163</v>
      </c>
      <c r="E63" s="256" t="s">
        <v>279</v>
      </c>
      <c r="F63" s="250">
        <v>1.33061</v>
      </c>
      <c r="G63" s="250"/>
      <c r="H63" s="250"/>
      <c r="I63" s="250"/>
      <c r="J63" s="250"/>
      <c r="K63" s="250">
        <v>1.33061</v>
      </c>
      <c r="L63" s="250"/>
      <c r="M63" s="250"/>
      <c r="N63" s="250"/>
      <c r="O63" s="250"/>
      <c r="P63" s="250"/>
      <c r="Q63" s="250"/>
      <c r="R63" s="250"/>
      <c r="S63" s="250"/>
      <c r="T63" s="250"/>
    </row>
    <row r="64" ht="24" customHeight="1" spans="1:20">
      <c r="A64" s="255" t="s">
        <v>202</v>
      </c>
      <c r="B64" s="255"/>
      <c r="C64" s="255"/>
      <c r="D64" s="248" t="s">
        <v>163</v>
      </c>
      <c r="E64" s="257" t="s">
        <v>280</v>
      </c>
      <c r="F64" s="205">
        <v>3.603048</v>
      </c>
      <c r="G64" s="205"/>
      <c r="H64" s="205"/>
      <c r="I64" s="205"/>
      <c r="J64" s="205"/>
      <c r="K64" s="205">
        <v>3.603048</v>
      </c>
      <c r="L64" s="205"/>
      <c r="M64" s="205"/>
      <c r="N64" s="205"/>
      <c r="O64" s="205"/>
      <c r="P64" s="250"/>
      <c r="Q64" s="250"/>
      <c r="R64" s="250"/>
      <c r="S64" s="250"/>
      <c r="T64" s="250"/>
    </row>
    <row r="65" ht="24" customHeight="1" spans="1:20">
      <c r="A65" s="255" t="s">
        <v>202</v>
      </c>
      <c r="B65" s="255" t="s">
        <v>205</v>
      </c>
      <c r="C65" s="255"/>
      <c r="D65" s="248" t="s">
        <v>163</v>
      </c>
      <c r="E65" s="257" t="s">
        <v>281</v>
      </c>
      <c r="F65" s="205">
        <v>3.603048</v>
      </c>
      <c r="G65" s="205"/>
      <c r="H65" s="205"/>
      <c r="I65" s="205"/>
      <c r="J65" s="205"/>
      <c r="K65" s="205">
        <v>3.603048</v>
      </c>
      <c r="L65" s="205"/>
      <c r="M65" s="205"/>
      <c r="N65" s="205"/>
      <c r="O65" s="205"/>
      <c r="P65" s="250"/>
      <c r="Q65" s="250"/>
      <c r="R65" s="250"/>
      <c r="S65" s="250"/>
      <c r="T65" s="250"/>
    </row>
    <row r="66" ht="24" customHeight="1" spans="1:20">
      <c r="A66" s="253" t="s">
        <v>202</v>
      </c>
      <c r="B66" s="253" t="s">
        <v>205</v>
      </c>
      <c r="C66" s="253" t="s">
        <v>218</v>
      </c>
      <c r="D66" s="248" t="s">
        <v>163</v>
      </c>
      <c r="E66" s="256" t="s">
        <v>282</v>
      </c>
      <c r="F66" s="250">
        <v>3.603048</v>
      </c>
      <c r="G66" s="250"/>
      <c r="H66" s="250"/>
      <c r="I66" s="250"/>
      <c r="J66" s="250"/>
      <c r="K66" s="250">
        <v>3.603048</v>
      </c>
      <c r="L66" s="250"/>
      <c r="M66" s="250"/>
      <c r="N66" s="250"/>
      <c r="O66" s="250"/>
      <c r="P66" s="250"/>
      <c r="Q66" s="250"/>
      <c r="R66" s="250"/>
      <c r="S66" s="250"/>
      <c r="T66" s="250"/>
    </row>
    <row r="67" ht="24" customHeight="1" spans="1:20">
      <c r="A67" s="255" t="s">
        <v>211</v>
      </c>
      <c r="B67" s="255"/>
      <c r="C67" s="255"/>
      <c r="D67" s="248" t="s">
        <v>163</v>
      </c>
      <c r="E67" s="257" t="s">
        <v>244</v>
      </c>
      <c r="F67" s="205">
        <v>92.5903</v>
      </c>
      <c r="G67" s="205"/>
      <c r="H67" s="205"/>
      <c r="I67" s="205"/>
      <c r="J67" s="205"/>
      <c r="K67" s="205">
        <v>91.7623</v>
      </c>
      <c r="L67" s="205"/>
      <c r="M67" s="205"/>
      <c r="N67" s="205"/>
      <c r="O67" s="205">
        <v>0.828</v>
      </c>
      <c r="P67" s="250"/>
      <c r="Q67" s="250"/>
      <c r="R67" s="250"/>
      <c r="S67" s="250"/>
      <c r="T67" s="250"/>
    </row>
    <row r="68" ht="24" customHeight="1" spans="1:20">
      <c r="A68" s="255" t="s">
        <v>211</v>
      </c>
      <c r="B68" s="255" t="s">
        <v>208</v>
      </c>
      <c r="C68" s="255"/>
      <c r="D68" s="248" t="s">
        <v>163</v>
      </c>
      <c r="E68" s="257" t="s">
        <v>283</v>
      </c>
      <c r="F68" s="205">
        <v>92.5903</v>
      </c>
      <c r="G68" s="205"/>
      <c r="H68" s="205"/>
      <c r="I68" s="205"/>
      <c r="J68" s="205"/>
      <c r="K68" s="205">
        <v>91.7623</v>
      </c>
      <c r="L68" s="205"/>
      <c r="M68" s="205"/>
      <c r="N68" s="205"/>
      <c r="O68" s="205">
        <v>0.828</v>
      </c>
      <c r="P68" s="201"/>
      <c r="Q68" s="201"/>
      <c r="R68" s="201"/>
      <c r="S68" s="201"/>
      <c r="T68" s="201"/>
    </row>
    <row r="69" ht="24" customHeight="1" spans="1:20">
      <c r="A69" s="253" t="s">
        <v>211</v>
      </c>
      <c r="B69" s="253" t="s">
        <v>208</v>
      </c>
      <c r="C69" s="253" t="s">
        <v>197</v>
      </c>
      <c r="D69" s="248" t="s">
        <v>163</v>
      </c>
      <c r="E69" s="256" t="s">
        <v>291</v>
      </c>
      <c r="F69" s="250">
        <v>36</v>
      </c>
      <c r="G69" s="250"/>
      <c r="H69" s="250"/>
      <c r="I69" s="250"/>
      <c r="J69" s="250"/>
      <c r="K69" s="250">
        <v>36</v>
      </c>
      <c r="L69" s="250"/>
      <c r="M69" s="250"/>
      <c r="N69" s="250"/>
      <c r="O69" s="250"/>
      <c r="P69" s="201"/>
      <c r="Q69" s="201"/>
      <c r="R69" s="201"/>
      <c r="S69" s="201"/>
      <c r="T69" s="201"/>
    </row>
    <row r="70" ht="24" customHeight="1" spans="1:20">
      <c r="A70" s="253" t="s">
        <v>211</v>
      </c>
      <c r="B70" s="253" t="s">
        <v>240</v>
      </c>
      <c r="C70" s="253"/>
      <c r="D70" s="248" t="s">
        <v>163</v>
      </c>
      <c r="E70" s="256" t="s">
        <v>292</v>
      </c>
      <c r="F70" s="250">
        <v>56.5903</v>
      </c>
      <c r="G70" s="250"/>
      <c r="H70" s="250"/>
      <c r="I70" s="250"/>
      <c r="J70" s="250"/>
      <c r="K70" s="250">
        <v>55.7623</v>
      </c>
      <c r="L70" s="250"/>
      <c r="M70" s="250"/>
      <c r="N70" s="250"/>
      <c r="O70" s="250">
        <v>0.828</v>
      </c>
      <c r="P70" s="201"/>
      <c r="Q70" s="201"/>
      <c r="R70" s="201"/>
      <c r="S70" s="201"/>
      <c r="T70" s="201"/>
    </row>
    <row r="71" ht="24" customHeight="1" spans="1:20">
      <c r="A71" s="255">
        <v>212</v>
      </c>
      <c r="B71" s="255" t="s">
        <v>240</v>
      </c>
      <c r="C71" s="255">
        <v>99</v>
      </c>
      <c r="D71" s="248" t="s">
        <v>163</v>
      </c>
      <c r="E71" s="257" t="s">
        <v>248</v>
      </c>
      <c r="F71" s="250">
        <v>56.5903</v>
      </c>
      <c r="G71" s="250"/>
      <c r="H71" s="250"/>
      <c r="I71" s="250"/>
      <c r="J71" s="250"/>
      <c r="K71" s="250">
        <v>55.7623</v>
      </c>
      <c r="L71" s="250"/>
      <c r="M71" s="250"/>
      <c r="N71" s="250"/>
      <c r="O71" s="250">
        <v>0.828</v>
      </c>
      <c r="P71" s="201"/>
      <c r="Q71" s="201"/>
      <c r="R71" s="201"/>
      <c r="S71" s="201"/>
      <c r="T71" s="201"/>
    </row>
    <row r="72" ht="24" customHeight="1" spans="1:20">
      <c r="A72" s="255" t="s">
        <v>221</v>
      </c>
      <c r="B72" s="255"/>
      <c r="C72" s="255"/>
      <c r="D72" s="248" t="s">
        <v>163</v>
      </c>
      <c r="E72" s="257" t="s">
        <v>285</v>
      </c>
      <c r="F72" s="205">
        <v>5.086656</v>
      </c>
      <c r="G72" s="205"/>
      <c r="H72" s="205"/>
      <c r="I72" s="205"/>
      <c r="J72" s="205"/>
      <c r="K72" s="205">
        <v>5.086656</v>
      </c>
      <c r="L72" s="205"/>
      <c r="M72" s="205"/>
      <c r="N72" s="205"/>
      <c r="O72" s="205"/>
      <c r="P72" s="201"/>
      <c r="Q72" s="201"/>
      <c r="R72" s="201"/>
      <c r="S72" s="201"/>
      <c r="T72" s="201"/>
    </row>
    <row r="73" ht="24" customHeight="1" spans="1:20">
      <c r="A73" s="255" t="s">
        <v>221</v>
      </c>
      <c r="B73" s="255" t="s">
        <v>218</v>
      </c>
      <c r="C73" s="255"/>
      <c r="D73" s="248" t="s">
        <v>163</v>
      </c>
      <c r="E73" s="257" t="s">
        <v>286</v>
      </c>
      <c r="F73" s="205">
        <v>5.086656</v>
      </c>
      <c r="G73" s="205"/>
      <c r="H73" s="205"/>
      <c r="I73" s="205"/>
      <c r="J73" s="205"/>
      <c r="K73" s="205">
        <v>5.086656</v>
      </c>
      <c r="L73" s="205"/>
      <c r="M73" s="205"/>
      <c r="N73" s="205"/>
      <c r="O73" s="205"/>
      <c r="P73" s="201"/>
      <c r="Q73" s="201"/>
      <c r="R73" s="201"/>
      <c r="S73" s="201"/>
      <c r="T73" s="201"/>
    </row>
    <row r="74" ht="24" customHeight="1" spans="1:20">
      <c r="A74" s="253" t="s">
        <v>221</v>
      </c>
      <c r="B74" s="253" t="s">
        <v>218</v>
      </c>
      <c r="C74" s="253" t="s">
        <v>208</v>
      </c>
      <c r="D74" s="248" t="s">
        <v>163</v>
      </c>
      <c r="E74" s="256" t="s">
        <v>287</v>
      </c>
      <c r="F74" s="250">
        <v>5.086656</v>
      </c>
      <c r="G74" s="250"/>
      <c r="H74" s="250"/>
      <c r="I74" s="250"/>
      <c r="J74" s="250"/>
      <c r="K74" s="250">
        <v>5.086656</v>
      </c>
      <c r="L74" s="250"/>
      <c r="M74" s="250"/>
      <c r="N74" s="250"/>
      <c r="O74" s="250"/>
      <c r="P74" s="201"/>
      <c r="Q74" s="201"/>
      <c r="R74" s="201"/>
      <c r="S74" s="201"/>
      <c r="T74" s="201"/>
    </row>
    <row r="75" ht="24" customHeight="1" spans="1:20">
      <c r="A75" s="260"/>
      <c r="B75" s="260"/>
      <c r="C75" s="260"/>
      <c r="D75" s="261" t="s">
        <v>165</v>
      </c>
      <c r="E75" s="261" t="s">
        <v>166</v>
      </c>
      <c r="F75" s="262">
        <v>253.688543</v>
      </c>
      <c r="G75" s="262">
        <v>233.688543</v>
      </c>
      <c r="H75" s="262">
        <v>20</v>
      </c>
      <c r="I75" s="201"/>
      <c r="J75" s="201"/>
      <c r="K75" s="201"/>
      <c r="L75" s="201"/>
      <c r="M75" s="201"/>
      <c r="N75" s="201"/>
      <c r="O75" s="201"/>
      <c r="P75" s="201"/>
      <c r="Q75" s="201"/>
      <c r="R75" s="201"/>
      <c r="S75" s="201"/>
      <c r="T75" s="201"/>
    </row>
    <row r="76" ht="24" customHeight="1" spans="1:20">
      <c r="A76" s="69" t="s">
        <v>186</v>
      </c>
      <c r="B76" s="69"/>
      <c r="C76" s="69"/>
      <c r="D76" s="249" t="s">
        <v>165</v>
      </c>
      <c r="E76" s="65" t="s">
        <v>274</v>
      </c>
      <c r="F76" s="205">
        <v>34.879747</v>
      </c>
      <c r="G76" s="205">
        <v>34.879747</v>
      </c>
      <c r="H76" s="205"/>
      <c r="I76" s="201"/>
      <c r="J76" s="201"/>
      <c r="K76" s="201"/>
      <c r="L76" s="201"/>
      <c r="M76" s="201"/>
      <c r="N76" s="201"/>
      <c r="O76" s="201"/>
      <c r="P76" s="201"/>
      <c r="Q76" s="201"/>
      <c r="R76" s="201"/>
      <c r="S76" s="201"/>
      <c r="T76" s="201"/>
    </row>
    <row r="77" ht="24" customHeight="1" spans="1:20">
      <c r="A77" s="69" t="s">
        <v>186</v>
      </c>
      <c r="B77" s="69" t="s">
        <v>189</v>
      </c>
      <c r="C77" s="69"/>
      <c r="D77" s="249" t="s">
        <v>165</v>
      </c>
      <c r="E77" s="65" t="s">
        <v>275</v>
      </c>
      <c r="F77" s="205">
        <v>30.731904</v>
      </c>
      <c r="G77" s="205">
        <v>30.731904</v>
      </c>
      <c r="H77" s="205"/>
      <c r="I77" s="201"/>
      <c r="J77" s="201"/>
      <c r="K77" s="201"/>
      <c r="L77" s="201"/>
      <c r="M77" s="201"/>
      <c r="N77" s="201"/>
      <c r="O77" s="201"/>
      <c r="P77" s="201"/>
      <c r="Q77" s="201"/>
      <c r="R77" s="201"/>
      <c r="S77" s="201"/>
      <c r="T77" s="201"/>
    </row>
    <row r="78" ht="24" customHeight="1" spans="1:20">
      <c r="A78" s="252" t="s">
        <v>186</v>
      </c>
      <c r="B78" s="252" t="s">
        <v>189</v>
      </c>
      <c r="C78" s="252" t="s">
        <v>189</v>
      </c>
      <c r="D78" s="249" t="s">
        <v>165</v>
      </c>
      <c r="E78" s="248" t="s">
        <v>276</v>
      </c>
      <c r="F78" s="250">
        <v>20.487936</v>
      </c>
      <c r="G78" s="250">
        <v>20.487936</v>
      </c>
      <c r="H78" s="250"/>
      <c r="I78" s="201"/>
      <c r="J78" s="201"/>
      <c r="K78" s="201"/>
      <c r="L78" s="201"/>
      <c r="M78" s="201"/>
      <c r="N78" s="201"/>
      <c r="O78" s="201"/>
      <c r="P78" s="201"/>
      <c r="Q78" s="201"/>
      <c r="R78" s="201"/>
      <c r="S78" s="201"/>
      <c r="T78" s="201"/>
    </row>
    <row r="79" ht="24" customHeight="1" spans="1:20">
      <c r="A79" s="252" t="s">
        <v>186</v>
      </c>
      <c r="B79" s="252" t="s">
        <v>189</v>
      </c>
      <c r="C79" s="252" t="s">
        <v>194</v>
      </c>
      <c r="D79" s="249" t="s">
        <v>165</v>
      </c>
      <c r="E79" s="248" t="s">
        <v>277</v>
      </c>
      <c r="F79" s="250">
        <v>10.243968</v>
      </c>
      <c r="G79" s="250">
        <v>10.243968</v>
      </c>
      <c r="H79" s="250"/>
      <c r="I79" s="201"/>
      <c r="J79" s="201"/>
      <c r="K79" s="201"/>
      <c r="L79" s="201"/>
      <c r="M79" s="201"/>
      <c r="N79" s="201"/>
      <c r="O79" s="201"/>
      <c r="P79" s="201"/>
      <c r="Q79" s="201"/>
      <c r="R79" s="201"/>
      <c r="S79" s="201"/>
      <c r="T79" s="201"/>
    </row>
    <row r="80" ht="24" customHeight="1" spans="1:20">
      <c r="A80" s="69" t="s">
        <v>186</v>
      </c>
      <c r="B80" s="69" t="s">
        <v>197</v>
      </c>
      <c r="C80" s="69"/>
      <c r="D80" s="249" t="s">
        <v>165</v>
      </c>
      <c r="E80" s="65" t="s">
        <v>278</v>
      </c>
      <c r="F80" s="205">
        <v>4.147843</v>
      </c>
      <c r="G80" s="205">
        <v>4.147843</v>
      </c>
      <c r="H80" s="205"/>
      <c r="I80" s="201"/>
      <c r="J80" s="201"/>
      <c r="K80" s="201"/>
      <c r="L80" s="201"/>
      <c r="M80" s="201"/>
      <c r="N80" s="201"/>
      <c r="O80" s="201"/>
      <c r="P80" s="201"/>
      <c r="Q80" s="201"/>
      <c r="R80" s="201"/>
      <c r="S80" s="201"/>
      <c r="T80" s="201"/>
    </row>
    <row r="81" ht="24" customHeight="1" spans="1:20">
      <c r="A81" s="252" t="s">
        <v>186</v>
      </c>
      <c r="B81" s="252" t="s">
        <v>197</v>
      </c>
      <c r="C81" s="252" t="s">
        <v>197</v>
      </c>
      <c r="D81" s="249" t="s">
        <v>165</v>
      </c>
      <c r="E81" s="248" t="s">
        <v>279</v>
      </c>
      <c r="F81" s="250">
        <v>4.147843</v>
      </c>
      <c r="G81" s="250">
        <v>4.147843</v>
      </c>
      <c r="H81" s="250"/>
      <c r="I81" s="201"/>
      <c r="J81" s="201"/>
      <c r="K81" s="201"/>
      <c r="L81" s="201"/>
      <c r="M81" s="201"/>
      <c r="N81" s="201"/>
      <c r="O81" s="201"/>
      <c r="P81" s="201"/>
      <c r="Q81" s="201"/>
      <c r="R81" s="201"/>
      <c r="S81" s="201"/>
      <c r="T81" s="201"/>
    </row>
    <row r="82" ht="24" customHeight="1" spans="1:20">
      <c r="A82" s="69" t="s">
        <v>202</v>
      </c>
      <c r="B82" s="69"/>
      <c r="C82" s="69"/>
      <c r="D82" s="249" t="s">
        <v>165</v>
      </c>
      <c r="E82" s="65" t="s">
        <v>280</v>
      </c>
      <c r="F82" s="205">
        <v>10.884216</v>
      </c>
      <c r="G82" s="205">
        <v>10.884216</v>
      </c>
      <c r="H82" s="205"/>
      <c r="I82" s="201"/>
      <c r="J82" s="201"/>
      <c r="K82" s="201"/>
      <c r="L82" s="201"/>
      <c r="M82" s="201"/>
      <c r="N82" s="201"/>
      <c r="O82" s="201"/>
      <c r="P82" s="201"/>
      <c r="Q82" s="201"/>
      <c r="R82" s="201"/>
      <c r="S82" s="201"/>
      <c r="T82" s="201"/>
    </row>
    <row r="83" ht="24" customHeight="1" spans="1:20">
      <c r="A83" s="69" t="s">
        <v>202</v>
      </c>
      <c r="B83" s="69" t="s">
        <v>205</v>
      </c>
      <c r="C83" s="69"/>
      <c r="D83" s="249" t="s">
        <v>165</v>
      </c>
      <c r="E83" s="65" t="s">
        <v>281</v>
      </c>
      <c r="F83" s="205">
        <v>10.884216</v>
      </c>
      <c r="G83" s="205">
        <v>10.884216</v>
      </c>
      <c r="H83" s="205"/>
      <c r="I83" s="201"/>
      <c r="J83" s="201"/>
      <c r="K83" s="201"/>
      <c r="L83" s="201"/>
      <c r="M83" s="201"/>
      <c r="N83" s="201"/>
      <c r="O83" s="201"/>
      <c r="P83" s="201"/>
      <c r="Q83" s="201"/>
      <c r="R83" s="201"/>
      <c r="S83" s="201"/>
      <c r="T83" s="201"/>
    </row>
    <row r="84" ht="24" customHeight="1" spans="1:20">
      <c r="A84" s="252" t="s">
        <v>202</v>
      </c>
      <c r="B84" s="252" t="s">
        <v>205</v>
      </c>
      <c r="C84" s="253" t="s">
        <v>218</v>
      </c>
      <c r="D84" s="249" t="s">
        <v>165</v>
      </c>
      <c r="E84" s="248" t="s">
        <v>282</v>
      </c>
      <c r="F84" s="250">
        <v>10.884216</v>
      </c>
      <c r="G84" s="250">
        <v>10.884216</v>
      </c>
      <c r="H84" s="250"/>
      <c r="I84" s="201"/>
      <c r="J84" s="201"/>
      <c r="K84" s="201"/>
      <c r="L84" s="201"/>
      <c r="M84" s="201"/>
      <c r="N84" s="201"/>
      <c r="O84" s="201"/>
      <c r="P84" s="201"/>
      <c r="Q84" s="201"/>
      <c r="R84" s="201"/>
      <c r="S84" s="201"/>
      <c r="T84" s="201"/>
    </row>
    <row r="85" ht="24" customHeight="1" spans="1:20">
      <c r="A85" s="69" t="s">
        <v>211</v>
      </c>
      <c r="B85" s="69"/>
      <c r="C85" s="69"/>
      <c r="D85" s="249" t="s">
        <v>165</v>
      </c>
      <c r="E85" s="65" t="s">
        <v>244</v>
      </c>
      <c r="F85" s="205">
        <v>192.558628</v>
      </c>
      <c r="G85" s="205">
        <v>172.558628</v>
      </c>
      <c r="H85" s="205">
        <v>20</v>
      </c>
      <c r="I85" s="201"/>
      <c r="J85" s="201"/>
      <c r="K85" s="201"/>
      <c r="L85" s="201"/>
      <c r="M85" s="201"/>
      <c r="N85" s="201"/>
      <c r="O85" s="201"/>
      <c r="P85" s="201"/>
      <c r="Q85" s="201"/>
      <c r="R85" s="201"/>
      <c r="S85" s="201"/>
      <c r="T85" s="201"/>
    </row>
    <row r="86" ht="24" customHeight="1" spans="1:20">
      <c r="A86" s="263" t="s">
        <v>211</v>
      </c>
      <c r="B86" s="263" t="s">
        <v>240</v>
      </c>
      <c r="C86" s="263"/>
      <c r="D86" s="249" t="s">
        <v>165</v>
      </c>
      <c r="E86" s="264" t="s">
        <v>292</v>
      </c>
      <c r="F86" s="205">
        <v>192.558628</v>
      </c>
      <c r="G86" s="205">
        <v>172.558628</v>
      </c>
      <c r="H86" s="205">
        <v>20</v>
      </c>
      <c r="I86" s="201"/>
      <c r="J86" s="201"/>
      <c r="K86" s="201"/>
      <c r="L86" s="201"/>
      <c r="M86" s="201"/>
      <c r="N86" s="201"/>
      <c r="O86" s="201"/>
      <c r="P86" s="201"/>
      <c r="Q86" s="201"/>
      <c r="R86" s="201"/>
      <c r="S86" s="201"/>
      <c r="T86" s="201"/>
    </row>
    <row r="87" ht="24" customHeight="1" spans="1:20">
      <c r="A87" s="252" t="s">
        <v>211</v>
      </c>
      <c r="B87" s="252" t="s">
        <v>240</v>
      </c>
      <c r="C87" s="252" t="s">
        <v>197</v>
      </c>
      <c r="D87" s="249" t="s">
        <v>165</v>
      </c>
      <c r="E87" s="248" t="s">
        <v>248</v>
      </c>
      <c r="F87" s="250">
        <v>172.558628</v>
      </c>
      <c r="G87" s="250">
        <v>172.558628</v>
      </c>
      <c r="H87" s="250"/>
      <c r="I87" s="201"/>
      <c r="J87" s="201"/>
      <c r="K87" s="201"/>
      <c r="L87" s="201"/>
      <c r="M87" s="201"/>
      <c r="N87" s="201"/>
      <c r="O87" s="201"/>
      <c r="P87" s="201"/>
      <c r="Q87" s="201"/>
      <c r="R87" s="201"/>
      <c r="S87" s="201"/>
      <c r="T87" s="201"/>
    </row>
    <row r="88" ht="24" customHeight="1" spans="1:20">
      <c r="A88" s="252" t="s">
        <v>211</v>
      </c>
      <c r="B88" s="252" t="s">
        <v>240</v>
      </c>
      <c r="C88" s="252" t="s">
        <v>197</v>
      </c>
      <c r="D88" s="249" t="s">
        <v>165</v>
      </c>
      <c r="E88" s="248" t="s">
        <v>248</v>
      </c>
      <c r="F88" s="250">
        <v>20</v>
      </c>
      <c r="G88" s="250"/>
      <c r="H88" s="250">
        <v>20</v>
      </c>
      <c r="I88" s="201"/>
      <c r="J88" s="201"/>
      <c r="K88" s="201"/>
      <c r="L88" s="201"/>
      <c r="M88" s="201"/>
      <c r="N88" s="201"/>
      <c r="O88" s="201"/>
      <c r="P88" s="201"/>
      <c r="Q88" s="201"/>
      <c r="R88" s="201"/>
      <c r="S88" s="201"/>
      <c r="T88" s="201"/>
    </row>
    <row r="89" ht="24" customHeight="1" spans="1:20">
      <c r="A89" s="69" t="s">
        <v>221</v>
      </c>
      <c r="B89" s="69"/>
      <c r="C89" s="69"/>
      <c r="D89" s="249" t="s">
        <v>165</v>
      </c>
      <c r="E89" s="65" t="s">
        <v>285</v>
      </c>
      <c r="F89" s="205">
        <v>15.365952</v>
      </c>
      <c r="G89" s="205">
        <v>15.365952</v>
      </c>
      <c r="H89" s="205"/>
      <c r="I89" s="201"/>
      <c r="J89" s="201"/>
      <c r="K89" s="201"/>
      <c r="L89" s="201"/>
      <c r="M89" s="201"/>
      <c r="N89" s="201"/>
      <c r="O89" s="201"/>
      <c r="P89" s="201"/>
      <c r="Q89" s="201"/>
      <c r="R89" s="201"/>
      <c r="S89" s="201"/>
      <c r="T89" s="201"/>
    </row>
    <row r="90" ht="24" customHeight="1" spans="1:20">
      <c r="A90" s="69" t="s">
        <v>221</v>
      </c>
      <c r="B90" s="69" t="s">
        <v>218</v>
      </c>
      <c r="C90" s="69"/>
      <c r="D90" s="249" t="s">
        <v>165</v>
      </c>
      <c r="E90" s="65" t="s">
        <v>286</v>
      </c>
      <c r="F90" s="205">
        <v>15.365952</v>
      </c>
      <c r="G90" s="205">
        <v>15.365952</v>
      </c>
      <c r="H90" s="205"/>
      <c r="I90" s="201"/>
      <c r="J90" s="201"/>
      <c r="K90" s="201"/>
      <c r="L90" s="201"/>
      <c r="M90" s="201"/>
      <c r="N90" s="201"/>
      <c r="O90" s="201"/>
      <c r="P90" s="201"/>
      <c r="Q90" s="201"/>
      <c r="R90" s="201"/>
      <c r="S90" s="201"/>
      <c r="T90" s="201"/>
    </row>
    <row r="91" ht="24" customHeight="1" spans="1:20">
      <c r="A91" s="252" t="s">
        <v>221</v>
      </c>
      <c r="B91" s="252" t="s">
        <v>218</v>
      </c>
      <c r="C91" s="252" t="s">
        <v>208</v>
      </c>
      <c r="D91" s="249" t="s">
        <v>165</v>
      </c>
      <c r="E91" s="248" t="s">
        <v>287</v>
      </c>
      <c r="F91" s="250">
        <v>15.365952</v>
      </c>
      <c r="G91" s="250">
        <v>15.365952</v>
      </c>
      <c r="H91" s="250"/>
      <c r="I91" s="201"/>
      <c r="J91" s="201"/>
      <c r="K91" s="201"/>
      <c r="L91" s="201"/>
      <c r="M91" s="201"/>
      <c r="N91" s="201"/>
      <c r="O91" s="201"/>
      <c r="P91" s="201"/>
      <c r="Q91" s="201"/>
      <c r="R91" s="201"/>
      <c r="S91" s="201"/>
      <c r="T91" s="201"/>
    </row>
    <row r="92" ht="24" customHeight="1" spans="1:20">
      <c r="A92" s="242"/>
      <c r="B92" s="242"/>
      <c r="C92" s="242"/>
      <c r="D92" s="243" t="s">
        <v>167</v>
      </c>
      <c r="E92" s="243" t="s">
        <v>168</v>
      </c>
      <c r="F92" s="244">
        <v>615.981097</v>
      </c>
      <c r="G92" s="244"/>
      <c r="H92" s="244"/>
      <c r="I92" s="244"/>
      <c r="J92" s="244"/>
      <c r="K92" s="244">
        <v>615.153097</v>
      </c>
      <c r="L92" s="244"/>
      <c r="M92" s="244"/>
      <c r="N92" s="244"/>
      <c r="O92" s="244">
        <v>0.828</v>
      </c>
      <c r="P92" s="201"/>
      <c r="Q92" s="201"/>
      <c r="R92" s="201"/>
      <c r="S92" s="201"/>
      <c r="T92" s="201"/>
    </row>
    <row r="93" ht="24" customHeight="1" spans="1:20">
      <c r="A93" s="69" t="s">
        <v>186</v>
      </c>
      <c r="B93" s="69"/>
      <c r="C93" s="69"/>
      <c r="D93" s="248" t="s">
        <v>167</v>
      </c>
      <c r="E93" s="257" t="s">
        <v>274</v>
      </c>
      <c r="F93" s="205">
        <v>23.495405</v>
      </c>
      <c r="G93" s="205"/>
      <c r="H93" s="205"/>
      <c r="I93" s="205"/>
      <c r="J93" s="205"/>
      <c r="K93" s="205">
        <v>23.495405</v>
      </c>
      <c r="L93" s="205"/>
      <c r="M93" s="205"/>
      <c r="N93" s="205"/>
      <c r="O93" s="205"/>
      <c r="P93" s="201"/>
      <c r="Q93" s="201"/>
      <c r="R93" s="201"/>
      <c r="S93" s="201"/>
      <c r="T93" s="201"/>
    </row>
    <row r="94" ht="24" customHeight="1" spans="1:20">
      <c r="A94" s="69" t="s">
        <v>186</v>
      </c>
      <c r="B94" s="69" t="s">
        <v>189</v>
      </c>
      <c r="C94" s="69"/>
      <c r="D94" s="248" t="s">
        <v>167</v>
      </c>
      <c r="E94" s="257" t="s">
        <v>275</v>
      </c>
      <c r="F94" s="205">
        <v>20.828736</v>
      </c>
      <c r="G94" s="205"/>
      <c r="H94" s="205"/>
      <c r="I94" s="205"/>
      <c r="J94" s="205"/>
      <c r="K94" s="205">
        <v>20.828736</v>
      </c>
      <c r="L94" s="205"/>
      <c r="M94" s="205"/>
      <c r="N94" s="205"/>
      <c r="O94" s="205"/>
      <c r="P94" s="201"/>
      <c r="Q94" s="201"/>
      <c r="R94" s="201"/>
      <c r="S94" s="201"/>
      <c r="T94" s="201"/>
    </row>
    <row r="95" ht="24" customHeight="1" spans="1:20">
      <c r="A95" s="252" t="s">
        <v>186</v>
      </c>
      <c r="B95" s="252" t="s">
        <v>189</v>
      </c>
      <c r="C95" s="252" t="s">
        <v>189</v>
      </c>
      <c r="D95" s="248" t="s">
        <v>167</v>
      </c>
      <c r="E95" s="256" t="s">
        <v>276</v>
      </c>
      <c r="F95" s="250">
        <v>13.885824</v>
      </c>
      <c r="G95" s="250"/>
      <c r="H95" s="250"/>
      <c r="I95" s="250"/>
      <c r="J95" s="250"/>
      <c r="K95" s="250">
        <v>13.885824</v>
      </c>
      <c r="L95" s="250"/>
      <c r="M95" s="250"/>
      <c r="N95" s="250"/>
      <c r="O95" s="250"/>
      <c r="P95" s="201"/>
      <c r="Q95" s="201"/>
      <c r="R95" s="201"/>
      <c r="S95" s="201"/>
      <c r="T95" s="201"/>
    </row>
    <row r="96" ht="24" customHeight="1" spans="1:20">
      <c r="A96" s="252" t="s">
        <v>186</v>
      </c>
      <c r="B96" s="252" t="s">
        <v>189</v>
      </c>
      <c r="C96" s="252" t="s">
        <v>194</v>
      </c>
      <c r="D96" s="248" t="s">
        <v>167</v>
      </c>
      <c r="E96" s="256" t="s">
        <v>277</v>
      </c>
      <c r="F96" s="250">
        <v>6.942912</v>
      </c>
      <c r="G96" s="250"/>
      <c r="H96" s="250"/>
      <c r="I96" s="250"/>
      <c r="J96" s="250"/>
      <c r="K96" s="250">
        <v>6.942912</v>
      </c>
      <c r="L96" s="250"/>
      <c r="M96" s="250"/>
      <c r="N96" s="250"/>
      <c r="O96" s="250"/>
      <c r="P96" s="201"/>
      <c r="Q96" s="201"/>
      <c r="R96" s="201"/>
      <c r="S96" s="201"/>
      <c r="T96" s="201"/>
    </row>
    <row r="97" ht="24" customHeight="1" spans="1:20">
      <c r="A97" s="69" t="s">
        <v>186</v>
      </c>
      <c r="B97" s="69" t="s">
        <v>197</v>
      </c>
      <c r="C97" s="69"/>
      <c r="D97" s="248" t="s">
        <v>167</v>
      </c>
      <c r="E97" s="257" t="s">
        <v>278</v>
      </c>
      <c r="F97" s="205">
        <v>2.666669</v>
      </c>
      <c r="G97" s="205"/>
      <c r="H97" s="205"/>
      <c r="I97" s="205"/>
      <c r="J97" s="205"/>
      <c r="K97" s="205">
        <v>2.666669</v>
      </c>
      <c r="L97" s="205"/>
      <c r="M97" s="205"/>
      <c r="N97" s="205"/>
      <c r="O97" s="205"/>
      <c r="P97" s="201"/>
      <c r="Q97" s="201"/>
      <c r="R97" s="201"/>
      <c r="S97" s="201"/>
      <c r="T97" s="201"/>
    </row>
    <row r="98" ht="24" customHeight="1" spans="1:20">
      <c r="A98" s="252" t="s">
        <v>186</v>
      </c>
      <c r="B98" s="252" t="s">
        <v>197</v>
      </c>
      <c r="C98" s="252" t="s">
        <v>197</v>
      </c>
      <c r="D98" s="248" t="s">
        <v>167</v>
      </c>
      <c r="E98" s="256" t="s">
        <v>279</v>
      </c>
      <c r="F98" s="250">
        <v>2.666669</v>
      </c>
      <c r="G98" s="250"/>
      <c r="H98" s="250"/>
      <c r="I98" s="250"/>
      <c r="J98" s="250"/>
      <c r="K98" s="250">
        <v>2.666669</v>
      </c>
      <c r="L98" s="250"/>
      <c r="M98" s="250"/>
      <c r="N98" s="250"/>
      <c r="O98" s="250"/>
      <c r="P98" s="201"/>
      <c r="Q98" s="201"/>
      <c r="R98" s="201"/>
      <c r="S98" s="201"/>
      <c r="T98" s="201"/>
    </row>
    <row r="99" ht="24" customHeight="1" spans="1:20">
      <c r="A99" s="69" t="s">
        <v>202</v>
      </c>
      <c r="B99" s="69"/>
      <c r="C99" s="69"/>
      <c r="D99" s="248" t="s">
        <v>167</v>
      </c>
      <c r="E99" s="257" t="s">
        <v>280</v>
      </c>
      <c r="F99" s="205">
        <v>7.376844</v>
      </c>
      <c r="G99" s="205"/>
      <c r="H99" s="205"/>
      <c r="I99" s="205"/>
      <c r="J99" s="205"/>
      <c r="K99" s="205">
        <v>7.376844</v>
      </c>
      <c r="L99" s="205"/>
      <c r="M99" s="205"/>
      <c r="N99" s="205"/>
      <c r="O99" s="205"/>
      <c r="P99" s="201"/>
      <c r="Q99" s="201"/>
      <c r="R99" s="201"/>
      <c r="S99" s="201"/>
      <c r="T99" s="201"/>
    </row>
    <row r="100" ht="24" customHeight="1" spans="1:20">
      <c r="A100" s="69" t="s">
        <v>202</v>
      </c>
      <c r="B100" s="69" t="s">
        <v>205</v>
      </c>
      <c r="C100" s="69"/>
      <c r="D100" s="248" t="s">
        <v>167</v>
      </c>
      <c r="E100" s="257" t="s">
        <v>281</v>
      </c>
      <c r="F100" s="205">
        <v>7.376844</v>
      </c>
      <c r="G100" s="205"/>
      <c r="H100" s="205"/>
      <c r="I100" s="205"/>
      <c r="J100" s="205"/>
      <c r="K100" s="205">
        <v>7.376844</v>
      </c>
      <c r="L100" s="205"/>
      <c r="M100" s="205"/>
      <c r="N100" s="205"/>
      <c r="O100" s="205"/>
      <c r="P100" s="201"/>
      <c r="Q100" s="201"/>
      <c r="R100" s="201"/>
      <c r="S100" s="201"/>
      <c r="T100" s="201"/>
    </row>
    <row r="101" ht="24" customHeight="1" spans="1:20">
      <c r="A101" s="252" t="s">
        <v>202</v>
      </c>
      <c r="B101" s="252" t="s">
        <v>205</v>
      </c>
      <c r="C101" s="253" t="s">
        <v>218</v>
      </c>
      <c r="D101" s="248" t="s">
        <v>167</v>
      </c>
      <c r="E101" s="256" t="s">
        <v>282</v>
      </c>
      <c r="F101" s="250">
        <v>7.376844</v>
      </c>
      <c r="G101" s="250"/>
      <c r="H101" s="250"/>
      <c r="I101" s="250"/>
      <c r="J101" s="250"/>
      <c r="K101" s="250">
        <v>7.376844</v>
      </c>
      <c r="L101" s="250"/>
      <c r="M101" s="250"/>
      <c r="N101" s="250"/>
      <c r="O101" s="250"/>
      <c r="P101" s="201"/>
      <c r="Q101" s="201"/>
      <c r="R101" s="201"/>
      <c r="S101" s="201"/>
      <c r="T101" s="201"/>
    </row>
    <row r="102" ht="24" customHeight="1" spans="1:20">
      <c r="A102" s="69" t="s">
        <v>211</v>
      </c>
      <c r="B102" s="69"/>
      <c r="C102" s="69"/>
      <c r="D102" s="248" t="s">
        <v>167</v>
      </c>
      <c r="E102" s="257" t="s">
        <v>244</v>
      </c>
      <c r="F102" s="205">
        <v>574.69448</v>
      </c>
      <c r="G102" s="205"/>
      <c r="H102" s="205"/>
      <c r="I102" s="205"/>
      <c r="J102" s="205"/>
      <c r="K102" s="205">
        <v>573.86648</v>
      </c>
      <c r="L102" s="205"/>
      <c r="M102" s="205"/>
      <c r="N102" s="205"/>
      <c r="O102" s="205">
        <v>0.828</v>
      </c>
      <c r="P102" s="201"/>
      <c r="Q102" s="201"/>
      <c r="R102" s="201"/>
      <c r="S102" s="201"/>
      <c r="T102" s="201"/>
    </row>
    <row r="103" ht="24" customHeight="1" spans="1:20">
      <c r="A103" s="69" t="s">
        <v>211</v>
      </c>
      <c r="B103" s="69" t="s">
        <v>240</v>
      </c>
      <c r="C103" s="69"/>
      <c r="D103" s="248" t="s">
        <v>167</v>
      </c>
      <c r="E103" s="257" t="s">
        <v>292</v>
      </c>
      <c r="F103" s="205">
        <v>574.69448</v>
      </c>
      <c r="G103" s="205"/>
      <c r="H103" s="205"/>
      <c r="I103" s="205"/>
      <c r="J103" s="205"/>
      <c r="K103" s="205">
        <v>573.86648</v>
      </c>
      <c r="L103" s="205"/>
      <c r="M103" s="205"/>
      <c r="N103" s="205"/>
      <c r="O103" s="205">
        <v>0.828</v>
      </c>
      <c r="P103" s="201"/>
      <c r="Q103" s="201"/>
      <c r="R103" s="201"/>
      <c r="S103" s="201"/>
      <c r="T103" s="201"/>
    </row>
    <row r="104" ht="24" customHeight="1" spans="1:20">
      <c r="A104" s="252" t="s">
        <v>211</v>
      </c>
      <c r="B104" s="252" t="s">
        <v>240</v>
      </c>
      <c r="C104" s="252" t="s">
        <v>240</v>
      </c>
      <c r="D104" s="248" t="s">
        <v>167</v>
      </c>
      <c r="E104" s="256" t="s">
        <v>293</v>
      </c>
      <c r="F104" s="250">
        <v>574.69448</v>
      </c>
      <c r="G104" s="250"/>
      <c r="H104" s="250"/>
      <c r="I104" s="250"/>
      <c r="J104" s="250"/>
      <c r="K104" s="250">
        <v>573.86648</v>
      </c>
      <c r="L104" s="250"/>
      <c r="M104" s="250"/>
      <c r="N104" s="250"/>
      <c r="O104" s="250">
        <v>0.828</v>
      </c>
      <c r="P104" s="201"/>
      <c r="Q104" s="201"/>
      <c r="R104" s="201"/>
      <c r="S104" s="201"/>
      <c r="T104" s="201"/>
    </row>
    <row r="105" ht="24" customHeight="1" spans="1:20">
      <c r="A105" s="69" t="s">
        <v>221</v>
      </c>
      <c r="B105" s="69"/>
      <c r="C105" s="69"/>
      <c r="D105" s="248" t="s">
        <v>167</v>
      </c>
      <c r="E105" s="257" t="s">
        <v>285</v>
      </c>
      <c r="F105" s="205">
        <v>10.414368</v>
      </c>
      <c r="G105" s="205"/>
      <c r="H105" s="205"/>
      <c r="I105" s="205"/>
      <c r="J105" s="205"/>
      <c r="K105" s="205">
        <v>10.414368</v>
      </c>
      <c r="L105" s="205"/>
      <c r="M105" s="205"/>
      <c r="N105" s="205"/>
      <c r="O105" s="205"/>
      <c r="P105" s="201"/>
      <c r="Q105" s="201"/>
      <c r="R105" s="201"/>
      <c r="S105" s="201"/>
      <c r="T105" s="201"/>
    </row>
    <row r="106" ht="24" customHeight="1" spans="1:20">
      <c r="A106" s="69" t="s">
        <v>221</v>
      </c>
      <c r="B106" s="69" t="s">
        <v>218</v>
      </c>
      <c r="C106" s="69"/>
      <c r="D106" s="248" t="s">
        <v>167</v>
      </c>
      <c r="E106" s="257" t="s">
        <v>286</v>
      </c>
      <c r="F106" s="205">
        <v>10.414368</v>
      </c>
      <c r="G106" s="205"/>
      <c r="H106" s="205"/>
      <c r="I106" s="205"/>
      <c r="J106" s="205"/>
      <c r="K106" s="205">
        <v>10.414368</v>
      </c>
      <c r="L106" s="205"/>
      <c r="M106" s="205"/>
      <c r="N106" s="205"/>
      <c r="O106" s="205"/>
      <c r="P106" s="201"/>
      <c r="Q106" s="201"/>
      <c r="R106" s="201"/>
      <c r="S106" s="201"/>
      <c r="T106" s="201"/>
    </row>
    <row r="107" ht="24" customHeight="1" spans="1:20">
      <c r="A107" s="252" t="s">
        <v>221</v>
      </c>
      <c r="B107" s="252" t="s">
        <v>218</v>
      </c>
      <c r="C107" s="252" t="s">
        <v>208</v>
      </c>
      <c r="D107" s="248" t="s">
        <v>167</v>
      </c>
      <c r="E107" s="256" t="s">
        <v>287</v>
      </c>
      <c r="F107" s="250">
        <v>10.414368</v>
      </c>
      <c r="G107" s="250"/>
      <c r="H107" s="250"/>
      <c r="I107" s="250"/>
      <c r="J107" s="250"/>
      <c r="K107" s="250">
        <v>10.414368</v>
      </c>
      <c r="L107" s="250"/>
      <c r="M107" s="250"/>
      <c r="N107" s="250"/>
      <c r="O107" s="250"/>
      <c r="P107" s="201"/>
      <c r="Q107" s="201"/>
      <c r="R107" s="201"/>
      <c r="S107" s="201"/>
      <c r="T107" s="201"/>
    </row>
    <row r="108" ht="24" customHeight="1" spans="1:20">
      <c r="A108" s="154"/>
      <c r="B108" s="154"/>
      <c r="C108" s="154"/>
      <c r="D108" s="243" t="s">
        <v>169</v>
      </c>
      <c r="E108" s="243" t="s">
        <v>170</v>
      </c>
      <c r="F108" s="258">
        <v>6197.8284</v>
      </c>
      <c r="G108" s="258">
        <v>651.7884</v>
      </c>
      <c r="H108" s="258">
        <v>5546.04</v>
      </c>
      <c r="I108" s="201"/>
      <c r="J108" s="201"/>
      <c r="K108" s="201"/>
      <c r="L108" s="201"/>
      <c r="M108" s="201"/>
      <c r="N108" s="201"/>
      <c r="O108" s="201"/>
      <c r="P108" s="201"/>
      <c r="Q108" s="201"/>
      <c r="R108" s="201"/>
      <c r="S108" s="201"/>
      <c r="T108" s="201"/>
    </row>
    <row r="109" ht="24" customHeight="1" spans="1:20">
      <c r="A109" s="69" t="s">
        <v>186</v>
      </c>
      <c r="B109" s="69"/>
      <c r="C109" s="69"/>
      <c r="D109" s="248" t="s">
        <v>169</v>
      </c>
      <c r="E109" s="65" t="s">
        <v>274</v>
      </c>
      <c r="F109" s="205">
        <v>81.318</v>
      </c>
      <c r="G109" s="205">
        <v>81.318</v>
      </c>
      <c r="H109" s="205"/>
      <c r="I109" s="201"/>
      <c r="J109" s="201"/>
      <c r="K109" s="201"/>
      <c r="L109" s="201"/>
      <c r="M109" s="201"/>
      <c r="N109" s="201"/>
      <c r="O109" s="201"/>
      <c r="P109" s="201"/>
      <c r="Q109" s="201"/>
      <c r="R109" s="201"/>
      <c r="S109" s="201"/>
      <c r="T109" s="201"/>
    </row>
    <row r="110" ht="24" customHeight="1" spans="1:20">
      <c r="A110" s="69" t="s">
        <v>186</v>
      </c>
      <c r="B110" s="69" t="s">
        <v>189</v>
      </c>
      <c r="C110" s="69"/>
      <c r="D110" s="248" t="s">
        <v>169</v>
      </c>
      <c r="E110" s="65" t="s">
        <v>275</v>
      </c>
      <c r="F110" s="205">
        <v>75.939</v>
      </c>
      <c r="G110" s="205">
        <v>75.939</v>
      </c>
      <c r="H110" s="205"/>
      <c r="I110" s="201"/>
      <c r="J110" s="201"/>
      <c r="K110" s="201"/>
      <c r="L110" s="201"/>
      <c r="M110" s="201"/>
      <c r="N110" s="201"/>
      <c r="O110" s="201"/>
      <c r="P110" s="201"/>
      <c r="Q110" s="201"/>
      <c r="R110" s="201"/>
      <c r="S110" s="201"/>
      <c r="T110" s="201"/>
    </row>
    <row r="111" ht="24" customHeight="1" spans="1:20">
      <c r="A111" s="252" t="s">
        <v>186</v>
      </c>
      <c r="B111" s="252" t="s">
        <v>189</v>
      </c>
      <c r="C111" s="252" t="s">
        <v>189</v>
      </c>
      <c r="D111" s="248" t="s">
        <v>169</v>
      </c>
      <c r="E111" s="248" t="s">
        <v>276</v>
      </c>
      <c r="F111" s="250">
        <v>50.626</v>
      </c>
      <c r="G111" s="250">
        <v>50.626</v>
      </c>
      <c r="H111" s="250"/>
      <c r="I111" s="201"/>
      <c r="J111" s="201"/>
      <c r="K111" s="201"/>
      <c r="L111" s="201"/>
      <c r="M111" s="201"/>
      <c r="N111" s="201"/>
      <c r="O111" s="201"/>
      <c r="P111" s="201"/>
      <c r="Q111" s="201"/>
      <c r="R111" s="201"/>
      <c r="S111" s="201"/>
      <c r="T111" s="201"/>
    </row>
    <row r="112" ht="24" customHeight="1" spans="1:20">
      <c r="A112" s="252" t="s">
        <v>186</v>
      </c>
      <c r="B112" s="252" t="s">
        <v>189</v>
      </c>
      <c r="C112" s="252" t="s">
        <v>194</v>
      </c>
      <c r="D112" s="248" t="s">
        <v>169</v>
      </c>
      <c r="E112" s="248" t="s">
        <v>277</v>
      </c>
      <c r="F112" s="250">
        <v>25.313</v>
      </c>
      <c r="G112" s="250">
        <v>25.313</v>
      </c>
      <c r="H112" s="250"/>
      <c r="I112" s="201"/>
      <c r="J112" s="201"/>
      <c r="K112" s="201"/>
      <c r="L112" s="201"/>
      <c r="M112" s="201"/>
      <c r="N112" s="201"/>
      <c r="O112" s="201"/>
      <c r="P112" s="201"/>
      <c r="Q112" s="201"/>
      <c r="R112" s="201"/>
      <c r="S112" s="201"/>
      <c r="T112" s="201"/>
    </row>
    <row r="113" ht="24" customHeight="1" spans="1:20">
      <c r="A113" s="69" t="s">
        <v>186</v>
      </c>
      <c r="B113" s="69" t="s">
        <v>197</v>
      </c>
      <c r="C113" s="69"/>
      <c r="D113" s="248" t="s">
        <v>169</v>
      </c>
      <c r="E113" s="65" t="s">
        <v>278</v>
      </c>
      <c r="F113" s="205">
        <v>5.379</v>
      </c>
      <c r="G113" s="205">
        <v>5.379</v>
      </c>
      <c r="H113" s="205"/>
      <c r="I113" s="201"/>
      <c r="J113" s="201"/>
      <c r="K113" s="201"/>
      <c r="L113" s="201"/>
      <c r="M113" s="201"/>
      <c r="N113" s="201"/>
      <c r="O113" s="201"/>
      <c r="P113" s="201"/>
      <c r="Q113" s="201"/>
      <c r="R113" s="201"/>
      <c r="S113" s="201"/>
      <c r="T113" s="201"/>
    </row>
    <row r="114" ht="24" customHeight="1" spans="1:20">
      <c r="A114" s="252" t="s">
        <v>186</v>
      </c>
      <c r="B114" s="252" t="s">
        <v>197</v>
      </c>
      <c r="C114" s="252" t="s">
        <v>197</v>
      </c>
      <c r="D114" s="248" t="s">
        <v>169</v>
      </c>
      <c r="E114" s="248" t="s">
        <v>279</v>
      </c>
      <c r="F114" s="250">
        <v>5.379</v>
      </c>
      <c r="G114" s="250">
        <v>5.379</v>
      </c>
      <c r="H114" s="250"/>
      <c r="I114" s="201"/>
      <c r="J114" s="201"/>
      <c r="K114" s="201"/>
      <c r="L114" s="201"/>
      <c r="M114" s="201"/>
      <c r="N114" s="201"/>
      <c r="O114" s="201"/>
      <c r="P114" s="201"/>
      <c r="Q114" s="201"/>
      <c r="R114" s="201"/>
      <c r="S114" s="201"/>
      <c r="T114" s="201"/>
    </row>
    <row r="115" ht="24" customHeight="1" spans="1:20">
      <c r="A115" s="69" t="s">
        <v>202</v>
      </c>
      <c r="B115" s="69"/>
      <c r="C115" s="69"/>
      <c r="D115" s="248" t="s">
        <v>169</v>
      </c>
      <c r="E115" s="65" t="s">
        <v>280</v>
      </c>
      <c r="F115" s="205">
        <v>26.8951</v>
      </c>
      <c r="G115" s="205">
        <v>26.8951</v>
      </c>
      <c r="H115" s="205"/>
      <c r="I115" s="201"/>
      <c r="J115" s="201"/>
      <c r="K115" s="201"/>
      <c r="L115" s="201"/>
      <c r="M115" s="201"/>
      <c r="N115" s="201"/>
      <c r="O115" s="201"/>
      <c r="P115" s="201"/>
      <c r="Q115" s="201"/>
      <c r="R115" s="201"/>
      <c r="S115" s="201"/>
      <c r="T115" s="201"/>
    </row>
    <row r="116" ht="24" customHeight="1" spans="1:20">
      <c r="A116" s="69" t="s">
        <v>202</v>
      </c>
      <c r="B116" s="69" t="s">
        <v>205</v>
      </c>
      <c r="C116" s="69"/>
      <c r="D116" s="248" t="s">
        <v>169</v>
      </c>
      <c r="E116" s="65" t="s">
        <v>281</v>
      </c>
      <c r="F116" s="205">
        <v>26.8951</v>
      </c>
      <c r="G116" s="205">
        <v>26.8951</v>
      </c>
      <c r="H116" s="205"/>
      <c r="I116" s="201"/>
      <c r="J116" s="201"/>
      <c r="K116" s="201"/>
      <c r="L116" s="201"/>
      <c r="M116" s="201"/>
      <c r="N116" s="201"/>
      <c r="O116" s="201"/>
      <c r="P116" s="201"/>
      <c r="Q116" s="201"/>
      <c r="R116" s="201"/>
      <c r="S116" s="201"/>
      <c r="T116" s="201"/>
    </row>
    <row r="117" ht="24" customHeight="1" spans="1:20">
      <c r="A117" s="252" t="s">
        <v>202</v>
      </c>
      <c r="B117" s="252" t="s">
        <v>205</v>
      </c>
      <c r="C117" s="253" t="s">
        <v>218</v>
      </c>
      <c r="D117" s="248" t="s">
        <v>169</v>
      </c>
      <c r="E117" s="248" t="s">
        <v>282</v>
      </c>
      <c r="F117" s="250">
        <v>26.8951</v>
      </c>
      <c r="G117" s="250">
        <v>26.8951</v>
      </c>
      <c r="H117" s="250"/>
      <c r="I117" s="201"/>
      <c r="J117" s="201"/>
      <c r="K117" s="201"/>
      <c r="L117" s="201"/>
      <c r="M117" s="201"/>
      <c r="N117" s="201"/>
      <c r="O117" s="201"/>
      <c r="P117" s="201"/>
      <c r="Q117" s="201"/>
      <c r="R117" s="201"/>
      <c r="S117" s="201"/>
      <c r="T117" s="201"/>
    </row>
    <row r="118" ht="24" customHeight="1" spans="1:20">
      <c r="A118" s="69" t="s">
        <v>211</v>
      </c>
      <c r="B118" s="69"/>
      <c r="C118" s="69"/>
      <c r="D118" s="248" t="s">
        <v>169</v>
      </c>
      <c r="E118" s="65" t="s">
        <v>244</v>
      </c>
      <c r="F118" s="205">
        <v>6051.6458</v>
      </c>
      <c r="G118" s="205">
        <v>505.6058</v>
      </c>
      <c r="H118" s="205">
        <v>5546.04</v>
      </c>
      <c r="I118" s="201"/>
      <c r="J118" s="201"/>
      <c r="K118" s="201"/>
      <c r="L118" s="201"/>
      <c r="M118" s="201"/>
      <c r="N118" s="201"/>
      <c r="O118" s="201"/>
      <c r="P118" s="201"/>
      <c r="Q118" s="201"/>
      <c r="R118" s="201"/>
      <c r="S118" s="201"/>
      <c r="T118" s="201"/>
    </row>
    <row r="119" ht="24" customHeight="1" spans="1:20">
      <c r="A119" s="69" t="s">
        <v>211</v>
      </c>
      <c r="B119" s="69" t="s">
        <v>208</v>
      </c>
      <c r="C119" s="69"/>
      <c r="D119" s="248" t="s">
        <v>169</v>
      </c>
      <c r="E119" s="65" t="s">
        <v>283</v>
      </c>
      <c r="F119" s="205">
        <v>342.8114</v>
      </c>
      <c r="G119" s="205">
        <v>342.8114</v>
      </c>
      <c r="H119" s="205"/>
      <c r="I119" s="201"/>
      <c r="J119" s="201"/>
      <c r="K119" s="201"/>
      <c r="L119" s="201"/>
      <c r="M119" s="201"/>
      <c r="N119" s="201"/>
      <c r="O119" s="201"/>
      <c r="P119" s="201"/>
      <c r="Q119" s="201"/>
      <c r="R119" s="201"/>
      <c r="S119" s="201"/>
      <c r="T119" s="201"/>
    </row>
    <row r="120" ht="24" customHeight="1" spans="1:20">
      <c r="A120" s="252" t="s">
        <v>211</v>
      </c>
      <c r="B120" s="252" t="s">
        <v>208</v>
      </c>
      <c r="C120" s="252" t="s">
        <v>208</v>
      </c>
      <c r="D120" s="248" t="s">
        <v>169</v>
      </c>
      <c r="E120" s="65" t="s">
        <v>294</v>
      </c>
      <c r="F120" s="250">
        <v>342.8114</v>
      </c>
      <c r="G120" s="250">
        <v>342.8114</v>
      </c>
      <c r="H120" s="250"/>
      <c r="I120" s="201"/>
      <c r="J120" s="201"/>
      <c r="K120" s="201"/>
      <c r="L120" s="201"/>
      <c r="M120" s="201"/>
      <c r="N120" s="201"/>
      <c r="O120" s="201"/>
      <c r="P120" s="201"/>
      <c r="Q120" s="201"/>
      <c r="R120" s="201"/>
      <c r="S120" s="201"/>
      <c r="T120" s="201"/>
    </row>
    <row r="121" ht="24" customHeight="1" spans="1:20">
      <c r="A121" s="69" t="s">
        <v>211</v>
      </c>
      <c r="B121" s="69" t="s">
        <v>189</v>
      </c>
      <c r="C121" s="69"/>
      <c r="D121" s="248" t="s">
        <v>169</v>
      </c>
      <c r="E121" s="65" t="s">
        <v>289</v>
      </c>
      <c r="F121" s="205">
        <v>5708.8344</v>
      </c>
      <c r="G121" s="205">
        <v>162.7944</v>
      </c>
      <c r="H121" s="205">
        <v>5546.04</v>
      </c>
      <c r="I121" s="201"/>
      <c r="J121" s="201"/>
      <c r="K121" s="201"/>
      <c r="L121" s="201"/>
      <c r="M121" s="201"/>
      <c r="N121" s="201"/>
      <c r="O121" s="201"/>
      <c r="P121" s="201"/>
      <c r="Q121" s="201"/>
      <c r="R121" s="201"/>
      <c r="S121" s="201"/>
      <c r="T121" s="201"/>
    </row>
    <row r="122" ht="24" customHeight="1" spans="1:20">
      <c r="A122" s="252" t="s">
        <v>211</v>
      </c>
      <c r="B122" s="252" t="s">
        <v>189</v>
      </c>
      <c r="C122" s="252" t="s">
        <v>208</v>
      </c>
      <c r="D122" s="248" t="s">
        <v>169</v>
      </c>
      <c r="E122" s="248" t="s">
        <v>290</v>
      </c>
      <c r="F122" s="250">
        <v>5708.8344</v>
      </c>
      <c r="G122" s="250">
        <v>162.7944</v>
      </c>
      <c r="H122" s="250">
        <v>5546.04</v>
      </c>
      <c r="I122" s="201"/>
      <c r="J122" s="201"/>
      <c r="K122" s="201"/>
      <c r="L122" s="201"/>
      <c r="M122" s="201"/>
      <c r="N122" s="201"/>
      <c r="O122" s="201"/>
      <c r="P122" s="201"/>
      <c r="Q122" s="201"/>
      <c r="R122" s="201"/>
      <c r="S122" s="201"/>
      <c r="T122" s="201"/>
    </row>
    <row r="123" ht="24" customHeight="1" spans="1:20">
      <c r="A123" s="69" t="s">
        <v>221</v>
      </c>
      <c r="B123" s="69"/>
      <c r="C123" s="69"/>
      <c r="D123" s="248" t="s">
        <v>169</v>
      </c>
      <c r="E123" s="65" t="s">
        <v>285</v>
      </c>
      <c r="F123" s="205">
        <v>37.9695</v>
      </c>
      <c r="G123" s="205">
        <v>37.9695</v>
      </c>
      <c r="H123" s="205"/>
      <c r="I123" s="201"/>
      <c r="J123" s="201"/>
      <c r="K123" s="201"/>
      <c r="L123" s="201"/>
      <c r="M123" s="201"/>
      <c r="N123" s="201"/>
      <c r="O123" s="201"/>
      <c r="P123" s="201"/>
      <c r="Q123" s="201"/>
      <c r="R123" s="201"/>
      <c r="S123" s="201"/>
      <c r="T123" s="201"/>
    </row>
    <row r="124" ht="24" customHeight="1" spans="1:20">
      <c r="A124" s="69" t="s">
        <v>221</v>
      </c>
      <c r="B124" s="69" t="s">
        <v>218</v>
      </c>
      <c r="C124" s="69"/>
      <c r="D124" s="248" t="s">
        <v>169</v>
      </c>
      <c r="E124" s="65" t="s">
        <v>286</v>
      </c>
      <c r="F124" s="205">
        <v>37.9695</v>
      </c>
      <c r="G124" s="205">
        <v>37.9695</v>
      </c>
      <c r="H124" s="205"/>
      <c r="I124" s="201"/>
      <c r="J124" s="201"/>
      <c r="K124" s="201"/>
      <c r="L124" s="201"/>
      <c r="M124" s="201"/>
      <c r="N124" s="201"/>
      <c r="O124" s="201"/>
      <c r="P124" s="201"/>
      <c r="Q124" s="201"/>
      <c r="R124" s="201"/>
      <c r="S124" s="201"/>
      <c r="T124" s="201"/>
    </row>
    <row r="125" ht="24" customHeight="1" spans="1:20">
      <c r="A125" s="252" t="s">
        <v>221</v>
      </c>
      <c r="B125" s="252" t="s">
        <v>218</v>
      </c>
      <c r="C125" s="252" t="s">
        <v>208</v>
      </c>
      <c r="D125" s="248" t="s">
        <v>169</v>
      </c>
      <c r="E125" s="248" t="s">
        <v>287</v>
      </c>
      <c r="F125" s="250">
        <v>37.9695</v>
      </c>
      <c r="G125" s="250">
        <v>37.9695</v>
      </c>
      <c r="H125" s="250"/>
      <c r="I125" s="201"/>
      <c r="J125" s="201"/>
      <c r="K125" s="201"/>
      <c r="L125" s="201"/>
      <c r="M125" s="201"/>
      <c r="N125" s="201"/>
      <c r="O125" s="201"/>
      <c r="P125" s="201"/>
      <c r="Q125" s="201"/>
      <c r="R125" s="201"/>
      <c r="S125" s="201"/>
      <c r="T125" s="201"/>
    </row>
    <row r="126" ht="24" customHeight="1" spans="1:20">
      <c r="A126" s="242"/>
      <c r="B126" s="242"/>
      <c r="C126" s="242"/>
      <c r="D126" s="243" t="s">
        <v>171</v>
      </c>
      <c r="E126" s="243" t="s">
        <v>172</v>
      </c>
      <c r="F126" s="244">
        <v>372.17738</v>
      </c>
      <c r="G126" s="244"/>
      <c r="H126" s="244"/>
      <c r="I126" s="244"/>
      <c r="J126" s="244"/>
      <c r="K126" s="244">
        <v>372.17738</v>
      </c>
      <c r="L126" s="201"/>
      <c r="M126" s="201"/>
      <c r="N126" s="201"/>
      <c r="O126" s="201"/>
      <c r="P126" s="201"/>
      <c r="Q126" s="201"/>
      <c r="R126" s="201"/>
      <c r="S126" s="201"/>
      <c r="T126" s="201"/>
    </row>
    <row r="127" ht="24" customHeight="1" spans="1:20">
      <c r="A127" s="69" t="s">
        <v>186</v>
      </c>
      <c r="B127" s="69"/>
      <c r="C127" s="69"/>
      <c r="D127" s="248" t="s">
        <v>171</v>
      </c>
      <c r="E127" s="65" t="s">
        <v>274</v>
      </c>
      <c r="F127" s="205">
        <v>23.544798</v>
      </c>
      <c r="G127" s="205"/>
      <c r="H127" s="205"/>
      <c r="I127" s="205"/>
      <c r="J127" s="205"/>
      <c r="K127" s="205">
        <v>23.544798</v>
      </c>
      <c r="L127" s="201"/>
      <c r="M127" s="201"/>
      <c r="N127" s="201"/>
      <c r="O127" s="201"/>
      <c r="P127" s="201"/>
      <c r="Q127" s="201"/>
      <c r="R127" s="201"/>
      <c r="S127" s="201"/>
      <c r="T127" s="201"/>
    </row>
    <row r="128" ht="24" customHeight="1" spans="1:20">
      <c r="A128" s="69" t="s">
        <v>186</v>
      </c>
      <c r="B128" s="69" t="s">
        <v>189</v>
      </c>
      <c r="C128" s="69"/>
      <c r="D128" s="248" t="s">
        <v>171</v>
      </c>
      <c r="E128" s="65" t="s">
        <v>275</v>
      </c>
      <c r="F128" s="205">
        <v>21.98736</v>
      </c>
      <c r="G128" s="205"/>
      <c r="H128" s="205"/>
      <c r="I128" s="205"/>
      <c r="J128" s="205"/>
      <c r="K128" s="205">
        <v>21.98736</v>
      </c>
      <c r="L128" s="201"/>
      <c r="M128" s="201"/>
      <c r="N128" s="201"/>
      <c r="O128" s="201"/>
      <c r="P128" s="201"/>
      <c r="Q128" s="201"/>
      <c r="R128" s="201"/>
      <c r="S128" s="201"/>
      <c r="T128" s="201"/>
    </row>
    <row r="129" ht="24" customHeight="1" spans="1:20">
      <c r="A129" s="252" t="s">
        <v>186</v>
      </c>
      <c r="B129" s="252" t="s">
        <v>189</v>
      </c>
      <c r="C129" s="252" t="s">
        <v>189</v>
      </c>
      <c r="D129" s="248" t="s">
        <v>171</v>
      </c>
      <c r="E129" s="248" t="s">
        <v>276</v>
      </c>
      <c r="F129" s="250">
        <v>14.65824</v>
      </c>
      <c r="G129" s="250"/>
      <c r="H129" s="250"/>
      <c r="I129" s="250"/>
      <c r="J129" s="250"/>
      <c r="K129" s="250">
        <v>14.65824</v>
      </c>
      <c r="L129" s="201"/>
      <c r="M129" s="201"/>
      <c r="N129" s="201"/>
      <c r="O129" s="201"/>
      <c r="P129" s="201"/>
      <c r="Q129" s="201"/>
      <c r="R129" s="201"/>
      <c r="S129" s="201"/>
      <c r="T129" s="201"/>
    </row>
    <row r="130" ht="24" customHeight="1" spans="1:20">
      <c r="A130" s="252" t="s">
        <v>186</v>
      </c>
      <c r="B130" s="252" t="s">
        <v>189</v>
      </c>
      <c r="C130" s="252" t="s">
        <v>194</v>
      </c>
      <c r="D130" s="248" t="s">
        <v>171</v>
      </c>
      <c r="E130" s="248" t="s">
        <v>277</v>
      </c>
      <c r="F130" s="250">
        <v>7.32912</v>
      </c>
      <c r="G130" s="250"/>
      <c r="H130" s="250"/>
      <c r="I130" s="250"/>
      <c r="J130" s="250"/>
      <c r="K130" s="250">
        <v>7.32912</v>
      </c>
      <c r="L130" s="201"/>
      <c r="M130" s="201"/>
      <c r="N130" s="201"/>
      <c r="O130" s="201"/>
      <c r="P130" s="201"/>
      <c r="Q130" s="201"/>
      <c r="R130" s="201"/>
      <c r="S130" s="201"/>
      <c r="T130" s="201"/>
    </row>
    <row r="131" ht="24" customHeight="1" spans="1:20">
      <c r="A131" s="69" t="s">
        <v>186</v>
      </c>
      <c r="B131" s="69" t="s">
        <v>197</v>
      </c>
      <c r="C131" s="69"/>
      <c r="D131" s="248" t="s">
        <v>171</v>
      </c>
      <c r="E131" s="65" t="s">
        <v>278</v>
      </c>
      <c r="F131" s="205">
        <v>1.557438</v>
      </c>
      <c r="G131" s="205"/>
      <c r="H131" s="205"/>
      <c r="I131" s="205"/>
      <c r="J131" s="205"/>
      <c r="K131" s="205">
        <v>1.557438</v>
      </c>
      <c r="L131" s="201"/>
      <c r="M131" s="201"/>
      <c r="N131" s="201"/>
      <c r="O131" s="201"/>
      <c r="P131" s="201"/>
      <c r="Q131" s="201"/>
      <c r="R131" s="201"/>
      <c r="S131" s="201"/>
      <c r="T131" s="201"/>
    </row>
    <row r="132" ht="24" customHeight="1" spans="1:20">
      <c r="A132" s="252" t="s">
        <v>186</v>
      </c>
      <c r="B132" s="252" t="s">
        <v>197</v>
      </c>
      <c r="C132" s="252" t="s">
        <v>197</v>
      </c>
      <c r="D132" s="248" t="s">
        <v>171</v>
      </c>
      <c r="E132" s="248" t="s">
        <v>279</v>
      </c>
      <c r="F132" s="250">
        <v>1.557438</v>
      </c>
      <c r="G132" s="250"/>
      <c r="H132" s="250"/>
      <c r="I132" s="250"/>
      <c r="J132" s="250"/>
      <c r="K132" s="250">
        <v>1.557438</v>
      </c>
      <c r="L132" s="201"/>
      <c r="M132" s="201"/>
      <c r="N132" s="201"/>
      <c r="O132" s="201"/>
      <c r="P132" s="201"/>
      <c r="Q132" s="201"/>
      <c r="R132" s="201"/>
      <c r="S132" s="201"/>
      <c r="T132" s="201"/>
    </row>
    <row r="133" ht="24" customHeight="1" spans="1:20">
      <c r="A133" s="69" t="s">
        <v>202</v>
      </c>
      <c r="B133" s="69"/>
      <c r="C133" s="69"/>
      <c r="D133" s="248" t="s">
        <v>171</v>
      </c>
      <c r="E133" s="65" t="s">
        <v>280</v>
      </c>
      <c r="F133" s="205">
        <v>7.78719</v>
      </c>
      <c r="G133" s="205"/>
      <c r="H133" s="205"/>
      <c r="I133" s="205"/>
      <c r="J133" s="205"/>
      <c r="K133" s="205">
        <v>7.78719</v>
      </c>
      <c r="L133" s="201"/>
      <c r="M133" s="201"/>
      <c r="N133" s="201"/>
      <c r="O133" s="201"/>
      <c r="P133" s="201"/>
      <c r="Q133" s="201"/>
      <c r="R133" s="201"/>
      <c r="S133" s="201"/>
      <c r="T133" s="201"/>
    </row>
    <row r="134" ht="24" customHeight="1" spans="1:20">
      <c r="A134" s="69" t="s">
        <v>202</v>
      </c>
      <c r="B134" s="69" t="s">
        <v>205</v>
      </c>
      <c r="C134" s="69"/>
      <c r="D134" s="248" t="s">
        <v>171</v>
      </c>
      <c r="E134" s="65" t="s">
        <v>281</v>
      </c>
      <c r="F134" s="205">
        <v>7.78719</v>
      </c>
      <c r="G134" s="205"/>
      <c r="H134" s="205"/>
      <c r="I134" s="205"/>
      <c r="J134" s="205"/>
      <c r="K134" s="205">
        <v>7.78719</v>
      </c>
      <c r="L134" s="201"/>
      <c r="M134" s="201"/>
      <c r="N134" s="201"/>
      <c r="O134" s="201"/>
      <c r="P134" s="201"/>
      <c r="Q134" s="201"/>
      <c r="R134" s="201"/>
      <c r="S134" s="201"/>
      <c r="T134" s="201"/>
    </row>
    <row r="135" ht="24" customHeight="1" spans="1:20">
      <c r="A135" s="252" t="s">
        <v>202</v>
      </c>
      <c r="B135" s="252" t="s">
        <v>205</v>
      </c>
      <c r="C135" s="253" t="s">
        <v>218</v>
      </c>
      <c r="D135" s="248" t="s">
        <v>171</v>
      </c>
      <c r="E135" s="248" t="s">
        <v>282</v>
      </c>
      <c r="F135" s="250">
        <v>7.78719</v>
      </c>
      <c r="G135" s="250"/>
      <c r="H135" s="250"/>
      <c r="I135" s="250"/>
      <c r="J135" s="250"/>
      <c r="K135" s="250">
        <v>7.78719</v>
      </c>
      <c r="L135" s="201"/>
      <c r="M135" s="201"/>
      <c r="N135" s="201"/>
      <c r="O135" s="201"/>
      <c r="P135" s="201"/>
      <c r="Q135" s="201"/>
      <c r="R135" s="201"/>
      <c r="S135" s="201"/>
      <c r="T135" s="201"/>
    </row>
    <row r="136" ht="24" customHeight="1" spans="1:20">
      <c r="A136" s="69" t="s">
        <v>211</v>
      </c>
      <c r="B136" s="69"/>
      <c r="C136" s="69"/>
      <c r="D136" s="248" t="s">
        <v>171</v>
      </c>
      <c r="E136" s="65" t="s">
        <v>244</v>
      </c>
      <c r="F136" s="205">
        <v>329.851712</v>
      </c>
      <c r="G136" s="205"/>
      <c r="H136" s="205"/>
      <c r="I136" s="205"/>
      <c r="J136" s="205"/>
      <c r="K136" s="205">
        <v>329.851712</v>
      </c>
      <c r="L136" s="201"/>
      <c r="M136" s="201"/>
      <c r="N136" s="201"/>
      <c r="O136" s="201"/>
      <c r="P136" s="201"/>
      <c r="Q136" s="201"/>
      <c r="R136" s="201"/>
      <c r="S136" s="201"/>
      <c r="T136" s="201"/>
    </row>
    <row r="137" ht="24" customHeight="1" spans="1:20">
      <c r="A137" s="69" t="s">
        <v>211</v>
      </c>
      <c r="B137" s="69" t="s">
        <v>189</v>
      </c>
      <c r="C137" s="69"/>
      <c r="D137" s="248" t="s">
        <v>171</v>
      </c>
      <c r="E137" s="65" t="s">
        <v>289</v>
      </c>
      <c r="F137" s="205">
        <v>329.851712</v>
      </c>
      <c r="G137" s="205"/>
      <c r="H137" s="205"/>
      <c r="I137" s="205"/>
      <c r="J137" s="205"/>
      <c r="K137" s="205">
        <v>329.851712</v>
      </c>
      <c r="L137" s="201"/>
      <c r="M137" s="201"/>
      <c r="N137" s="201"/>
      <c r="O137" s="201"/>
      <c r="P137" s="201"/>
      <c r="Q137" s="201"/>
      <c r="R137" s="201"/>
      <c r="S137" s="201"/>
      <c r="T137" s="201"/>
    </row>
    <row r="138" ht="24" customHeight="1" spans="1:20">
      <c r="A138" s="252" t="s">
        <v>211</v>
      </c>
      <c r="B138" s="252" t="s">
        <v>189</v>
      </c>
      <c r="C138" s="252" t="s">
        <v>208</v>
      </c>
      <c r="D138" s="248" t="s">
        <v>171</v>
      </c>
      <c r="E138" s="248" t="s">
        <v>290</v>
      </c>
      <c r="F138" s="250">
        <v>329.851712</v>
      </c>
      <c r="G138" s="250"/>
      <c r="H138" s="250"/>
      <c r="I138" s="250"/>
      <c r="J138" s="250"/>
      <c r="K138" s="250">
        <v>329.851712</v>
      </c>
      <c r="L138" s="201"/>
      <c r="M138" s="201"/>
      <c r="N138" s="201"/>
      <c r="O138" s="201"/>
      <c r="P138" s="201"/>
      <c r="Q138" s="201"/>
      <c r="R138" s="201"/>
      <c r="S138" s="201"/>
      <c r="T138" s="201"/>
    </row>
    <row r="139" ht="24" customHeight="1" spans="1:20">
      <c r="A139" s="69" t="s">
        <v>221</v>
      </c>
      <c r="B139" s="69"/>
      <c r="C139" s="69"/>
      <c r="D139" s="248" t="s">
        <v>171</v>
      </c>
      <c r="E139" s="65" t="s">
        <v>285</v>
      </c>
      <c r="F139" s="205">
        <v>10.99368</v>
      </c>
      <c r="G139" s="205"/>
      <c r="H139" s="205"/>
      <c r="I139" s="205"/>
      <c r="J139" s="205"/>
      <c r="K139" s="205">
        <v>10.99368</v>
      </c>
      <c r="L139" s="201"/>
      <c r="M139" s="201"/>
      <c r="N139" s="201"/>
      <c r="O139" s="201"/>
      <c r="P139" s="201"/>
      <c r="Q139" s="201"/>
      <c r="R139" s="201"/>
      <c r="S139" s="201"/>
      <c r="T139" s="201"/>
    </row>
    <row r="140" ht="24" customHeight="1" spans="1:20">
      <c r="A140" s="69" t="s">
        <v>221</v>
      </c>
      <c r="B140" s="69" t="s">
        <v>218</v>
      </c>
      <c r="C140" s="69"/>
      <c r="D140" s="248" t="s">
        <v>171</v>
      </c>
      <c r="E140" s="65" t="s">
        <v>286</v>
      </c>
      <c r="F140" s="205">
        <v>10.99368</v>
      </c>
      <c r="G140" s="205"/>
      <c r="H140" s="205"/>
      <c r="I140" s="205"/>
      <c r="J140" s="205"/>
      <c r="K140" s="205">
        <v>10.99368</v>
      </c>
      <c r="L140" s="201"/>
      <c r="M140" s="201"/>
      <c r="N140" s="201"/>
      <c r="O140" s="201"/>
      <c r="P140" s="201"/>
      <c r="Q140" s="201"/>
      <c r="R140" s="201"/>
      <c r="S140" s="201"/>
      <c r="T140" s="201"/>
    </row>
    <row r="141" ht="24" customHeight="1" spans="1:20">
      <c r="A141" s="252" t="s">
        <v>221</v>
      </c>
      <c r="B141" s="252" t="s">
        <v>218</v>
      </c>
      <c r="C141" s="252" t="s">
        <v>208</v>
      </c>
      <c r="D141" s="248" t="s">
        <v>171</v>
      </c>
      <c r="E141" s="248" t="s">
        <v>287</v>
      </c>
      <c r="F141" s="250">
        <v>10.99368</v>
      </c>
      <c r="G141" s="250"/>
      <c r="H141" s="250"/>
      <c r="I141" s="250"/>
      <c r="J141" s="250"/>
      <c r="K141" s="250">
        <v>10.99368</v>
      </c>
      <c r="L141" s="201"/>
      <c r="M141" s="201"/>
      <c r="N141" s="201"/>
      <c r="O141" s="201"/>
      <c r="P141" s="201"/>
      <c r="Q141" s="201"/>
      <c r="R141" s="201"/>
      <c r="S141" s="201"/>
      <c r="T141" s="20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1"/>
  <sheetViews>
    <sheetView zoomScale="130" zoomScaleNormal="130" topLeftCell="A11" workbookViewId="0">
      <selection activeCell="M11" sqref="M11"/>
    </sheetView>
  </sheetViews>
  <sheetFormatPr defaultColWidth="10" defaultRowHeight="13.5"/>
  <cols>
    <col min="1" max="1" width="4.125" customWidth="1"/>
    <col min="2" max="2" width="4.125" style="217" customWidth="1"/>
    <col min="3" max="3" width="4.25" style="217" customWidth="1"/>
    <col min="4" max="4" width="9.625" customWidth="1"/>
    <col min="5" max="5" width="17.3" customWidth="1"/>
    <col min="6" max="6" width="9" customWidth="1"/>
    <col min="7" max="7" width="7.125" customWidth="1"/>
    <col min="8" max="8" width="6.25" customWidth="1"/>
    <col min="9" max="16" width="7.125" customWidth="1"/>
    <col min="17" max="17" width="5.875" customWidth="1"/>
    <col min="18" max="21" width="7.125" customWidth="1"/>
    <col min="22" max="22" width="9.75" customWidth="1"/>
  </cols>
  <sheetData>
    <row r="1" ht="16.35" customHeight="1" spans="1:21">
      <c r="A1" s="50"/>
      <c r="T1" s="130" t="s">
        <v>295</v>
      </c>
      <c r="U1" s="130"/>
    </row>
    <row r="2" ht="37.15" customHeight="1" spans="1:21">
      <c r="A2" s="169" t="s">
        <v>11</v>
      </c>
      <c r="B2" s="223"/>
      <c r="C2" s="223"/>
      <c r="D2" s="169"/>
      <c r="E2" s="169"/>
      <c r="F2" s="169"/>
      <c r="G2" s="169"/>
      <c r="H2" s="169"/>
      <c r="I2" s="169"/>
      <c r="J2" s="169"/>
      <c r="K2" s="169"/>
      <c r="L2" s="169"/>
      <c r="M2" s="169"/>
      <c r="N2" s="169"/>
      <c r="O2" s="169"/>
      <c r="P2" s="169"/>
      <c r="Q2" s="169"/>
      <c r="R2" s="169"/>
      <c r="S2" s="169"/>
      <c r="T2" s="169"/>
      <c r="U2" s="169"/>
    </row>
    <row r="3" ht="24.2" customHeight="1" spans="1:21">
      <c r="A3" s="93" t="s">
        <v>32</v>
      </c>
      <c r="B3" s="219"/>
      <c r="C3" s="219"/>
      <c r="D3" s="93"/>
      <c r="E3" s="93"/>
      <c r="F3" s="93"/>
      <c r="G3" s="93"/>
      <c r="H3" s="93"/>
      <c r="I3" s="93"/>
      <c r="J3" s="93"/>
      <c r="K3" s="93"/>
      <c r="L3" s="93"/>
      <c r="M3" s="93"/>
      <c r="N3" s="93"/>
      <c r="O3" s="93"/>
      <c r="P3" s="93"/>
      <c r="Q3" s="93"/>
      <c r="R3" s="93"/>
      <c r="S3" s="93"/>
      <c r="T3" s="131" t="s">
        <v>33</v>
      </c>
      <c r="U3" s="131"/>
    </row>
    <row r="4" ht="22.35" customHeight="1" spans="1:21">
      <c r="A4" s="53" t="s">
        <v>174</v>
      </c>
      <c r="B4" s="235"/>
      <c r="C4" s="235"/>
      <c r="D4" s="53" t="s">
        <v>257</v>
      </c>
      <c r="E4" s="53" t="s">
        <v>258</v>
      </c>
      <c r="F4" s="53" t="s">
        <v>296</v>
      </c>
      <c r="G4" s="53" t="s">
        <v>177</v>
      </c>
      <c r="H4" s="53"/>
      <c r="I4" s="53"/>
      <c r="J4" s="53"/>
      <c r="K4" s="53" t="s">
        <v>178</v>
      </c>
      <c r="L4" s="53"/>
      <c r="M4" s="53"/>
      <c r="N4" s="53"/>
      <c r="O4" s="53"/>
      <c r="P4" s="53"/>
      <c r="Q4" s="53"/>
      <c r="R4" s="53"/>
      <c r="S4" s="53"/>
      <c r="T4" s="53"/>
      <c r="U4" s="53"/>
    </row>
    <row r="5" ht="39.6" customHeight="1" spans="1:21">
      <c r="A5" s="53" t="s">
        <v>182</v>
      </c>
      <c r="B5" s="235" t="s">
        <v>183</v>
      </c>
      <c r="C5" s="235" t="s">
        <v>184</v>
      </c>
      <c r="D5" s="53"/>
      <c r="E5" s="53"/>
      <c r="F5" s="53"/>
      <c r="G5" s="53" t="s">
        <v>137</v>
      </c>
      <c r="H5" s="53" t="s">
        <v>297</v>
      </c>
      <c r="I5" s="53" t="s">
        <v>298</v>
      </c>
      <c r="J5" s="53" t="s">
        <v>268</v>
      </c>
      <c r="K5" s="53" t="s">
        <v>137</v>
      </c>
      <c r="L5" s="53" t="s">
        <v>299</v>
      </c>
      <c r="M5" s="53" t="s">
        <v>300</v>
      </c>
      <c r="N5" s="53" t="s">
        <v>301</v>
      </c>
      <c r="O5" s="53" t="s">
        <v>270</v>
      </c>
      <c r="P5" s="53" t="s">
        <v>302</v>
      </c>
      <c r="Q5" s="53" t="s">
        <v>303</v>
      </c>
      <c r="R5" s="53" t="s">
        <v>304</v>
      </c>
      <c r="S5" s="53" t="s">
        <v>266</v>
      </c>
      <c r="T5" s="53" t="s">
        <v>269</v>
      </c>
      <c r="U5" s="53" t="s">
        <v>273</v>
      </c>
    </row>
    <row r="6" customFormat="1" ht="22.9" customHeight="1" spans="1:21">
      <c r="A6" s="138"/>
      <c r="B6" s="236"/>
      <c r="C6" s="236"/>
      <c r="D6" s="138"/>
      <c r="E6" s="138" t="s">
        <v>137</v>
      </c>
      <c r="F6" s="176">
        <v>10318.888476</v>
      </c>
      <c r="G6" s="176">
        <v>3447.848476</v>
      </c>
      <c r="H6" s="176">
        <v>2856.366876</v>
      </c>
      <c r="I6" s="176">
        <v>580.7896</v>
      </c>
      <c r="J6" s="176">
        <v>10.692</v>
      </c>
      <c r="K6" s="176">
        <v>6871.04</v>
      </c>
      <c r="L6" s="176"/>
      <c r="M6" s="176">
        <v>6868.04</v>
      </c>
      <c r="N6" s="176">
        <v>3</v>
      </c>
      <c r="O6" s="176"/>
      <c r="P6" s="176"/>
      <c r="Q6" s="176"/>
      <c r="R6" s="176"/>
      <c r="S6" s="176"/>
      <c r="T6" s="176"/>
      <c r="U6" s="176"/>
    </row>
    <row r="7" customFormat="1" ht="22.9" customHeight="1" spans="1:21">
      <c r="A7" s="138"/>
      <c r="B7" s="236"/>
      <c r="C7" s="236"/>
      <c r="D7" s="136" t="s">
        <v>155</v>
      </c>
      <c r="E7" s="136" t="s">
        <v>156</v>
      </c>
      <c r="F7" s="182">
        <v>10318.888476</v>
      </c>
      <c r="G7" s="176">
        <v>3447.848476</v>
      </c>
      <c r="H7" s="176">
        <v>2856.366876</v>
      </c>
      <c r="I7" s="176">
        <v>580.7896</v>
      </c>
      <c r="J7" s="176">
        <v>10.692</v>
      </c>
      <c r="K7" s="176">
        <v>6871.04</v>
      </c>
      <c r="L7" s="176"/>
      <c r="M7" s="176">
        <v>6868.04</v>
      </c>
      <c r="N7" s="176">
        <v>3</v>
      </c>
      <c r="O7" s="176"/>
      <c r="P7" s="176"/>
      <c r="Q7" s="176"/>
      <c r="R7" s="176"/>
      <c r="S7" s="176"/>
      <c r="T7" s="176"/>
      <c r="U7" s="176"/>
    </row>
    <row r="8" customFormat="1" ht="22.9" customHeight="1" spans="1:21">
      <c r="A8" s="237"/>
      <c r="B8" s="237"/>
      <c r="C8" s="237"/>
      <c r="D8" s="177" t="s">
        <v>157</v>
      </c>
      <c r="E8" s="177" t="s">
        <v>158</v>
      </c>
      <c r="F8" s="190">
        <v>530.117208</v>
      </c>
      <c r="G8" s="222">
        <v>133.117208</v>
      </c>
      <c r="H8" s="222">
        <v>108.375408</v>
      </c>
      <c r="I8" s="222">
        <v>24.7418</v>
      </c>
      <c r="J8" s="222"/>
      <c r="K8" s="222">
        <v>397</v>
      </c>
      <c r="L8" s="222"/>
      <c r="M8" s="222">
        <v>397</v>
      </c>
      <c r="N8" s="222"/>
      <c r="O8" s="222"/>
      <c r="P8" s="182"/>
      <c r="Q8" s="182"/>
      <c r="R8" s="182"/>
      <c r="S8" s="182"/>
      <c r="T8" s="182"/>
      <c r="U8" s="182"/>
    </row>
    <row r="9" customFormat="1" ht="22.9" customHeight="1" spans="1:21">
      <c r="A9" s="183" t="s">
        <v>186</v>
      </c>
      <c r="B9" s="238"/>
      <c r="C9" s="238"/>
      <c r="D9" s="178" t="s">
        <v>157</v>
      </c>
      <c r="E9" s="173" t="s">
        <v>188</v>
      </c>
      <c r="F9" s="192">
        <f t="shared" ref="F9:H9" si="0">F10+F13</f>
        <v>18.0438</v>
      </c>
      <c r="G9" s="192">
        <f t="shared" si="0"/>
        <v>18.0438</v>
      </c>
      <c r="H9" s="192">
        <f t="shared" si="0"/>
        <v>18.0438</v>
      </c>
      <c r="I9" s="199"/>
      <c r="J9" s="199"/>
      <c r="K9" s="199"/>
      <c r="L9" s="199"/>
      <c r="M9" s="199"/>
      <c r="N9" s="199"/>
      <c r="O9" s="222"/>
      <c r="P9" s="182"/>
      <c r="Q9" s="182"/>
      <c r="R9" s="182"/>
      <c r="S9" s="182"/>
      <c r="T9" s="182"/>
      <c r="U9" s="182"/>
    </row>
    <row r="10" customFormat="1" ht="22.9" customHeight="1" spans="1:21">
      <c r="A10" s="183" t="s">
        <v>186</v>
      </c>
      <c r="B10" s="183" t="s">
        <v>189</v>
      </c>
      <c r="C10" s="239"/>
      <c r="D10" s="178" t="s">
        <v>157</v>
      </c>
      <c r="E10" s="173" t="s">
        <v>191</v>
      </c>
      <c r="F10" s="192">
        <f t="shared" ref="F10:H10" si="1">F11+F12</f>
        <v>16.832448</v>
      </c>
      <c r="G10" s="192">
        <f t="shared" si="1"/>
        <v>16.832448</v>
      </c>
      <c r="H10" s="192">
        <f t="shared" si="1"/>
        <v>16.832448</v>
      </c>
      <c r="I10" s="199"/>
      <c r="J10" s="199"/>
      <c r="K10" s="199"/>
      <c r="L10" s="199"/>
      <c r="M10" s="199"/>
      <c r="N10" s="199"/>
      <c r="O10" s="222"/>
      <c r="P10" s="182"/>
      <c r="Q10" s="182"/>
      <c r="R10" s="182"/>
      <c r="S10" s="182"/>
      <c r="T10" s="182"/>
      <c r="U10" s="182"/>
    </row>
    <row r="11" customFormat="1" ht="22.9" customHeight="1" spans="1:21">
      <c r="A11" s="183" t="s">
        <v>186</v>
      </c>
      <c r="B11" s="183" t="s">
        <v>189</v>
      </c>
      <c r="C11" s="183" t="s">
        <v>189</v>
      </c>
      <c r="D11" s="178" t="s">
        <v>157</v>
      </c>
      <c r="E11" s="173" t="s">
        <v>193</v>
      </c>
      <c r="F11" s="192">
        <v>11.221632</v>
      </c>
      <c r="G11" s="199">
        <v>11.221632</v>
      </c>
      <c r="H11" s="199">
        <v>11.221632</v>
      </c>
      <c r="I11" s="199"/>
      <c r="J11" s="199"/>
      <c r="K11" s="199"/>
      <c r="L11" s="199"/>
      <c r="M11" s="199"/>
      <c r="N11" s="199"/>
      <c r="O11" s="199"/>
      <c r="P11" s="182"/>
      <c r="Q11" s="182"/>
      <c r="R11" s="182"/>
      <c r="S11" s="182"/>
      <c r="T11" s="182"/>
      <c r="U11" s="182"/>
    </row>
    <row r="12" customFormat="1" ht="22.9" customHeight="1" spans="1:21">
      <c r="A12" s="183" t="s">
        <v>186</v>
      </c>
      <c r="B12" s="183" t="s">
        <v>189</v>
      </c>
      <c r="C12" s="183" t="s">
        <v>194</v>
      </c>
      <c r="D12" s="178" t="s">
        <v>157</v>
      </c>
      <c r="E12" s="173" t="s">
        <v>196</v>
      </c>
      <c r="F12" s="192">
        <v>5.610816</v>
      </c>
      <c r="G12" s="199">
        <v>5.610816</v>
      </c>
      <c r="H12" s="199">
        <v>5.610816</v>
      </c>
      <c r="I12" s="199"/>
      <c r="J12" s="199"/>
      <c r="K12" s="199"/>
      <c r="L12" s="199"/>
      <c r="M12" s="199"/>
      <c r="N12" s="199"/>
      <c r="O12" s="199"/>
      <c r="P12" s="182"/>
      <c r="Q12" s="182"/>
      <c r="R12" s="182"/>
      <c r="S12" s="182"/>
      <c r="T12" s="182"/>
      <c r="U12" s="182"/>
    </row>
    <row r="13" customFormat="1" ht="22.9" customHeight="1" spans="1:21">
      <c r="A13" s="183" t="s">
        <v>186</v>
      </c>
      <c r="B13" s="183" t="s">
        <v>197</v>
      </c>
      <c r="C13" s="239"/>
      <c r="D13" s="178" t="s">
        <v>157</v>
      </c>
      <c r="E13" s="173" t="s">
        <v>199</v>
      </c>
      <c r="F13" s="192">
        <v>1.211352</v>
      </c>
      <c r="G13" s="199">
        <v>1.211352</v>
      </c>
      <c r="H13" s="199">
        <v>1.211352</v>
      </c>
      <c r="I13" s="199"/>
      <c r="J13" s="199"/>
      <c r="K13" s="199"/>
      <c r="L13" s="199"/>
      <c r="M13" s="199"/>
      <c r="N13" s="199"/>
      <c r="O13" s="199"/>
      <c r="P13" s="182"/>
      <c r="Q13" s="182"/>
      <c r="R13" s="182"/>
      <c r="S13" s="182"/>
      <c r="T13" s="182"/>
      <c r="U13" s="182"/>
    </row>
    <row r="14" customFormat="1" ht="22.9" customHeight="1" spans="1:21">
      <c r="A14" s="183" t="s">
        <v>186</v>
      </c>
      <c r="B14" s="183" t="s">
        <v>197</v>
      </c>
      <c r="C14" s="183" t="s">
        <v>197</v>
      </c>
      <c r="D14" s="178" t="s">
        <v>157</v>
      </c>
      <c r="E14" s="173" t="s">
        <v>201</v>
      </c>
      <c r="F14" s="192">
        <v>1.211352</v>
      </c>
      <c r="G14" s="199">
        <v>1.211352</v>
      </c>
      <c r="H14" s="199">
        <v>1.211352</v>
      </c>
      <c r="I14" s="199"/>
      <c r="J14" s="199"/>
      <c r="K14" s="199"/>
      <c r="L14" s="199"/>
      <c r="M14" s="199"/>
      <c r="N14" s="199"/>
      <c r="O14" s="199"/>
      <c r="P14" s="179"/>
      <c r="Q14" s="179"/>
      <c r="R14" s="179"/>
      <c r="S14" s="179"/>
      <c r="T14" s="179"/>
      <c r="U14" s="179"/>
    </row>
    <row r="15" customFormat="1" ht="22.9" customHeight="1" spans="1:21">
      <c r="A15" s="183" t="s">
        <v>202</v>
      </c>
      <c r="B15" s="239"/>
      <c r="C15" s="239"/>
      <c r="D15" s="178" t="s">
        <v>157</v>
      </c>
      <c r="E15" s="173" t="s">
        <v>204</v>
      </c>
      <c r="F15" s="192">
        <v>5.961492</v>
      </c>
      <c r="G15" s="199">
        <v>5.961492</v>
      </c>
      <c r="H15" s="199">
        <v>5.961492</v>
      </c>
      <c r="I15" s="199"/>
      <c r="J15" s="199"/>
      <c r="K15" s="199"/>
      <c r="L15" s="199"/>
      <c r="M15" s="199"/>
      <c r="N15" s="199"/>
      <c r="O15" s="199"/>
      <c r="P15" s="179"/>
      <c r="Q15" s="179"/>
      <c r="R15" s="179"/>
      <c r="S15" s="179"/>
      <c r="T15" s="179"/>
      <c r="U15" s="179"/>
    </row>
    <row r="16" customFormat="1" ht="22.9" customHeight="1" spans="1:21">
      <c r="A16" s="183" t="s">
        <v>202</v>
      </c>
      <c r="B16" s="183" t="s">
        <v>205</v>
      </c>
      <c r="C16" s="239"/>
      <c r="D16" s="178" t="s">
        <v>157</v>
      </c>
      <c r="E16" s="173" t="s">
        <v>207</v>
      </c>
      <c r="F16" s="192">
        <v>5.961492</v>
      </c>
      <c r="G16" s="199">
        <v>5.961492</v>
      </c>
      <c r="H16" s="199">
        <v>5.961492</v>
      </c>
      <c r="I16" s="199"/>
      <c r="J16" s="199"/>
      <c r="K16" s="199"/>
      <c r="L16" s="199"/>
      <c r="M16" s="199"/>
      <c r="N16" s="199"/>
      <c r="O16" s="199"/>
      <c r="P16" s="179"/>
      <c r="Q16" s="179"/>
      <c r="R16" s="179"/>
      <c r="S16" s="179"/>
      <c r="T16" s="179"/>
      <c r="U16" s="179"/>
    </row>
    <row r="17" customFormat="1" ht="22.9" customHeight="1" spans="1:21">
      <c r="A17" s="183" t="s">
        <v>202</v>
      </c>
      <c r="B17" s="183" t="s">
        <v>205</v>
      </c>
      <c r="C17" s="183" t="s">
        <v>208</v>
      </c>
      <c r="D17" s="178" t="s">
        <v>157</v>
      </c>
      <c r="E17" s="173" t="s">
        <v>210</v>
      </c>
      <c r="F17" s="192">
        <v>5.961492</v>
      </c>
      <c r="G17" s="199">
        <v>5.961492</v>
      </c>
      <c r="H17" s="199">
        <v>5.961492</v>
      </c>
      <c r="I17" s="199"/>
      <c r="J17" s="199"/>
      <c r="K17" s="199"/>
      <c r="L17" s="199"/>
      <c r="M17" s="199"/>
      <c r="N17" s="199"/>
      <c r="O17" s="199"/>
      <c r="P17" s="179"/>
      <c r="Q17" s="179"/>
      <c r="R17" s="179"/>
      <c r="S17" s="179"/>
      <c r="T17" s="179"/>
      <c r="U17" s="179"/>
    </row>
    <row r="18" customFormat="1" ht="22.9" customHeight="1" spans="1:21">
      <c r="A18" s="183" t="s">
        <v>211</v>
      </c>
      <c r="B18" s="239"/>
      <c r="C18" s="239"/>
      <c r="D18" s="178" t="s">
        <v>157</v>
      </c>
      <c r="E18" s="173" t="s">
        <v>213</v>
      </c>
      <c r="F18" s="192">
        <f>G18+K18</f>
        <v>497.695692</v>
      </c>
      <c r="G18" s="199">
        <v>100.695692</v>
      </c>
      <c r="H18" s="199">
        <v>75.953892</v>
      </c>
      <c r="I18" s="199">
        <v>24.7418</v>
      </c>
      <c r="J18" s="199"/>
      <c r="K18" s="199">
        <v>397</v>
      </c>
      <c r="L18" s="199"/>
      <c r="M18" s="199">
        <v>397</v>
      </c>
      <c r="N18" s="199"/>
      <c r="O18" s="199"/>
      <c r="P18" s="182"/>
      <c r="Q18" s="182"/>
      <c r="R18" s="182"/>
      <c r="S18" s="182"/>
      <c r="T18" s="182"/>
      <c r="U18" s="182"/>
    </row>
    <row r="19" customFormat="1" ht="22.9" customHeight="1" spans="1:21">
      <c r="A19" s="183" t="s">
        <v>211</v>
      </c>
      <c r="B19" s="183" t="s">
        <v>208</v>
      </c>
      <c r="C19" s="239"/>
      <c r="D19" s="178" t="s">
        <v>157</v>
      </c>
      <c r="E19" s="173" t="s">
        <v>215</v>
      </c>
      <c r="F19" s="192">
        <f>F20+F21</f>
        <v>497.695692</v>
      </c>
      <c r="G19" s="199">
        <v>100.695692</v>
      </c>
      <c r="H19" s="199">
        <v>75.953892</v>
      </c>
      <c r="I19" s="199">
        <v>24.7418</v>
      </c>
      <c r="J19" s="199"/>
      <c r="K19" s="199">
        <v>397</v>
      </c>
      <c r="L19" s="199"/>
      <c r="M19" s="199">
        <v>397</v>
      </c>
      <c r="N19" s="199"/>
      <c r="O19" s="199"/>
      <c r="P19" s="182"/>
      <c r="Q19" s="182"/>
      <c r="R19" s="182"/>
      <c r="S19" s="182"/>
      <c r="T19" s="182"/>
      <c r="U19" s="182"/>
    </row>
    <row r="20" customFormat="1" ht="22.9" customHeight="1" spans="1:21">
      <c r="A20" s="183" t="s">
        <v>211</v>
      </c>
      <c r="B20" s="183" t="s">
        <v>208</v>
      </c>
      <c r="C20" s="183" t="s">
        <v>208</v>
      </c>
      <c r="D20" s="178" t="s">
        <v>157</v>
      </c>
      <c r="E20" s="173" t="s">
        <v>217</v>
      </c>
      <c r="F20" s="192">
        <v>100.695692</v>
      </c>
      <c r="G20" s="199">
        <v>100.695692</v>
      </c>
      <c r="H20" s="199">
        <v>75.953892</v>
      </c>
      <c r="I20" s="199">
        <v>24.7418</v>
      </c>
      <c r="J20" s="199"/>
      <c r="K20" s="199"/>
      <c r="L20" s="199"/>
      <c r="M20" s="199"/>
      <c r="N20" s="199"/>
      <c r="O20" s="199"/>
      <c r="P20" s="182"/>
      <c r="Q20" s="182"/>
      <c r="R20" s="182"/>
      <c r="S20" s="182"/>
      <c r="T20" s="182"/>
      <c r="U20" s="182"/>
    </row>
    <row r="21" customFormat="1" ht="22.9" customHeight="1" spans="1:21">
      <c r="A21" s="183" t="s">
        <v>211</v>
      </c>
      <c r="B21" s="183" t="s">
        <v>208</v>
      </c>
      <c r="C21" s="183" t="s">
        <v>218</v>
      </c>
      <c r="D21" s="178" t="s">
        <v>157</v>
      </c>
      <c r="E21" s="173" t="s">
        <v>220</v>
      </c>
      <c r="F21" s="192">
        <v>397</v>
      </c>
      <c r="G21" s="199"/>
      <c r="H21" s="199"/>
      <c r="I21" s="199"/>
      <c r="J21" s="199"/>
      <c r="K21" s="199">
        <v>397</v>
      </c>
      <c r="L21" s="199"/>
      <c r="M21" s="199">
        <v>397</v>
      </c>
      <c r="N21" s="199"/>
      <c r="O21" s="199"/>
      <c r="P21" s="182"/>
      <c r="Q21" s="182"/>
      <c r="R21" s="182"/>
      <c r="S21" s="182"/>
      <c r="T21" s="182"/>
      <c r="U21" s="182"/>
    </row>
    <row r="22" customFormat="1" ht="22.9" customHeight="1" spans="1:21">
      <c r="A22" s="183" t="s">
        <v>221</v>
      </c>
      <c r="B22" s="239"/>
      <c r="C22" s="239"/>
      <c r="D22" s="178" t="s">
        <v>157</v>
      </c>
      <c r="E22" s="173" t="s">
        <v>223</v>
      </c>
      <c r="F22" s="192">
        <v>8.416224</v>
      </c>
      <c r="G22" s="199">
        <v>8.416224</v>
      </c>
      <c r="H22" s="199">
        <v>8.416224</v>
      </c>
      <c r="I22" s="199"/>
      <c r="J22" s="199"/>
      <c r="K22" s="199"/>
      <c r="L22" s="199"/>
      <c r="M22" s="199"/>
      <c r="N22" s="199"/>
      <c r="O22" s="199"/>
      <c r="P22" s="182"/>
      <c r="Q22" s="182"/>
      <c r="R22" s="182"/>
      <c r="S22" s="182"/>
      <c r="T22" s="182"/>
      <c r="U22" s="182"/>
    </row>
    <row r="23" customFormat="1" ht="22.9" customHeight="1" spans="1:21">
      <c r="A23" s="183" t="s">
        <v>221</v>
      </c>
      <c r="B23" s="183" t="s">
        <v>218</v>
      </c>
      <c r="C23" s="239"/>
      <c r="D23" s="178" t="s">
        <v>157</v>
      </c>
      <c r="E23" s="173" t="s">
        <v>225</v>
      </c>
      <c r="F23" s="192">
        <v>8.416224</v>
      </c>
      <c r="G23" s="199">
        <v>8.416224</v>
      </c>
      <c r="H23" s="199">
        <v>8.416224</v>
      </c>
      <c r="I23" s="199"/>
      <c r="J23" s="199"/>
      <c r="K23" s="199"/>
      <c r="L23" s="199"/>
      <c r="M23" s="199"/>
      <c r="N23" s="199"/>
      <c r="O23" s="199"/>
      <c r="P23" s="182"/>
      <c r="Q23" s="182"/>
      <c r="R23" s="182"/>
      <c r="S23" s="182"/>
      <c r="T23" s="182"/>
      <c r="U23" s="182"/>
    </row>
    <row r="24" customFormat="1" ht="22.9" customHeight="1" spans="1:21">
      <c r="A24" s="183" t="s">
        <v>221</v>
      </c>
      <c r="B24" s="183" t="s">
        <v>218</v>
      </c>
      <c r="C24" s="183" t="s">
        <v>208</v>
      </c>
      <c r="D24" s="173" t="s">
        <v>226</v>
      </c>
      <c r="E24" s="173" t="s">
        <v>227</v>
      </c>
      <c r="F24" s="192">
        <v>8.416224</v>
      </c>
      <c r="G24" s="199">
        <v>8.416224</v>
      </c>
      <c r="H24" s="199">
        <v>8.416224</v>
      </c>
      <c r="I24" s="199"/>
      <c r="J24" s="199"/>
      <c r="K24" s="199"/>
      <c r="L24" s="199"/>
      <c r="M24" s="199"/>
      <c r="N24" s="199"/>
      <c r="O24" s="199"/>
      <c r="P24" s="179"/>
      <c r="Q24" s="179"/>
      <c r="R24" s="179"/>
      <c r="S24" s="179"/>
      <c r="T24" s="179"/>
      <c r="U24" s="179"/>
    </row>
    <row r="25" customFormat="1" ht="22.9" customHeight="1" spans="1:21">
      <c r="A25" s="237"/>
      <c r="B25" s="237"/>
      <c r="C25" s="237"/>
      <c r="D25" s="177" t="s">
        <v>159</v>
      </c>
      <c r="E25" s="177" t="s">
        <v>160</v>
      </c>
      <c r="F25" s="182">
        <v>1654.689721</v>
      </c>
      <c r="G25" s="182">
        <v>1594.689721</v>
      </c>
      <c r="H25" s="182">
        <v>1346.670421</v>
      </c>
      <c r="I25" s="182">
        <v>246.4353</v>
      </c>
      <c r="J25" s="182">
        <v>1.584</v>
      </c>
      <c r="K25" s="182">
        <v>60</v>
      </c>
      <c r="L25" s="182"/>
      <c r="M25" s="182">
        <v>60</v>
      </c>
      <c r="N25" s="182"/>
      <c r="O25" s="182"/>
      <c r="P25" s="182"/>
      <c r="Q25" s="182"/>
      <c r="R25" s="182"/>
      <c r="S25" s="182"/>
      <c r="T25" s="182"/>
      <c r="U25" s="182"/>
    </row>
    <row r="26" s="89" customFormat="1" ht="22.9" customHeight="1" spans="1:21">
      <c r="A26" s="143" t="s">
        <v>186</v>
      </c>
      <c r="B26" s="143"/>
      <c r="C26" s="143"/>
      <c r="D26" s="178" t="s">
        <v>159</v>
      </c>
      <c r="E26" s="184" t="s">
        <v>274</v>
      </c>
      <c r="F26" s="180">
        <v>248.911679</v>
      </c>
      <c r="G26" s="180">
        <v>248.911679</v>
      </c>
      <c r="H26" s="180">
        <v>248.911679</v>
      </c>
      <c r="I26" s="180"/>
      <c r="J26" s="180"/>
      <c r="K26" s="180"/>
      <c r="L26" s="180"/>
      <c r="M26" s="180"/>
      <c r="N26" s="180"/>
      <c r="O26" s="180"/>
      <c r="P26" s="180"/>
      <c r="Q26" s="180"/>
      <c r="R26" s="180"/>
      <c r="S26" s="180"/>
      <c r="T26" s="180"/>
      <c r="U26" s="180"/>
    </row>
    <row r="27" s="89" customFormat="1" ht="22.9" customHeight="1" spans="1:21">
      <c r="A27" s="143" t="s">
        <v>186</v>
      </c>
      <c r="B27" s="143" t="s">
        <v>189</v>
      </c>
      <c r="C27" s="143"/>
      <c r="D27" s="178" t="s">
        <v>159</v>
      </c>
      <c r="E27" s="184" t="s">
        <v>275</v>
      </c>
      <c r="F27" s="180">
        <v>205.144416</v>
      </c>
      <c r="G27" s="180">
        <v>205.144416</v>
      </c>
      <c r="H27" s="180">
        <v>205.144416</v>
      </c>
      <c r="I27" s="180"/>
      <c r="J27" s="180"/>
      <c r="K27" s="180"/>
      <c r="L27" s="180"/>
      <c r="M27" s="180"/>
      <c r="N27" s="180"/>
      <c r="O27" s="180"/>
      <c r="P27" s="180"/>
      <c r="Q27" s="180"/>
      <c r="R27" s="180"/>
      <c r="S27" s="180"/>
      <c r="T27" s="180"/>
      <c r="U27" s="180"/>
    </row>
    <row r="28" s="89" customFormat="1" ht="22.9" customHeight="1" spans="1:21">
      <c r="A28" s="193" t="s">
        <v>186</v>
      </c>
      <c r="B28" s="193" t="s">
        <v>189</v>
      </c>
      <c r="C28" s="193" t="s">
        <v>189</v>
      </c>
      <c r="D28" s="178" t="s">
        <v>159</v>
      </c>
      <c r="E28" s="178" t="s">
        <v>276</v>
      </c>
      <c r="F28" s="180">
        <v>136.762944</v>
      </c>
      <c r="G28" s="179">
        <v>136.762944</v>
      </c>
      <c r="H28" s="179">
        <v>136.762944</v>
      </c>
      <c r="I28" s="179"/>
      <c r="J28" s="179"/>
      <c r="K28" s="179"/>
      <c r="L28" s="179"/>
      <c r="M28" s="179"/>
      <c r="N28" s="179"/>
      <c r="O28" s="179"/>
      <c r="P28" s="179"/>
      <c r="Q28" s="179"/>
      <c r="R28" s="179"/>
      <c r="S28" s="179"/>
      <c r="T28" s="179"/>
      <c r="U28" s="179"/>
    </row>
    <row r="29" s="89" customFormat="1" ht="22.9" customHeight="1" spans="1:21">
      <c r="A29" s="193" t="s">
        <v>186</v>
      </c>
      <c r="B29" s="193" t="s">
        <v>189</v>
      </c>
      <c r="C29" s="193" t="s">
        <v>194</v>
      </c>
      <c r="D29" s="178" t="s">
        <v>159</v>
      </c>
      <c r="E29" s="178" t="s">
        <v>277</v>
      </c>
      <c r="F29" s="180">
        <v>68.381472</v>
      </c>
      <c r="G29" s="179">
        <v>68.381472</v>
      </c>
      <c r="H29" s="179">
        <v>68.381472</v>
      </c>
      <c r="I29" s="179"/>
      <c r="J29" s="179"/>
      <c r="K29" s="179"/>
      <c r="L29" s="179"/>
      <c r="M29" s="179"/>
      <c r="N29" s="179"/>
      <c r="O29" s="179"/>
      <c r="P29" s="179"/>
      <c r="Q29" s="179"/>
      <c r="R29" s="179"/>
      <c r="S29" s="179"/>
      <c r="T29" s="179"/>
      <c r="U29" s="179"/>
    </row>
    <row r="30" s="89" customFormat="1" ht="22.9" customHeight="1" spans="1:21">
      <c r="A30" s="143" t="s">
        <v>186</v>
      </c>
      <c r="B30" s="143" t="s">
        <v>197</v>
      </c>
      <c r="C30" s="143"/>
      <c r="D30" s="178" t="s">
        <v>159</v>
      </c>
      <c r="E30" s="184" t="s">
        <v>278</v>
      </c>
      <c r="F30" s="180">
        <v>43.767263</v>
      </c>
      <c r="G30" s="180">
        <v>43.767263</v>
      </c>
      <c r="H30" s="180">
        <v>43.767263</v>
      </c>
      <c r="I30" s="180"/>
      <c r="J30" s="180"/>
      <c r="K30" s="180"/>
      <c r="L30" s="180"/>
      <c r="M30" s="180"/>
      <c r="N30" s="180"/>
      <c r="O30" s="180"/>
      <c r="P30" s="180"/>
      <c r="Q30" s="180"/>
      <c r="R30" s="180"/>
      <c r="S30" s="180"/>
      <c r="T30" s="180"/>
      <c r="U30" s="180"/>
    </row>
    <row r="31" s="89" customFormat="1" ht="22.9" customHeight="1" spans="1:21">
      <c r="A31" s="193" t="s">
        <v>186</v>
      </c>
      <c r="B31" s="193" t="s">
        <v>197</v>
      </c>
      <c r="C31" s="193" t="s">
        <v>197</v>
      </c>
      <c r="D31" s="178" t="s">
        <v>159</v>
      </c>
      <c r="E31" s="178" t="s">
        <v>279</v>
      </c>
      <c r="F31" s="180">
        <v>43.767263</v>
      </c>
      <c r="G31" s="179">
        <v>43.767263</v>
      </c>
      <c r="H31" s="179">
        <v>43.767263</v>
      </c>
      <c r="I31" s="179"/>
      <c r="J31" s="179"/>
      <c r="K31" s="179"/>
      <c r="L31" s="179"/>
      <c r="M31" s="179"/>
      <c r="N31" s="180"/>
      <c r="O31" s="180"/>
      <c r="P31" s="180"/>
      <c r="Q31" s="180"/>
      <c r="R31" s="180"/>
      <c r="S31" s="180"/>
      <c r="T31" s="180"/>
      <c r="U31" s="180"/>
    </row>
    <row r="32" s="89" customFormat="1" ht="22.9" customHeight="1" spans="1:21">
      <c r="A32" s="143" t="s">
        <v>202</v>
      </c>
      <c r="B32" s="143"/>
      <c r="C32" s="143"/>
      <c r="D32" s="178" t="s">
        <v>159</v>
      </c>
      <c r="E32" s="184" t="s">
        <v>280</v>
      </c>
      <c r="F32" s="180">
        <v>72.655314</v>
      </c>
      <c r="G32" s="180">
        <v>72.655314</v>
      </c>
      <c r="H32" s="180">
        <v>72.655314</v>
      </c>
      <c r="I32" s="180"/>
      <c r="J32" s="180"/>
      <c r="K32" s="180"/>
      <c r="L32" s="180"/>
      <c r="M32" s="180"/>
      <c r="N32" s="179"/>
      <c r="O32" s="179"/>
      <c r="P32" s="179"/>
      <c r="Q32" s="179"/>
      <c r="R32" s="179"/>
      <c r="S32" s="179"/>
      <c r="T32" s="179"/>
      <c r="U32" s="179"/>
    </row>
    <row r="33" s="89" customFormat="1" ht="22.9" customHeight="1" spans="1:21">
      <c r="A33" s="143" t="s">
        <v>202</v>
      </c>
      <c r="B33" s="143" t="s">
        <v>205</v>
      </c>
      <c r="C33" s="143"/>
      <c r="D33" s="178" t="s">
        <v>159</v>
      </c>
      <c r="E33" s="184" t="s">
        <v>281</v>
      </c>
      <c r="F33" s="180">
        <v>72.655314</v>
      </c>
      <c r="G33" s="180">
        <v>72.655314</v>
      </c>
      <c r="H33" s="180">
        <v>72.655314</v>
      </c>
      <c r="I33" s="180"/>
      <c r="J33" s="180"/>
      <c r="K33" s="180"/>
      <c r="L33" s="180"/>
      <c r="M33" s="180"/>
      <c r="N33" s="179"/>
      <c r="O33" s="179"/>
      <c r="P33" s="179"/>
      <c r="Q33" s="179"/>
      <c r="R33" s="179"/>
      <c r="S33" s="179"/>
      <c r="T33" s="179"/>
      <c r="U33" s="179"/>
    </row>
    <row r="34" s="89" customFormat="1" ht="22.9" customHeight="1" spans="1:21">
      <c r="A34" s="193" t="s">
        <v>202</v>
      </c>
      <c r="B34" s="193" t="s">
        <v>205</v>
      </c>
      <c r="C34" s="197" t="s">
        <v>218</v>
      </c>
      <c r="D34" s="178" t="s">
        <v>159</v>
      </c>
      <c r="E34" s="178" t="s">
        <v>282</v>
      </c>
      <c r="F34" s="180">
        <v>72.655314</v>
      </c>
      <c r="G34" s="179">
        <v>72.655314</v>
      </c>
      <c r="H34" s="179">
        <v>72.655314</v>
      </c>
      <c r="I34" s="179"/>
      <c r="J34" s="179"/>
      <c r="K34" s="179"/>
      <c r="L34" s="179"/>
      <c r="M34" s="179"/>
      <c r="N34" s="180"/>
      <c r="O34" s="180"/>
      <c r="P34" s="180"/>
      <c r="Q34" s="180"/>
      <c r="R34" s="180"/>
      <c r="S34" s="180"/>
      <c r="T34" s="180"/>
      <c r="U34" s="180"/>
    </row>
    <row r="35" s="89" customFormat="1" ht="22.9" customHeight="1" spans="1:21">
      <c r="A35" s="143" t="s">
        <v>211</v>
      </c>
      <c r="B35" s="143"/>
      <c r="C35" s="143"/>
      <c r="D35" s="178" t="s">
        <v>159</v>
      </c>
      <c r="E35" s="184" t="s">
        <v>244</v>
      </c>
      <c r="F35" s="180">
        <v>1230.55052</v>
      </c>
      <c r="G35" s="180">
        <v>1170.55052</v>
      </c>
      <c r="H35" s="180">
        <v>922.53122</v>
      </c>
      <c r="I35" s="180">
        <v>246.4353</v>
      </c>
      <c r="J35" s="180">
        <v>1.584</v>
      </c>
      <c r="K35" s="180">
        <v>60</v>
      </c>
      <c r="L35" s="180"/>
      <c r="M35" s="180">
        <v>60</v>
      </c>
      <c r="N35" s="179"/>
      <c r="O35" s="179"/>
      <c r="P35" s="179"/>
      <c r="Q35" s="179"/>
      <c r="R35" s="179"/>
      <c r="S35" s="179"/>
      <c r="T35" s="179"/>
      <c r="U35" s="179"/>
    </row>
    <row r="36" s="89" customFormat="1" ht="22.9" customHeight="1" spans="1:21">
      <c r="A36" s="143" t="s">
        <v>211</v>
      </c>
      <c r="B36" s="143" t="s">
        <v>208</v>
      </c>
      <c r="C36" s="143"/>
      <c r="D36" s="178" t="s">
        <v>159</v>
      </c>
      <c r="E36" s="184" t="s">
        <v>283</v>
      </c>
      <c r="F36" s="180">
        <v>1230.55052</v>
      </c>
      <c r="G36" s="180">
        <v>1170.55052</v>
      </c>
      <c r="H36" s="180">
        <v>922.53122</v>
      </c>
      <c r="I36" s="180">
        <v>246.4353</v>
      </c>
      <c r="J36" s="180">
        <v>1.584</v>
      </c>
      <c r="K36" s="180">
        <v>60</v>
      </c>
      <c r="L36" s="180"/>
      <c r="M36" s="180">
        <v>60</v>
      </c>
      <c r="N36" s="180"/>
      <c r="O36" s="180"/>
      <c r="P36" s="180"/>
      <c r="Q36" s="180"/>
      <c r="R36" s="180"/>
      <c r="S36" s="180"/>
      <c r="T36" s="180"/>
      <c r="U36" s="180"/>
    </row>
    <row r="37" s="89" customFormat="1" ht="22.9" customHeight="1" spans="1:21">
      <c r="A37" s="193" t="s">
        <v>211</v>
      </c>
      <c r="B37" s="193" t="s">
        <v>208</v>
      </c>
      <c r="C37" s="193" t="s">
        <v>230</v>
      </c>
      <c r="D37" s="178" t="s">
        <v>159</v>
      </c>
      <c r="E37" s="178" t="s">
        <v>284</v>
      </c>
      <c r="F37" s="180">
        <v>1230.55052</v>
      </c>
      <c r="G37" s="179">
        <v>1170.55052</v>
      </c>
      <c r="H37" s="179">
        <v>922.53122</v>
      </c>
      <c r="I37" s="179">
        <v>246.4353</v>
      </c>
      <c r="J37" s="179">
        <v>1.584</v>
      </c>
      <c r="K37" s="179">
        <v>60</v>
      </c>
      <c r="L37" s="179"/>
      <c r="M37" s="179">
        <v>60</v>
      </c>
      <c r="N37" s="180"/>
      <c r="O37" s="180"/>
      <c r="P37" s="180"/>
      <c r="Q37" s="180"/>
      <c r="R37" s="180"/>
      <c r="S37" s="180"/>
      <c r="T37" s="180"/>
      <c r="U37" s="180"/>
    </row>
    <row r="38" s="89" customFormat="1" ht="22.9" customHeight="1" spans="1:21">
      <c r="A38" s="143" t="s">
        <v>221</v>
      </c>
      <c r="B38" s="143"/>
      <c r="C38" s="143"/>
      <c r="D38" s="178" t="s">
        <v>159</v>
      </c>
      <c r="E38" s="184" t="s">
        <v>285</v>
      </c>
      <c r="F38" s="180">
        <v>102.572208</v>
      </c>
      <c r="G38" s="180">
        <v>102.572208</v>
      </c>
      <c r="H38" s="180">
        <v>102.572208</v>
      </c>
      <c r="I38" s="180"/>
      <c r="J38" s="180"/>
      <c r="K38" s="180"/>
      <c r="L38" s="180"/>
      <c r="M38" s="180"/>
      <c r="N38" s="179"/>
      <c r="O38" s="179"/>
      <c r="P38" s="179"/>
      <c r="Q38" s="179"/>
      <c r="R38" s="179"/>
      <c r="S38" s="179"/>
      <c r="T38" s="179"/>
      <c r="U38" s="179"/>
    </row>
    <row r="39" s="89" customFormat="1" ht="22.9" customHeight="1" spans="1:21">
      <c r="A39" s="143" t="s">
        <v>221</v>
      </c>
      <c r="B39" s="143" t="s">
        <v>218</v>
      </c>
      <c r="C39" s="143"/>
      <c r="D39" s="178" t="s">
        <v>159</v>
      </c>
      <c r="E39" s="184" t="s">
        <v>286</v>
      </c>
      <c r="F39" s="180">
        <v>102.572208</v>
      </c>
      <c r="G39" s="180">
        <v>102.572208</v>
      </c>
      <c r="H39" s="180">
        <v>102.572208</v>
      </c>
      <c r="I39" s="180"/>
      <c r="J39" s="180"/>
      <c r="K39" s="180"/>
      <c r="L39" s="180"/>
      <c r="M39" s="180"/>
      <c r="N39" s="180"/>
      <c r="O39" s="180"/>
      <c r="P39" s="180"/>
      <c r="Q39" s="180"/>
      <c r="R39" s="180"/>
      <c r="S39" s="180"/>
      <c r="T39" s="180"/>
      <c r="U39" s="180"/>
    </row>
    <row r="40" s="89" customFormat="1" ht="22.9" customHeight="1" spans="1:21">
      <c r="A40" s="193" t="s">
        <v>221</v>
      </c>
      <c r="B40" s="193" t="s">
        <v>218</v>
      </c>
      <c r="C40" s="193" t="s">
        <v>208</v>
      </c>
      <c r="D40" s="178" t="s">
        <v>159</v>
      </c>
      <c r="E40" s="178" t="s">
        <v>287</v>
      </c>
      <c r="F40" s="180">
        <v>102.572208</v>
      </c>
      <c r="G40" s="179">
        <v>102.572208</v>
      </c>
      <c r="H40" s="179">
        <v>102.572208</v>
      </c>
      <c r="I40" s="179"/>
      <c r="J40" s="179"/>
      <c r="K40" s="179"/>
      <c r="L40" s="179"/>
      <c r="M40" s="179"/>
      <c r="N40" s="180"/>
      <c r="O40" s="180"/>
      <c r="P40" s="180"/>
      <c r="Q40" s="180"/>
      <c r="R40" s="180"/>
      <c r="S40" s="180"/>
      <c r="T40" s="180"/>
      <c r="U40" s="180"/>
    </row>
    <row r="41" customFormat="1" ht="22.9" customHeight="1" spans="1:21">
      <c r="A41" s="237"/>
      <c r="B41" s="237"/>
      <c r="C41" s="237"/>
      <c r="D41" s="177" t="s">
        <v>161</v>
      </c>
      <c r="E41" s="177" t="s">
        <v>162</v>
      </c>
      <c r="F41" s="182">
        <v>581.622201</v>
      </c>
      <c r="G41" s="182">
        <v>431.622201</v>
      </c>
      <c r="H41" s="182">
        <v>369.779201</v>
      </c>
      <c r="I41" s="182">
        <v>61.843</v>
      </c>
      <c r="J41" s="182"/>
      <c r="K41" s="182">
        <v>150</v>
      </c>
      <c r="L41" s="182"/>
      <c r="M41" s="182">
        <v>150</v>
      </c>
      <c r="N41" s="182"/>
      <c r="O41" s="182"/>
      <c r="P41" s="182"/>
      <c r="Q41" s="182"/>
      <c r="R41" s="182"/>
      <c r="S41" s="182"/>
      <c r="T41" s="182"/>
      <c r="U41" s="182"/>
    </row>
    <row r="42" customFormat="1" ht="22.9" customHeight="1" spans="1:21">
      <c r="A42" s="194" t="s">
        <v>186</v>
      </c>
      <c r="B42" s="194"/>
      <c r="C42" s="194"/>
      <c r="D42" s="195" t="s">
        <v>161</v>
      </c>
      <c r="E42" s="196" t="s">
        <v>274</v>
      </c>
      <c r="F42" s="180">
        <v>59.7474</v>
      </c>
      <c r="G42" s="180">
        <v>59.7474</v>
      </c>
      <c r="H42" s="180">
        <v>59.7474</v>
      </c>
      <c r="I42" s="180"/>
      <c r="J42" s="180"/>
      <c r="K42" s="180"/>
      <c r="L42" s="180"/>
      <c r="M42" s="180"/>
      <c r="N42" s="182"/>
      <c r="O42" s="182"/>
      <c r="P42" s="182"/>
      <c r="Q42" s="182"/>
      <c r="R42" s="182"/>
      <c r="S42" s="182"/>
      <c r="T42" s="182"/>
      <c r="U42" s="182"/>
    </row>
    <row r="43" customFormat="1" ht="22.9" customHeight="1" spans="1:21">
      <c r="A43" s="194" t="s">
        <v>186</v>
      </c>
      <c r="B43" s="194" t="s">
        <v>189</v>
      </c>
      <c r="C43" s="194"/>
      <c r="D43" s="195" t="s">
        <v>161</v>
      </c>
      <c r="E43" s="196" t="s">
        <v>275</v>
      </c>
      <c r="F43" s="180">
        <v>57.357504</v>
      </c>
      <c r="G43" s="180">
        <v>57.357504</v>
      </c>
      <c r="H43" s="180">
        <v>57.357504</v>
      </c>
      <c r="I43" s="180"/>
      <c r="J43" s="180"/>
      <c r="K43" s="180"/>
      <c r="L43" s="180"/>
      <c r="M43" s="180"/>
      <c r="N43" s="182"/>
      <c r="O43" s="182"/>
      <c r="P43" s="182"/>
      <c r="Q43" s="182"/>
      <c r="R43" s="182"/>
      <c r="S43" s="182"/>
      <c r="T43" s="182"/>
      <c r="U43" s="182"/>
    </row>
    <row r="44" customFormat="1" ht="22.9" customHeight="1" spans="1:21">
      <c r="A44" s="197" t="s">
        <v>186</v>
      </c>
      <c r="B44" s="197" t="s">
        <v>189</v>
      </c>
      <c r="C44" s="197" t="s">
        <v>189</v>
      </c>
      <c r="D44" s="195" t="s">
        <v>161</v>
      </c>
      <c r="E44" s="195" t="s">
        <v>276</v>
      </c>
      <c r="F44" s="180">
        <v>38.238336</v>
      </c>
      <c r="G44" s="179">
        <v>38.238336</v>
      </c>
      <c r="H44" s="179">
        <v>38.238336</v>
      </c>
      <c r="I44" s="179"/>
      <c r="J44" s="179"/>
      <c r="K44" s="179"/>
      <c r="L44" s="179"/>
      <c r="M44" s="179"/>
      <c r="N44" s="179"/>
      <c r="O44" s="179"/>
      <c r="P44" s="179"/>
      <c r="Q44" s="179"/>
      <c r="R44" s="179"/>
      <c r="S44" s="179"/>
      <c r="T44" s="179"/>
      <c r="U44" s="179"/>
    </row>
    <row r="45" customFormat="1" ht="22.9" customHeight="1" spans="1:21">
      <c r="A45" s="197" t="s">
        <v>186</v>
      </c>
      <c r="B45" s="197" t="s">
        <v>189</v>
      </c>
      <c r="C45" s="197" t="s">
        <v>194</v>
      </c>
      <c r="D45" s="195" t="s">
        <v>161</v>
      </c>
      <c r="E45" s="195" t="s">
        <v>277</v>
      </c>
      <c r="F45" s="180">
        <v>19.119168</v>
      </c>
      <c r="G45" s="179">
        <v>19.119168</v>
      </c>
      <c r="H45" s="179">
        <v>19.119168</v>
      </c>
      <c r="I45" s="179"/>
      <c r="J45" s="179"/>
      <c r="K45" s="179"/>
      <c r="L45" s="179"/>
      <c r="M45" s="179"/>
      <c r="N45" s="179"/>
      <c r="O45" s="179"/>
      <c r="P45" s="179"/>
      <c r="Q45" s="179"/>
      <c r="R45" s="179"/>
      <c r="S45" s="179"/>
      <c r="T45" s="179"/>
      <c r="U45" s="179"/>
    </row>
    <row r="46" customFormat="1" ht="22.9" customHeight="1" spans="1:21">
      <c r="A46" s="194" t="s">
        <v>186</v>
      </c>
      <c r="B46" s="194" t="s">
        <v>197</v>
      </c>
      <c r="C46" s="194"/>
      <c r="D46" s="195" t="s">
        <v>161</v>
      </c>
      <c r="E46" s="196" t="s">
        <v>278</v>
      </c>
      <c r="F46" s="180">
        <v>2.389896</v>
      </c>
      <c r="G46" s="180">
        <v>2.389896</v>
      </c>
      <c r="H46" s="180">
        <v>2.389896</v>
      </c>
      <c r="I46" s="180"/>
      <c r="J46" s="180"/>
      <c r="K46" s="180"/>
      <c r="L46" s="180"/>
      <c r="M46" s="180"/>
      <c r="N46" s="182"/>
      <c r="O46" s="182"/>
      <c r="P46" s="182"/>
      <c r="Q46" s="182"/>
      <c r="R46" s="182"/>
      <c r="S46" s="182"/>
      <c r="T46" s="182"/>
      <c r="U46" s="182"/>
    </row>
    <row r="47" customFormat="1" ht="22.9" customHeight="1" spans="1:21">
      <c r="A47" s="197" t="s">
        <v>186</v>
      </c>
      <c r="B47" s="197" t="s">
        <v>197</v>
      </c>
      <c r="C47" s="197" t="s">
        <v>197</v>
      </c>
      <c r="D47" s="195" t="s">
        <v>161</v>
      </c>
      <c r="E47" s="195" t="s">
        <v>279</v>
      </c>
      <c r="F47" s="180">
        <v>2.389896</v>
      </c>
      <c r="G47" s="179">
        <v>2.389896</v>
      </c>
      <c r="H47" s="179">
        <v>2.389896</v>
      </c>
      <c r="I47" s="179"/>
      <c r="J47" s="179"/>
      <c r="K47" s="179"/>
      <c r="L47" s="179"/>
      <c r="M47" s="179"/>
      <c r="N47" s="182"/>
      <c r="O47" s="182"/>
      <c r="P47" s="182"/>
      <c r="Q47" s="182"/>
      <c r="R47" s="182"/>
      <c r="S47" s="182"/>
      <c r="T47" s="182"/>
      <c r="U47" s="182"/>
    </row>
    <row r="48" customFormat="1" ht="22.9" customHeight="1" spans="1:21">
      <c r="A48" s="194" t="s">
        <v>202</v>
      </c>
      <c r="B48" s="194"/>
      <c r="C48" s="194"/>
      <c r="D48" s="195" t="s">
        <v>161</v>
      </c>
      <c r="E48" s="196" t="s">
        <v>280</v>
      </c>
      <c r="F48" s="180">
        <v>20.314116</v>
      </c>
      <c r="G48" s="180">
        <v>20.314116</v>
      </c>
      <c r="H48" s="180">
        <v>20.314116</v>
      </c>
      <c r="I48" s="180"/>
      <c r="J48" s="180"/>
      <c r="K48" s="180"/>
      <c r="L48" s="180"/>
      <c r="M48" s="180"/>
      <c r="N48" s="179"/>
      <c r="O48" s="179"/>
      <c r="P48" s="179"/>
      <c r="Q48" s="179"/>
      <c r="R48" s="179"/>
      <c r="S48" s="179"/>
      <c r="T48" s="179"/>
      <c r="U48" s="179"/>
    </row>
    <row r="49" customFormat="1" ht="22.9" customHeight="1" spans="1:21">
      <c r="A49" s="194" t="s">
        <v>202</v>
      </c>
      <c r="B49" s="194" t="s">
        <v>205</v>
      </c>
      <c r="C49" s="194"/>
      <c r="D49" s="195" t="s">
        <v>161</v>
      </c>
      <c r="E49" s="196" t="s">
        <v>281</v>
      </c>
      <c r="F49" s="180">
        <v>20.314116</v>
      </c>
      <c r="G49" s="180">
        <v>20.314116</v>
      </c>
      <c r="H49" s="180">
        <v>20.314116</v>
      </c>
      <c r="I49" s="180"/>
      <c r="J49" s="180"/>
      <c r="K49" s="180"/>
      <c r="L49" s="180"/>
      <c r="M49" s="180"/>
      <c r="N49" s="179"/>
      <c r="O49" s="179"/>
      <c r="P49" s="179"/>
      <c r="Q49" s="179"/>
      <c r="R49" s="179"/>
      <c r="S49" s="179"/>
      <c r="T49" s="179"/>
      <c r="U49" s="179"/>
    </row>
    <row r="50" customFormat="1" ht="22.9" customHeight="1" spans="1:21">
      <c r="A50" s="197" t="s">
        <v>202</v>
      </c>
      <c r="B50" s="197" t="s">
        <v>205</v>
      </c>
      <c r="C50" s="197" t="s">
        <v>218</v>
      </c>
      <c r="D50" s="195" t="s">
        <v>161</v>
      </c>
      <c r="E50" s="195" t="s">
        <v>288</v>
      </c>
      <c r="F50" s="180">
        <v>20.314116</v>
      </c>
      <c r="G50" s="179">
        <v>20.314116</v>
      </c>
      <c r="H50" s="179">
        <v>20.314116</v>
      </c>
      <c r="I50" s="179"/>
      <c r="J50" s="179"/>
      <c r="K50" s="179"/>
      <c r="L50" s="179"/>
      <c r="M50" s="179"/>
      <c r="N50" s="182"/>
      <c r="O50" s="182"/>
      <c r="P50" s="182"/>
      <c r="Q50" s="182"/>
      <c r="R50" s="182"/>
      <c r="S50" s="182"/>
      <c r="T50" s="182"/>
      <c r="U50" s="182"/>
    </row>
    <row r="51" customFormat="1" ht="22.9" customHeight="1" spans="1:21">
      <c r="A51" s="194" t="s">
        <v>211</v>
      </c>
      <c r="B51" s="194"/>
      <c r="C51" s="194"/>
      <c r="D51" s="195" t="s">
        <v>161</v>
      </c>
      <c r="E51" s="196" t="s">
        <v>244</v>
      </c>
      <c r="F51" s="180">
        <v>472.881927</v>
      </c>
      <c r="G51" s="180">
        <v>322.881927</v>
      </c>
      <c r="H51" s="180">
        <v>261.038927</v>
      </c>
      <c r="I51" s="180">
        <v>61.843</v>
      </c>
      <c r="J51" s="180"/>
      <c r="K51" s="180">
        <v>150</v>
      </c>
      <c r="L51" s="180"/>
      <c r="M51" s="180">
        <v>150</v>
      </c>
      <c r="N51" s="179"/>
      <c r="O51" s="179"/>
      <c r="P51" s="179"/>
      <c r="Q51" s="179"/>
      <c r="R51" s="179"/>
      <c r="S51" s="179"/>
      <c r="T51" s="179"/>
      <c r="U51" s="179"/>
    </row>
    <row r="52" customFormat="1" ht="22.9" customHeight="1" spans="1:21">
      <c r="A52" s="194" t="s">
        <v>211</v>
      </c>
      <c r="B52" s="194" t="s">
        <v>189</v>
      </c>
      <c r="C52" s="194"/>
      <c r="D52" s="195" t="s">
        <v>161</v>
      </c>
      <c r="E52" s="196" t="s">
        <v>289</v>
      </c>
      <c r="F52" s="180">
        <v>472.881927</v>
      </c>
      <c r="G52" s="180">
        <v>322.881927</v>
      </c>
      <c r="H52" s="180">
        <v>261.038927</v>
      </c>
      <c r="I52" s="180">
        <v>61.843</v>
      </c>
      <c r="J52" s="180"/>
      <c r="K52" s="180">
        <v>150</v>
      </c>
      <c r="L52" s="180"/>
      <c r="M52" s="180">
        <v>150</v>
      </c>
      <c r="N52" s="182"/>
      <c r="O52" s="182"/>
      <c r="P52" s="182"/>
      <c r="Q52" s="182"/>
      <c r="R52" s="182"/>
      <c r="S52" s="182"/>
      <c r="T52" s="182"/>
      <c r="U52" s="182"/>
    </row>
    <row r="53" customFormat="1" ht="22.9" customHeight="1" spans="1:21">
      <c r="A53" s="197" t="s">
        <v>211</v>
      </c>
      <c r="B53" s="197" t="s">
        <v>189</v>
      </c>
      <c r="C53" s="197" t="s">
        <v>208</v>
      </c>
      <c r="D53" s="195" t="s">
        <v>161</v>
      </c>
      <c r="E53" s="195" t="s">
        <v>290</v>
      </c>
      <c r="F53" s="180">
        <v>472.881927</v>
      </c>
      <c r="G53" s="179">
        <v>322.881927</v>
      </c>
      <c r="H53" s="179">
        <v>261.038927</v>
      </c>
      <c r="I53" s="179">
        <v>61.843</v>
      </c>
      <c r="J53" s="179"/>
      <c r="K53" s="179">
        <v>150</v>
      </c>
      <c r="L53" s="179"/>
      <c r="M53" s="179">
        <v>150</v>
      </c>
      <c r="N53" s="182"/>
      <c r="O53" s="182"/>
      <c r="P53" s="182"/>
      <c r="Q53" s="182"/>
      <c r="R53" s="182"/>
      <c r="S53" s="182"/>
      <c r="T53" s="182"/>
      <c r="U53" s="182"/>
    </row>
    <row r="54" customFormat="1" ht="22.9" customHeight="1" spans="1:21">
      <c r="A54" s="194" t="s">
        <v>221</v>
      </c>
      <c r="B54" s="194"/>
      <c r="C54" s="194"/>
      <c r="D54" s="195" t="s">
        <v>161</v>
      </c>
      <c r="E54" s="196" t="s">
        <v>285</v>
      </c>
      <c r="F54" s="180">
        <v>28.678758</v>
      </c>
      <c r="G54" s="180">
        <v>28.678758</v>
      </c>
      <c r="H54" s="180">
        <v>28.678758</v>
      </c>
      <c r="I54" s="180"/>
      <c r="J54" s="180"/>
      <c r="K54" s="180"/>
      <c r="L54" s="180"/>
      <c r="M54" s="180"/>
      <c r="N54" s="179"/>
      <c r="O54" s="179"/>
      <c r="P54" s="179"/>
      <c r="Q54" s="179"/>
      <c r="R54" s="179"/>
      <c r="S54" s="179"/>
      <c r="T54" s="179"/>
      <c r="U54" s="179"/>
    </row>
    <row r="55" customFormat="1" ht="22.9" customHeight="1" spans="1:21">
      <c r="A55" s="194" t="s">
        <v>221</v>
      </c>
      <c r="B55" s="194" t="s">
        <v>218</v>
      </c>
      <c r="C55" s="194"/>
      <c r="D55" s="195" t="s">
        <v>161</v>
      </c>
      <c r="E55" s="196" t="s">
        <v>286</v>
      </c>
      <c r="F55" s="180">
        <v>28.678758</v>
      </c>
      <c r="G55" s="180">
        <v>28.678758</v>
      </c>
      <c r="H55" s="180">
        <v>28.678758</v>
      </c>
      <c r="I55" s="180"/>
      <c r="J55" s="180"/>
      <c r="K55" s="180"/>
      <c r="L55" s="180"/>
      <c r="M55" s="180"/>
      <c r="N55" s="182"/>
      <c r="O55" s="182"/>
      <c r="P55" s="182"/>
      <c r="Q55" s="182"/>
      <c r="R55" s="182"/>
      <c r="S55" s="182"/>
      <c r="T55" s="182"/>
      <c r="U55" s="182"/>
    </row>
    <row r="56" customFormat="1" ht="22.9" customHeight="1" spans="1:21">
      <c r="A56" s="197" t="s">
        <v>221</v>
      </c>
      <c r="B56" s="197" t="s">
        <v>218</v>
      </c>
      <c r="C56" s="197" t="s">
        <v>208</v>
      </c>
      <c r="D56" s="195" t="s">
        <v>161</v>
      </c>
      <c r="E56" s="195" t="s">
        <v>287</v>
      </c>
      <c r="F56" s="180">
        <v>28.678758</v>
      </c>
      <c r="G56" s="179">
        <v>28.678758</v>
      </c>
      <c r="H56" s="179">
        <v>28.678758</v>
      </c>
      <c r="I56" s="179"/>
      <c r="J56" s="179"/>
      <c r="K56" s="179"/>
      <c r="L56" s="179"/>
      <c r="M56" s="179"/>
      <c r="N56" s="182"/>
      <c r="O56" s="182"/>
      <c r="P56" s="182"/>
      <c r="Q56" s="182"/>
      <c r="R56" s="182"/>
      <c r="S56" s="182"/>
      <c r="T56" s="182"/>
      <c r="U56" s="182"/>
    </row>
    <row r="57" s="89" customFormat="1" ht="22.8" customHeight="1" spans="1:21">
      <c r="A57" s="237"/>
      <c r="B57" s="237"/>
      <c r="C57" s="237"/>
      <c r="D57" s="177" t="s">
        <v>163</v>
      </c>
      <c r="E57" s="177" t="s">
        <v>164</v>
      </c>
      <c r="F57" s="182">
        <v>112.783926</v>
      </c>
      <c r="G57" s="182">
        <v>76.783926</v>
      </c>
      <c r="H57" s="182">
        <v>66.148226</v>
      </c>
      <c r="I57" s="182">
        <v>9.8077</v>
      </c>
      <c r="J57" s="182">
        <v>0.828</v>
      </c>
      <c r="K57" s="182">
        <v>36</v>
      </c>
      <c r="L57" s="182"/>
      <c r="M57" s="182">
        <v>36</v>
      </c>
      <c r="N57" s="182"/>
      <c r="O57" s="182"/>
      <c r="P57" s="182"/>
      <c r="Q57" s="182"/>
      <c r="R57" s="182"/>
      <c r="S57" s="182"/>
      <c r="T57" s="182"/>
      <c r="U57" s="182"/>
    </row>
    <row r="58" s="89" customFormat="1" ht="22.8" customHeight="1" spans="1:21">
      <c r="A58" s="194" t="s">
        <v>186</v>
      </c>
      <c r="B58" s="194"/>
      <c r="C58" s="194"/>
      <c r="D58" s="178" t="s">
        <v>163</v>
      </c>
      <c r="E58" s="196" t="s">
        <v>274</v>
      </c>
      <c r="F58" s="180">
        <v>11.503922</v>
      </c>
      <c r="G58" s="180">
        <v>11.503922</v>
      </c>
      <c r="H58" s="180">
        <v>11.503922</v>
      </c>
      <c r="I58" s="180"/>
      <c r="J58" s="180"/>
      <c r="K58" s="180"/>
      <c r="L58" s="180"/>
      <c r="M58" s="180"/>
      <c r="N58" s="180"/>
      <c r="O58" s="180"/>
      <c r="P58" s="180"/>
      <c r="Q58" s="180"/>
      <c r="R58" s="180"/>
      <c r="S58" s="180"/>
      <c r="T58" s="180"/>
      <c r="U58" s="180"/>
    </row>
    <row r="59" s="89" customFormat="1" ht="22.8" customHeight="1" spans="1:21">
      <c r="A59" s="194" t="s">
        <v>186</v>
      </c>
      <c r="B59" s="194" t="s">
        <v>189</v>
      </c>
      <c r="C59" s="194"/>
      <c r="D59" s="178" t="s">
        <v>163</v>
      </c>
      <c r="E59" s="196" t="s">
        <v>275</v>
      </c>
      <c r="F59" s="180">
        <v>10.173312</v>
      </c>
      <c r="G59" s="180">
        <v>10.173312</v>
      </c>
      <c r="H59" s="180">
        <v>10.173312</v>
      </c>
      <c r="I59" s="180"/>
      <c r="J59" s="180"/>
      <c r="K59" s="180"/>
      <c r="L59" s="180"/>
      <c r="M59" s="180"/>
      <c r="N59" s="180"/>
      <c r="O59" s="182"/>
      <c r="P59" s="182"/>
      <c r="Q59" s="182"/>
      <c r="R59" s="182"/>
      <c r="S59" s="182"/>
      <c r="T59" s="182"/>
      <c r="U59" s="182"/>
    </row>
    <row r="60" s="89" customFormat="1" ht="22.8" customHeight="1" spans="1:21">
      <c r="A60" s="197" t="s">
        <v>186</v>
      </c>
      <c r="B60" s="197" t="s">
        <v>189</v>
      </c>
      <c r="C60" s="197" t="s">
        <v>189</v>
      </c>
      <c r="D60" s="178" t="s">
        <v>163</v>
      </c>
      <c r="E60" s="195" t="s">
        <v>276</v>
      </c>
      <c r="F60" s="180">
        <v>6.782208</v>
      </c>
      <c r="G60" s="179">
        <v>6.782208</v>
      </c>
      <c r="H60" s="179">
        <v>6.782208</v>
      </c>
      <c r="I60" s="179"/>
      <c r="J60" s="179"/>
      <c r="K60" s="179"/>
      <c r="L60" s="179"/>
      <c r="M60" s="179"/>
      <c r="N60" s="179"/>
      <c r="O60" s="179"/>
      <c r="P60" s="179"/>
      <c r="Q60" s="179"/>
      <c r="R60" s="179"/>
      <c r="S60" s="179"/>
      <c r="T60" s="179"/>
      <c r="U60" s="179"/>
    </row>
    <row r="61" s="89" customFormat="1" ht="22.8" customHeight="1" spans="1:21">
      <c r="A61" s="197" t="s">
        <v>186</v>
      </c>
      <c r="B61" s="197" t="s">
        <v>189</v>
      </c>
      <c r="C61" s="197" t="s">
        <v>194</v>
      </c>
      <c r="D61" s="178" t="s">
        <v>163</v>
      </c>
      <c r="E61" s="195" t="s">
        <v>277</v>
      </c>
      <c r="F61" s="180">
        <v>3.391104</v>
      </c>
      <c r="G61" s="179">
        <v>3.391104</v>
      </c>
      <c r="H61" s="179">
        <v>3.391104</v>
      </c>
      <c r="I61" s="179"/>
      <c r="J61" s="179"/>
      <c r="K61" s="179"/>
      <c r="L61" s="179"/>
      <c r="M61" s="179"/>
      <c r="N61" s="179"/>
      <c r="O61" s="179"/>
      <c r="P61" s="179"/>
      <c r="Q61" s="179"/>
      <c r="R61" s="179"/>
      <c r="S61" s="179"/>
      <c r="T61" s="179"/>
      <c r="U61" s="179"/>
    </row>
    <row r="62" s="89" customFormat="1" ht="22.8" customHeight="1" spans="1:21">
      <c r="A62" s="194" t="s">
        <v>186</v>
      </c>
      <c r="B62" s="194" t="s">
        <v>197</v>
      </c>
      <c r="C62" s="194"/>
      <c r="D62" s="178" t="s">
        <v>163</v>
      </c>
      <c r="E62" s="196" t="s">
        <v>278</v>
      </c>
      <c r="F62" s="180">
        <v>1.33061</v>
      </c>
      <c r="G62" s="180">
        <v>1.33061</v>
      </c>
      <c r="H62" s="180">
        <v>1.33061</v>
      </c>
      <c r="I62" s="180"/>
      <c r="J62" s="180"/>
      <c r="K62" s="180"/>
      <c r="L62" s="180"/>
      <c r="M62" s="180"/>
      <c r="N62" s="180"/>
      <c r="O62" s="182"/>
      <c r="P62" s="182"/>
      <c r="Q62" s="182"/>
      <c r="R62" s="182"/>
      <c r="S62" s="182"/>
      <c r="T62" s="182"/>
      <c r="U62" s="182"/>
    </row>
    <row r="63" s="89" customFormat="1" ht="22.8" customHeight="1" spans="1:21">
      <c r="A63" s="197" t="s">
        <v>186</v>
      </c>
      <c r="B63" s="197" t="s">
        <v>197</v>
      </c>
      <c r="C63" s="197" t="s">
        <v>197</v>
      </c>
      <c r="D63" s="178" t="s">
        <v>163</v>
      </c>
      <c r="E63" s="195" t="s">
        <v>279</v>
      </c>
      <c r="F63" s="180">
        <v>1.33061</v>
      </c>
      <c r="G63" s="179">
        <v>1.33061</v>
      </c>
      <c r="H63" s="179">
        <v>1.33061</v>
      </c>
      <c r="I63" s="179"/>
      <c r="J63" s="179"/>
      <c r="K63" s="179"/>
      <c r="L63" s="179"/>
      <c r="M63" s="179"/>
      <c r="N63" s="179"/>
      <c r="O63" s="179"/>
      <c r="P63" s="179"/>
      <c r="Q63" s="179"/>
      <c r="R63" s="179"/>
      <c r="S63" s="179"/>
      <c r="T63" s="179"/>
      <c r="U63" s="179"/>
    </row>
    <row r="64" s="89" customFormat="1" ht="22.8" customHeight="1" spans="1:21">
      <c r="A64" s="194" t="s">
        <v>202</v>
      </c>
      <c r="B64" s="194"/>
      <c r="C64" s="194"/>
      <c r="D64" s="178" t="s">
        <v>163</v>
      </c>
      <c r="E64" s="196" t="s">
        <v>280</v>
      </c>
      <c r="F64" s="180">
        <v>3.603048</v>
      </c>
      <c r="G64" s="180">
        <v>3.603048</v>
      </c>
      <c r="H64" s="180">
        <v>3.603048</v>
      </c>
      <c r="I64" s="180"/>
      <c r="J64" s="180"/>
      <c r="K64" s="180"/>
      <c r="L64" s="180"/>
      <c r="M64" s="180"/>
      <c r="N64" s="180"/>
      <c r="O64" s="182"/>
      <c r="P64" s="182"/>
      <c r="Q64" s="182"/>
      <c r="R64" s="182"/>
      <c r="S64" s="182"/>
      <c r="T64" s="182"/>
      <c r="U64" s="182"/>
    </row>
    <row r="65" s="89" customFormat="1" ht="22.8" customHeight="1" spans="1:21">
      <c r="A65" s="194" t="s">
        <v>202</v>
      </c>
      <c r="B65" s="194" t="s">
        <v>205</v>
      </c>
      <c r="C65" s="194"/>
      <c r="D65" s="178" t="s">
        <v>163</v>
      </c>
      <c r="E65" s="196" t="s">
        <v>281</v>
      </c>
      <c r="F65" s="180">
        <v>3.603048</v>
      </c>
      <c r="G65" s="180">
        <v>3.603048</v>
      </c>
      <c r="H65" s="180">
        <v>3.603048</v>
      </c>
      <c r="I65" s="180"/>
      <c r="J65" s="180"/>
      <c r="K65" s="180"/>
      <c r="L65" s="180"/>
      <c r="M65" s="180"/>
      <c r="N65" s="180"/>
      <c r="O65" s="182"/>
      <c r="P65" s="182"/>
      <c r="Q65" s="182"/>
      <c r="R65" s="182"/>
      <c r="S65" s="182"/>
      <c r="T65" s="182"/>
      <c r="U65" s="182"/>
    </row>
    <row r="66" s="89" customFormat="1" ht="22.8" customHeight="1" spans="1:21">
      <c r="A66" s="197" t="s">
        <v>202</v>
      </c>
      <c r="B66" s="197" t="s">
        <v>205</v>
      </c>
      <c r="C66" s="197" t="s">
        <v>218</v>
      </c>
      <c r="D66" s="178" t="s">
        <v>163</v>
      </c>
      <c r="E66" s="195" t="s">
        <v>282</v>
      </c>
      <c r="F66" s="180">
        <v>3.603048</v>
      </c>
      <c r="G66" s="179">
        <v>3.603048</v>
      </c>
      <c r="H66" s="179">
        <v>3.603048</v>
      </c>
      <c r="I66" s="179"/>
      <c r="J66" s="179"/>
      <c r="K66" s="179"/>
      <c r="L66" s="179"/>
      <c r="M66" s="179"/>
      <c r="N66" s="179"/>
      <c r="O66" s="179"/>
      <c r="P66" s="179"/>
      <c r="Q66" s="179"/>
      <c r="R66" s="179"/>
      <c r="S66" s="179"/>
      <c r="T66" s="179"/>
      <c r="U66" s="179"/>
    </row>
    <row r="67" s="89" customFormat="1" ht="22.8" customHeight="1" spans="1:21">
      <c r="A67" s="194" t="s">
        <v>211</v>
      </c>
      <c r="B67" s="194"/>
      <c r="C67" s="194"/>
      <c r="D67" s="178" t="s">
        <v>163</v>
      </c>
      <c r="E67" s="196" t="s">
        <v>244</v>
      </c>
      <c r="F67" s="180">
        <v>92.5903</v>
      </c>
      <c r="G67" s="180">
        <v>56.5903</v>
      </c>
      <c r="H67" s="180">
        <v>45.9546</v>
      </c>
      <c r="I67" s="180">
        <v>9.8077</v>
      </c>
      <c r="J67" s="180">
        <v>0.828</v>
      </c>
      <c r="K67" s="180">
        <v>36</v>
      </c>
      <c r="L67" s="180"/>
      <c r="M67" s="180">
        <v>36</v>
      </c>
      <c r="N67" s="180"/>
      <c r="O67" s="182"/>
      <c r="P67" s="182"/>
      <c r="Q67" s="182"/>
      <c r="R67" s="182"/>
      <c r="S67" s="182"/>
      <c r="T67" s="182"/>
      <c r="U67" s="182"/>
    </row>
    <row r="68" s="89" customFormat="1" ht="22.8" customHeight="1" spans="1:21">
      <c r="A68" s="194" t="s">
        <v>211</v>
      </c>
      <c r="B68" s="194" t="s">
        <v>208</v>
      </c>
      <c r="C68" s="194"/>
      <c r="D68" s="178" t="s">
        <v>163</v>
      </c>
      <c r="E68" s="196" t="s">
        <v>283</v>
      </c>
      <c r="F68" s="180">
        <v>92.5903</v>
      </c>
      <c r="G68" s="180">
        <v>56.5903</v>
      </c>
      <c r="H68" s="180">
        <v>45.9546</v>
      </c>
      <c r="I68" s="180">
        <v>9.8077</v>
      </c>
      <c r="J68" s="180">
        <v>0.828</v>
      </c>
      <c r="K68" s="180">
        <v>36</v>
      </c>
      <c r="L68" s="180"/>
      <c r="M68" s="180">
        <v>36</v>
      </c>
      <c r="N68" s="180"/>
      <c r="O68" s="182"/>
      <c r="P68" s="182"/>
      <c r="Q68" s="182"/>
      <c r="R68" s="182"/>
      <c r="S68" s="182"/>
      <c r="T68" s="182"/>
      <c r="U68" s="182"/>
    </row>
    <row r="69" s="89" customFormat="1" ht="22.8" customHeight="1" spans="1:21">
      <c r="A69" s="197" t="s">
        <v>211</v>
      </c>
      <c r="B69" s="197" t="s">
        <v>208</v>
      </c>
      <c r="C69" s="197" t="s">
        <v>197</v>
      </c>
      <c r="D69" s="178" t="s">
        <v>163</v>
      </c>
      <c r="E69" s="195" t="s">
        <v>291</v>
      </c>
      <c r="F69" s="180">
        <v>36</v>
      </c>
      <c r="G69" s="179"/>
      <c r="H69" s="179"/>
      <c r="I69" s="179"/>
      <c r="J69" s="179"/>
      <c r="K69" s="179">
        <v>36</v>
      </c>
      <c r="L69" s="179"/>
      <c r="M69" s="179">
        <v>36</v>
      </c>
      <c r="N69" s="179"/>
      <c r="O69" s="179"/>
      <c r="P69" s="179"/>
      <c r="Q69" s="179"/>
      <c r="R69" s="179"/>
      <c r="S69" s="179"/>
      <c r="T69" s="179"/>
      <c r="U69" s="179"/>
    </row>
    <row r="70" s="89" customFormat="1" ht="22.8" customHeight="1" spans="1:21">
      <c r="A70" s="197" t="s">
        <v>211</v>
      </c>
      <c r="B70" s="197" t="s">
        <v>240</v>
      </c>
      <c r="C70" s="197"/>
      <c r="D70" s="178" t="s">
        <v>163</v>
      </c>
      <c r="E70" s="195" t="s">
        <v>292</v>
      </c>
      <c r="F70" s="180">
        <v>56.5903</v>
      </c>
      <c r="G70" s="179">
        <v>56.5903</v>
      </c>
      <c r="H70" s="179">
        <v>45.9546</v>
      </c>
      <c r="I70" s="179">
        <v>9.8077</v>
      </c>
      <c r="J70" s="179">
        <v>0.828</v>
      </c>
      <c r="K70" s="179"/>
      <c r="L70" s="179"/>
      <c r="M70" s="179"/>
      <c r="N70" s="179"/>
      <c r="O70" s="179"/>
      <c r="P70" s="179"/>
      <c r="Q70" s="179"/>
      <c r="R70" s="179"/>
      <c r="S70" s="179"/>
      <c r="T70" s="179"/>
      <c r="U70" s="179"/>
    </row>
    <row r="71" s="89" customFormat="1" ht="22.8" customHeight="1" spans="1:21">
      <c r="A71" s="194">
        <v>212</v>
      </c>
      <c r="B71" s="194" t="s">
        <v>240</v>
      </c>
      <c r="C71" s="194">
        <v>99</v>
      </c>
      <c r="D71" s="178" t="s">
        <v>163</v>
      </c>
      <c r="E71" s="196" t="s">
        <v>248</v>
      </c>
      <c r="F71" s="180">
        <v>56.5903</v>
      </c>
      <c r="G71" s="179">
        <v>56.5903</v>
      </c>
      <c r="H71" s="179">
        <v>45.9546</v>
      </c>
      <c r="I71" s="179">
        <v>9.8077</v>
      </c>
      <c r="J71" s="179">
        <v>0.828</v>
      </c>
      <c r="K71" s="179"/>
      <c r="L71" s="179"/>
      <c r="M71" s="179"/>
      <c r="N71" s="179"/>
      <c r="O71" s="179"/>
      <c r="P71" s="179"/>
      <c r="Q71" s="179"/>
      <c r="R71" s="179"/>
      <c r="S71" s="179"/>
      <c r="T71" s="179"/>
      <c r="U71" s="179"/>
    </row>
    <row r="72" s="89" customFormat="1" ht="22.8" customHeight="1" spans="1:21">
      <c r="A72" s="194" t="s">
        <v>221</v>
      </c>
      <c r="B72" s="194"/>
      <c r="C72" s="194"/>
      <c r="D72" s="178" t="s">
        <v>163</v>
      </c>
      <c r="E72" s="196" t="s">
        <v>285</v>
      </c>
      <c r="F72" s="180">
        <v>5.086656</v>
      </c>
      <c r="G72" s="180">
        <v>5.086656</v>
      </c>
      <c r="H72" s="180">
        <v>5.086656</v>
      </c>
      <c r="I72" s="180"/>
      <c r="J72" s="180"/>
      <c r="K72" s="180"/>
      <c r="L72" s="180"/>
      <c r="M72" s="180"/>
      <c r="N72" s="180"/>
      <c r="O72" s="182"/>
      <c r="P72" s="182"/>
      <c r="Q72" s="182"/>
      <c r="R72" s="182"/>
      <c r="S72" s="182"/>
      <c r="T72" s="182"/>
      <c r="U72" s="182"/>
    </row>
    <row r="73" s="89" customFormat="1" ht="22.8" customHeight="1" spans="1:21">
      <c r="A73" s="194" t="s">
        <v>221</v>
      </c>
      <c r="B73" s="194" t="s">
        <v>218</v>
      </c>
      <c r="C73" s="194"/>
      <c r="D73" s="178" t="s">
        <v>163</v>
      </c>
      <c r="E73" s="196" t="s">
        <v>286</v>
      </c>
      <c r="F73" s="180">
        <v>5.086656</v>
      </c>
      <c r="G73" s="180">
        <v>5.086656</v>
      </c>
      <c r="H73" s="180">
        <v>5.086656</v>
      </c>
      <c r="I73" s="180"/>
      <c r="J73" s="180"/>
      <c r="K73" s="180"/>
      <c r="L73" s="180"/>
      <c r="M73" s="180"/>
      <c r="N73" s="180"/>
      <c r="O73" s="182"/>
      <c r="P73" s="182"/>
      <c r="Q73" s="182"/>
      <c r="R73" s="182"/>
      <c r="S73" s="182"/>
      <c r="T73" s="182"/>
      <c r="U73" s="182"/>
    </row>
    <row r="74" s="89" customFormat="1" ht="22.8" customHeight="1" spans="1:21">
      <c r="A74" s="197" t="s">
        <v>221</v>
      </c>
      <c r="B74" s="197" t="s">
        <v>218</v>
      </c>
      <c r="C74" s="197" t="s">
        <v>208</v>
      </c>
      <c r="D74" s="178" t="s">
        <v>163</v>
      </c>
      <c r="E74" s="195" t="s">
        <v>287</v>
      </c>
      <c r="F74" s="180">
        <v>5.086656</v>
      </c>
      <c r="G74" s="179">
        <v>5.086656</v>
      </c>
      <c r="H74" s="179">
        <v>5.086656</v>
      </c>
      <c r="I74" s="179"/>
      <c r="J74" s="179"/>
      <c r="K74" s="179"/>
      <c r="L74" s="179"/>
      <c r="M74" s="179"/>
      <c r="N74" s="179"/>
      <c r="O74" s="179"/>
      <c r="P74" s="179"/>
      <c r="Q74" s="179"/>
      <c r="R74" s="179"/>
      <c r="S74" s="179"/>
      <c r="T74" s="179"/>
      <c r="U74" s="179"/>
    </row>
    <row r="75" s="89" customFormat="1" ht="22.8" customHeight="1" spans="1:21">
      <c r="A75" s="237"/>
      <c r="B75" s="237"/>
      <c r="C75" s="237"/>
      <c r="D75" s="177" t="s">
        <v>165</v>
      </c>
      <c r="E75" s="177" t="s">
        <v>166</v>
      </c>
      <c r="F75" s="182">
        <v>253.688543</v>
      </c>
      <c r="G75" s="182">
        <v>233.688543</v>
      </c>
      <c r="H75" s="182">
        <v>199.845943</v>
      </c>
      <c r="I75" s="182">
        <v>33.0146</v>
      </c>
      <c r="J75" s="182">
        <v>0.828</v>
      </c>
      <c r="K75" s="182">
        <v>20</v>
      </c>
      <c r="L75" s="182"/>
      <c r="M75" s="182">
        <v>20</v>
      </c>
      <c r="N75" s="182"/>
      <c r="O75" s="182"/>
      <c r="P75" s="182"/>
      <c r="Q75" s="182"/>
      <c r="R75" s="182"/>
      <c r="S75" s="182"/>
      <c r="T75" s="182"/>
      <c r="U75" s="182"/>
    </row>
    <row r="76" s="89" customFormat="1" ht="22.8" customHeight="1" spans="1:21">
      <c r="A76" s="143" t="s">
        <v>186</v>
      </c>
      <c r="B76" s="143"/>
      <c r="C76" s="143"/>
      <c r="D76" s="178" t="s">
        <v>165</v>
      </c>
      <c r="E76" s="184" t="s">
        <v>274</v>
      </c>
      <c r="F76" s="180">
        <v>34.879747</v>
      </c>
      <c r="G76" s="180">
        <v>34.879747</v>
      </c>
      <c r="H76" s="180">
        <v>34.879747</v>
      </c>
      <c r="I76" s="180"/>
      <c r="J76" s="180"/>
      <c r="K76" s="180"/>
      <c r="L76" s="180"/>
      <c r="M76" s="180"/>
      <c r="N76" s="182"/>
      <c r="O76" s="182"/>
      <c r="P76" s="182"/>
      <c r="Q76" s="182"/>
      <c r="R76" s="182"/>
      <c r="S76" s="182"/>
      <c r="T76" s="182"/>
      <c r="U76" s="182"/>
    </row>
    <row r="77" s="89" customFormat="1" ht="22.8" customHeight="1" spans="1:21">
      <c r="A77" s="143" t="s">
        <v>186</v>
      </c>
      <c r="B77" s="143" t="s">
        <v>189</v>
      </c>
      <c r="C77" s="143"/>
      <c r="D77" s="178" t="s">
        <v>165</v>
      </c>
      <c r="E77" s="184" t="s">
        <v>275</v>
      </c>
      <c r="F77" s="180">
        <v>30.731904</v>
      </c>
      <c r="G77" s="180">
        <v>30.731904</v>
      </c>
      <c r="H77" s="180">
        <v>30.731904</v>
      </c>
      <c r="I77" s="180"/>
      <c r="J77" s="180"/>
      <c r="K77" s="180"/>
      <c r="L77" s="180"/>
      <c r="M77" s="180"/>
      <c r="N77" s="182"/>
      <c r="O77" s="182"/>
      <c r="P77" s="182"/>
      <c r="Q77" s="182"/>
      <c r="R77" s="182"/>
      <c r="S77" s="182"/>
      <c r="T77" s="182"/>
      <c r="U77" s="182"/>
    </row>
    <row r="78" s="89" customFormat="1" ht="22.8" customHeight="1" spans="1:23">
      <c r="A78" s="193" t="s">
        <v>186</v>
      </c>
      <c r="B78" s="193" t="s">
        <v>189</v>
      </c>
      <c r="C78" s="193" t="s">
        <v>189</v>
      </c>
      <c r="D78" s="178" t="s">
        <v>165</v>
      </c>
      <c r="E78" s="178" t="s">
        <v>276</v>
      </c>
      <c r="F78" s="180">
        <v>20.487936</v>
      </c>
      <c r="G78" s="179">
        <v>20.487936</v>
      </c>
      <c r="H78" s="179">
        <v>20.487936</v>
      </c>
      <c r="I78" s="179"/>
      <c r="J78" s="179"/>
      <c r="K78" s="179"/>
      <c r="L78" s="179"/>
      <c r="M78" s="179"/>
      <c r="N78" s="179"/>
      <c r="O78" s="179"/>
      <c r="P78" s="179"/>
      <c r="Q78" s="179"/>
      <c r="R78" s="179"/>
      <c r="S78" s="179"/>
      <c r="T78" s="179"/>
      <c r="U78" s="179"/>
      <c r="W78" s="232"/>
    </row>
    <row r="79" s="89" customFormat="1" ht="22.8" customHeight="1" spans="1:23">
      <c r="A79" s="193" t="s">
        <v>186</v>
      </c>
      <c r="B79" s="193" t="s">
        <v>189</v>
      </c>
      <c r="C79" s="193" t="s">
        <v>194</v>
      </c>
      <c r="D79" s="178" t="s">
        <v>165</v>
      </c>
      <c r="E79" s="178" t="s">
        <v>277</v>
      </c>
      <c r="F79" s="180">
        <v>10.243968</v>
      </c>
      <c r="G79" s="179">
        <v>10.243968</v>
      </c>
      <c r="H79" s="179">
        <v>10.243968</v>
      </c>
      <c r="I79" s="179"/>
      <c r="J79" s="179"/>
      <c r="K79" s="179"/>
      <c r="L79" s="179"/>
      <c r="M79" s="179"/>
      <c r="N79" s="179"/>
      <c r="O79" s="179"/>
      <c r="P79" s="179"/>
      <c r="Q79" s="179"/>
      <c r="R79" s="179"/>
      <c r="S79" s="179"/>
      <c r="T79" s="179"/>
      <c r="U79" s="179"/>
      <c r="W79" s="232"/>
    </row>
    <row r="80" s="89" customFormat="1" ht="22.8" customHeight="1" spans="1:21">
      <c r="A80" s="143" t="s">
        <v>186</v>
      </c>
      <c r="B80" s="143" t="s">
        <v>197</v>
      </c>
      <c r="C80" s="143"/>
      <c r="D80" s="178" t="s">
        <v>165</v>
      </c>
      <c r="E80" s="184" t="s">
        <v>278</v>
      </c>
      <c r="F80" s="180">
        <v>4.147843</v>
      </c>
      <c r="G80" s="180">
        <v>4.147843</v>
      </c>
      <c r="H80" s="180">
        <v>4.147843</v>
      </c>
      <c r="I80" s="180"/>
      <c r="J80" s="180"/>
      <c r="K80" s="180"/>
      <c r="L80" s="180"/>
      <c r="M80" s="180"/>
      <c r="N80" s="182"/>
      <c r="O80" s="182"/>
      <c r="P80" s="182"/>
      <c r="Q80" s="182"/>
      <c r="R80" s="182"/>
      <c r="S80" s="182"/>
      <c r="T80" s="182"/>
      <c r="U80" s="182"/>
    </row>
    <row r="81" s="89" customFormat="1" ht="22.8" customHeight="1" spans="1:23">
      <c r="A81" s="193" t="s">
        <v>186</v>
      </c>
      <c r="B81" s="193" t="s">
        <v>197</v>
      </c>
      <c r="C81" s="193" t="s">
        <v>197</v>
      </c>
      <c r="D81" s="178" t="s">
        <v>165</v>
      </c>
      <c r="E81" s="178" t="s">
        <v>279</v>
      </c>
      <c r="F81" s="180">
        <v>4.147843</v>
      </c>
      <c r="G81" s="179">
        <v>4.147843</v>
      </c>
      <c r="H81" s="179">
        <v>4.147843</v>
      </c>
      <c r="I81" s="179"/>
      <c r="J81" s="179"/>
      <c r="K81" s="179"/>
      <c r="L81" s="179"/>
      <c r="M81" s="179"/>
      <c r="N81" s="179"/>
      <c r="O81" s="179"/>
      <c r="P81" s="179"/>
      <c r="Q81" s="179"/>
      <c r="R81" s="179"/>
      <c r="S81" s="179"/>
      <c r="T81" s="179"/>
      <c r="U81" s="179"/>
      <c r="W81" s="232"/>
    </row>
    <row r="82" s="89" customFormat="1" ht="22.8" customHeight="1" spans="1:21">
      <c r="A82" s="143" t="s">
        <v>202</v>
      </c>
      <c r="B82" s="143"/>
      <c r="C82" s="143"/>
      <c r="D82" s="178" t="s">
        <v>165</v>
      </c>
      <c r="E82" s="184" t="s">
        <v>280</v>
      </c>
      <c r="F82" s="180">
        <v>10.884216</v>
      </c>
      <c r="G82" s="180">
        <v>10.884216</v>
      </c>
      <c r="H82" s="180">
        <v>10.884216</v>
      </c>
      <c r="I82" s="180"/>
      <c r="J82" s="180"/>
      <c r="K82" s="180"/>
      <c r="L82" s="180"/>
      <c r="M82" s="180"/>
      <c r="N82" s="182"/>
      <c r="O82" s="182"/>
      <c r="P82" s="182"/>
      <c r="Q82" s="182"/>
      <c r="R82" s="182"/>
      <c r="S82" s="182"/>
      <c r="T82" s="182"/>
      <c r="U82" s="182"/>
    </row>
    <row r="83" s="89" customFormat="1" ht="22.8" customHeight="1" spans="1:21">
      <c r="A83" s="143" t="s">
        <v>202</v>
      </c>
      <c r="B83" s="143" t="s">
        <v>205</v>
      </c>
      <c r="C83" s="143"/>
      <c r="D83" s="178" t="s">
        <v>165</v>
      </c>
      <c r="E83" s="184" t="s">
        <v>281</v>
      </c>
      <c r="F83" s="180">
        <v>10.884216</v>
      </c>
      <c r="G83" s="180">
        <v>10.884216</v>
      </c>
      <c r="H83" s="180">
        <v>10.884216</v>
      </c>
      <c r="I83" s="180"/>
      <c r="J83" s="180"/>
      <c r="K83" s="180"/>
      <c r="L83" s="180"/>
      <c r="M83" s="180"/>
      <c r="N83" s="182"/>
      <c r="O83" s="182"/>
      <c r="P83" s="182"/>
      <c r="Q83" s="182"/>
      <c r="R83" s="182"/>
      <c r="S83" s="182"/>
      <c r="T83" s="182"/>
      <c r="U83" s="182"/>
    </row>
    <row r="84" s="89" customFormat="1" ht="22.8" customHeight="1" spans="1:23">
      <c r="A84" s="193" t="s">
        <v>202</v>
      </c>
      <c r="B84" s="193" t="s">
        <v>205</v>
      </c>
      <c r="C84" s="197" t="s">
        <v>218</v>
      </c>
      <c r="D84" s="178" t="s">
        <v>165</v>
      </c>
      <c r="E84" s="178" t="s">
        <v>282</v>
      </c>
      <c r="F84" s="180">
        <v>10.884216</v>
      </c>
      <c r="G84" s="179">
        <v>10.884216</v>
      </c>
      <c r="H84" s="179">
        <v>10.884216</v>
      </c>
      <c r="I84" s="179"/>
      <c r="J84" s="179"/>
      <c r="K84" s="179"/>
      <c r="L84" s="179"/>
      <c r="M84" s="179"/>
      <c r="N84" s="179"/>
      <c r="O84" s="179"/>
      <c r="P84" s="179"/>
      <c r="Q84" s="179"/>
      <c r="R84" s="179"/>
      <c r="S84" s="179"/>
      <c r="T84" s="179"/>
      <c r="U84" s="179"/>
      <c r="W84" s="232"/>
    </row>
    <row r="85" s="89" customFormat="1" ht="22.8" customHeight="1" spans="1:21">
      <c r="A85" s="143" t="s">
        <v>211</v>
      </c>
      <c r="B85" s="143"/>
      <c r="C85" s="143"/>
      <c r="D85" s="178" t="s">
        <v>165</v>
      </c>
      <c r="E85" s="184" t="s">
        <v>244</v>
      </c>
      <c r="F85" s="180">
        <v>192.558628</v>
      </c>
      <c r="G85" s="180">
        <v>172.558628</v>
      </c>
      <c r="H85" s="180">
        <v>138.716028</v>
      </c>
      <c r="I85" s="180">
        <v>33.0146</v>
      </c>
      <c r="J85" s="180">
        <v>0.828</v>
      </c>
      <c r="K85" s="180">
        <v>20</v>
      </c>
      <c r="L85" s="180"/>
      <c r="M85" s="180">
        <v>20</v>
      </c>
      <c r="N85" s="182"/>
      <c r="O85" s="182"/>
      <c r="P85" s="182"/>
      <c r="Q85" s="182"/>
      <c r="R85" s="182"/>
      <c r="S85" s="182"/>
      <c r="T85" s="182"/>
      <c r="U85" s="182"/>
    </row>
    <row r="86" s="89" customFormat="1" ht="22.8" customHeight="1" spans="1:21">
      <c r="A86" s="191" t="s">
        <v>211</v>
      </c>
      <c r="B86" s="191" t="s">
        <v>240</v>
      </c>
      <c r="C86" s="191"/>
      <c r="D86" s="178" t="s">
        <v>165</v>
      </c>
      <c r="E86" s="198" t="s">
        <v>292</v>
      </c>
      <c r="F86" s="180">
        <v>192.558628</v>
      </c>
      <c r="G86" s="180">
        <v>172.558628</v>
      </c>
      <c r="H86" s="180">
        <v>138.716028</v>
      </c>
      <c r="I86" s="180">
        <v>33.0146</v>
      </c>
      <c r="J86" s="180">
        <v>0.828</v>
      </c>
      <c r="K86" s="180">
        <v>20</v>
      </c>
      <c r="L86" s="180"/>
      <c r="M86" s="180">
        <v>20</v>
      </c>
      <c r="N86" s="182"/>
      <c r="O86" s="182"/>
      <c r="P86" s="182"/>
      <c r="Q86" s="182"/>
      <c r="R86" s="182"/>
      <c r="S86" s="182"/>
      <c r="T86" s="182"/>
      <c r="U86" s="182"/>
    </row>
    <row r="87" s="89" customFormat="1" ht="22.8" customHeight="1" spans="1:23">
      <c r="A87" s="193" t="s">
        <v>211</v>
      </c>
      <c r="B87" s="193" t="s">
        <v>240</v>
      </c>
      <c r="C87" s="193" t="s">
        <v>197</v>
      </c>
      <c r="D87" s="178" t="s">
        <v>165</v>
      </c>
      <c r="E87" s="178" t="s">
        <v>248</v>
      </c>
      <c r="F87" s="180">
        <v>172.558628</v>
      </c>
      <c r="G87" s="179">
        <v>172.558628</v>
      </c>
      <c r="H87" s="179">
        <v>138.716028</v>
      </c>
      <c r="I87" s="179">
        <v>33.0146</v>
      </c>
      <c r="J87" s="179">
        <v>0.828</v>
      </c>
      <c r="K87" s="179"/>
      <c r="L87" s="179"/>
      <c r="M87" s="179"/>
      <c r="N87" s="179"/>
      <c r="O87" s="179"/>
      <c r="P87" s="179"/>
      <c r="Q87" s="179"/>
      <c r="R87" s="179"/>
      <c r="S87" s="179"/>
      <c r="T87" s="179"/>
      <c r="U87" s="179"/>
      <c r="W87" s="232"/>
    </row>
    <row r="88" s="89" customFormat="1" ht="22.8" customHeight="1" spans="1:23">
      <c r="A88" s="193" t="s">
        <v>211</v>
      </c>
      <c r="B88" s="193" t="s">
        <v>240</v>
      </c>
      <c r="C88" s="193" t="s">
        <v>197</v>
      </c>
      <c r="D88" s="178" t="s">
        <v>165</v>
      </c>
      <c r="E88" s="178" t="s">
        <v>248</v>
      </c>
      <c r="F88" s="180">
        <v>20</v>
      </c>
      <c r="G88" s="179"/>
      <c r="H88" s="179"/>
      <c r="I88" s="179"/>
      <c r="J88" s="179"/>
      <c r="K88" s="179">
        <v>20</v>
      </c>
      <c r="L88" s="179"/>
      <c r="M88" s="179">
        <v>20</v>
      </c>
      <c r="N88" s="179"/>
      <c r="O88" s="179"/>
      <c r="P88" s="179"/>
      <c r="Q88" s="179"/>
      <c r="R88" s="179"/>
      <c r="S88" s="179"/>
      <c r="T88" s="179"/>
      <c r="U88" s="179"/>
      <c r="W88" s="232"/>
    </row>
    <row r="89" s="89" customFormat="1" ht="22.8" customHeight="1" spans="1:21">
      <c r="A89" s="143" t="s">
        <v>221</v>
      </c>
      <c r="B89" s="143"/>
      <c r="C89" s="143"/>
      <c r="D89" s="178" t="s">
        <v>165</v>
      </c>
      <c r="E89" s="184" t="s">
        <v>285</v>
      </c>
      <c r="F89" s="180">
        <v>15.365952</v>
      </c>
      <c r="G89" s="180">
        <v>15.365952</v>
      </c>
      <c r="H89" s="180">
        <v>15.365952</v>
      </c>
      <c r="I89" s="180"/>
      <c r="J89" s="180"/>
      <c r="K89" s="180"/>
      <c r="L89" s="180"/>
      <c r="M89" s="180"/>
      <c r="N89" s="182"/>
      <c r="O89" s="182"/>
      <c r="P89" s="182"/>
      <c r="Q89" s="182"/>
      <c r="R89" s="182"/>
      <c r="S89" s="182"/>
      <c r="T89" s="182"/>
      <c r="U89" s="182"/>
    </row>
    <row r="90" s="89" customFormat="1" ht="22.8" customHeight="1" spans="1:21">
      <c r="A90" s="143" t="s">
        <v>221</v>
      </c>
      <c r="B90" s="143" t="s">
        <v>218</v>
      </c>
      <c r="C90" s="143"/>
      <c r="D90" s="178" t="s">
        <v>165</v>
      </c>
      <c r="E90" s="184" t="s">
        <v>286</v>
      </c>
      <c r="F90" s="180">
        <v>15.365952</v>
      </c>
      <c r="G90" s="180">
        <v>15.365952</v>
      </c>
      <c r="H90" s="180">
        <v>15.365952</v>
      </c>
      <c r="I90" s="180"/>
      <c r="J90" s="180"/>
      <c r="K90" s="180"/>
      <c r="L90" s="180"/>
      <c r="M90" s="180"/>
      <c r="N90" s="182"/>
      <c r="O90" s="182"/>
      <c r="P90" s="182"/>
      <c r="Q90" s="182"/>
      <c r="R90" s="182"/>
      <c r="S90" s="182"/>
      <c r="T90" s="182"/>
      <c r="U90" s="182"/>
    </row>
    <row r="91" s="89" customFormat="1" ht="22.8" customHeight="1" spans="1:23">
      <c r="A91" s="193" t="s">
        <v>221</v>
      </c>
      <c r="B91" s="193" t="s">
        <v>218</v>
      </c>
      <c r="C91" s="193" t="s">
        <v>208</v>
      </c>
      <c r="D91" s="178" t="s">
        <v>165</v>
      </c>
      <c r="E91" s="178" t="s">
        <v>287</v>
      </c>
      <c r="F91" s="180">
        <v>15.365952</v>
      </c>
      <c r="G91" s="179">
        <v>15.365952</v>
      </c>
      <c r="H91" s="179">
        <v>15.365952</v>
      </c>
      <c r="I91" s="179"/>
      <c r="J91" s="179"/>
      <c r="K91" s="179"/>
      <c r="L91" s="179"/>
      <c r="M91" s="179"/>
      <c r="N91" s="179"/>
      <c r="O91" s="179"/>
      <c r="P91" s="179"/>
      <c r="Q91" s="179"/>
      <c r="R91" s="179"/>
      <c r="S91" s="179"/>
      <c r="T91" s="179"/>
      <c r="U91" s="179"/>
      <c r="W91" s="232"/>
    </row>
    <row r="92" s="89" customFormat="1" ht="22.8" customHeight="1" spans="1:21">
      <c r="A92" s="237"/>
      <c r="B92" s="237"/>
      <c r="C92" s="237"/>
      <c r="D92" s="177" t="s">
        <v>167</v>
      </c>
      <c r="E92" s="177" t="s">
        <v>168</v>
      </c>
      <c r="F92" s="182">
        <v>615.981097</v>
      </c>
      <c r="G92" s="182">
        <v>158.981097</v>
      </c>
      <c r="H92" s="182">
        <v>135.310397</v>
      </c>
      <c r="I92" s="182">
        <v>22.8427</v>
      </c>
      <c r="J92" s="182">
        <v>0.828</v>
      </c>
      <c r="K92" s="182">
        <v>457</v>
      </c>
      <c r="L92" s="182"/>
      <c r="M92" s="182">
        <v>457</v>
      </c>
      <c r="N92" s="182"/>
      <c r="O92" s="182"/>
      <c r="P92" s="182"/>
      <c r="Q92" s="182"/>
      <c r="R92" s="182"/>
      <c r="S92" s="182"/>
      <c r="T92" s="182"/>
      <c r="U92" s="182"/>
    </row>
    <row r="93" s="89" customFormat="1" ht="22.8" customHeight="1" spans="1:21">
      <c r="A93" s="143" t="s">
        <v>186</v>
      </c>
      <c r="B93" s="143"/>
      <c r="C93" s="143"/>
      <c r="D93" s="178" t="s">
        <v>167</v>
      </c>
      <c r="E93" s="196" t="s">
        <v>274</v>
      </c>
      <c r="F93" s="180">
        <v>23.495405</v>
      </c>
      <c r="G93" s="180">
        <v>23.495405</v>
      </c>
      <c r="H93" s="180">
        <v>23.495405</v>
      </c>
      <c r="I93" s="180"/>
      <c r="J93" s="180"/>
      <c r="K93" s="180"/>
      <c r="L93" s="180"/>
      <c r="M93" s="180"/>
      <c r="N93" s="182"/>
      <c r="O93" s="182"/>
      <c r="P93" s="182"/>
      <c r="Q93" s="182"/>
      <c r="R93" s="182"/>
      <c r="S93" s="182"/>
      <c r="T93" s="182"/>
      <c r="U93" s="182"/>
    </row>
    <row r="94" s="89" customFormat="1" ht="22.8" customHeight="1" spans="1:21">
      <c r="A94" s="143" t="s">
        <v>186</v>
      </c>
      <c r="B94" s="143" t="s">
        <v>189</v>
      </c>
      <c r="C94" s="143"/>
      <c r="D94" s="178" t="s">
        <v>167</v>
      </c>
      <c r="E94" s="196" t="s">
        <v>275</v>
      </c>
      <c r="F94" s="180">
        <v>20.828736</v>
      </c>
      <c r="G94" s="180">
        <v>20.828736</v>
      </c>
      <c r="H94" s="180">
        <v>20.828736</v>
      </c>
      <c r="I94" s="180"/>
      <c r="J94" s="180"/>
      <c r="K94" s="180"/>
      <c r="L94" s="180"/>
      <c r="M94" s="180"/>
      <c r="N94" s="182"/>
      <c r="O94" s="182"/>
      <c r="P94" s="182"/>
      <c r="Q94" s="182"/>
      <c r="R94" s="182"/>
      <c r="S94" s="182"/>
      <c r="T94" s="182"/>
      <c r="U94" s="182"/>
    </row>
    <row r="95" s="89" customFormat="1" ht="22.8" customHeight="1" spans="1:21">
      <c r="A95" s="193" t="s">
        <v>186</v>
      </c>
      <c r="B95" s="193" t="s">
        <v>189</v>
      </c>
      <c r="C95" s="193" t="s">
        <v>189</v>
      </c>
      <c r="D95" s="178" t="s">
        <v>167</v>
      </c>
      <c r="E95" s="195" t="s">
        <v>276</v>
      </c>
      <c r="F95" s="180">
        <v>13.885824</v>
      </c>
      <c r="G95" s="179">
        <v>13.885824</v>
      </c>
      <c r="H95" s="179">
        <v>13.885824</v>
      </c>
      <c r="I95" s="179"/>
      <c r="J95" s="179"/>
      <c r="K95" s="179"/>
      <c r="L95" s="179"/>
      <c r="M95" s="179"/>
      <c r="N95" s="179"/>
      <c r="O95" s="179"/>
      <c r="P95" s="179"/>
      <c r="Q95" s="179"/>
      <c r="R95" s="179"/>
      <c r="S95" s="179"/>
      <c r="T95" s="179"/>
      <c r="U95" s="179"/>
    </row>
    <row r="96" s="89" customFormat="1" ht="22.8" customHeight="1" spans="1:21">
      <c r="A96" s="193" t="s">
        <v>186</v>
      </c>
      <c r="B96" s="193" t="s">
        <v>189</v>
      </c>
      <c r="C96" s="193" t="s">
        <v>194</v>
      </c>
      <c r="D96" s="178" t="s">
        <v>167</v>
      </c>
      <c r="E96" s="195" t="s">
        <v>277</v>
      </c>
      <c r="F96" s="180">
        <v>6.942912</v>
      </c>
      <c r="G96" s="179">
        <v>6.942912</v>
      </c>
      <c r="H96" s="179">
        <v>6.942912</v>
      </c>
      <c r="I96" s="179"/>
      <c r="J96" s="179"/>
      <c r="K96" s="179"/>
      <c r="L96" s="179"/>
      <c r="M96" s="179"/>
      <c r="N96" s="179"/>
      <c r="O96" s="179"/>
      <c r="P96" s="179"/>
      <c r="Q96" s="179"/>
      <c r="R96" s="179"/>
      <c r="S96" s="179"/>
      <c r="T96" s="179"/>
      <c r="U96" s="179"/>
    </row>
    <row r="97" s="89" customFormat="1" ht="22.8" customHeight="1" spans="1:21">
      <c r="A97" s="143" t="s">
        <v>186</v>
      </c>
      <c r="B97" s="143" t="s">
        <v>197</v>
      </c>
      <c r="C97" s="143"/>
      <c r="D97" s="178" t="s">
        <v>167</v>
      </c>
      <c r="E97" s="196" t="s">
        <v>278</v>
      </c>
      <c r="F97" s="180">
        <v>2.666669</v>
      </c>
      <c r="G97" s="180">
        <v>2.666669</v>
      </c>
      <c r="H97" s="180">
        <v>2.666669</v>
      </c>
      <c r="I97" s="180"/>
      <c r="J97" s="180"/>
      <c r="K97" s="180"/>
      <c r="L97" s="180"/>
      <c r="M97" s="180"/>
      <c r="N97" s="182"/>
      <c r="O97" s="182"/>
      <c r="P97" s="182"/>
      <c r="Q97" s="182"/>
      <c r="R97" s="182"/>
      <c r="S97" s="182"/>
      <c r="T97" s="182"/>
      <c r="U97" s="182"/>
    </row>
    <row r="98" s="89" customFormat="1" ht="22.8" customHeight="1" spans="1:21">
      <c r="A98" s="193" t="s">
        <v>186</v>
      </c>
      <c r="B98" s="193" t="s">
        <v>197</v>
      </c>
      <c r="C98" s="193" t="s">
        <v>197</v>
      </c>
      <c r="D98" s="178" t="s">
        <v>167</v>
      </c>
      <c r="E98" s="195" t="s">
        <v>279</v>
      </c>
      <c r="F98" s="180">
        <v>2.666669</v>
      </c>
      <c r="G98" s="179">
        <v>2.666669</v>
      </c>
      <c r="H98" s="179">
        <v>2.666669</v>
      </c>
      <c r="I98" s="179"/>
      <c r="J98" s="179"/>
      <c r="K98" s="179"/>
      <c r="L98" s="179"/>
      <c r="M98" s="179"/>
      <c r="N98" s="179"/>
      <c r="O98" s="179"/>
      <c r="P98" s="179"/>
      <c r="Q98" s="179"/>
      <c r="R98" s="179"/>
      <c r="S98" s="179"/>
      <c r="T98" s="179"/>
      <c r="U98" s="179"/>
    </row>
    <row r="99" s="89" customFormat="1" ht="22.8" customHeight="1" spans="1:21">
      <c r="A99" s="143" t="s">
        <v>202</v>
      </c>
      <c r="B99" s="143"/>
      <c r="C99" s="143"/>
      <c r="D99" s="178" t="s">
        <v>167</v>
      </c>
      <c r="E99" s="196" t="s">
        <v>280</v>
      </c>
      <c r="F99" s="180">
        <v>7.376844</v>
      </c>
      <c r="G99" s="180">
        <v>7.376844</v>
      </c>
      <c r="H99" s="180">
        <v>7.376844</v>
      </c>
      <c r="I99" s="180"/>
      <c r="J99" s="180"/>
      <c r="K99" s="180"/>
      <c r="L99" s="180"/>
      <c r="M99" s="180"/>
      <c r="N99" s="182"/>
      <c r="O99" s="182"/>
      <c r="P99" s="182"/>
      <c r="Q99" s="182"/>
      <c r="R99" s="182"/>
      <c r="S99" s="182"/>
      <c r="T99" s="182"/>
      <c r="U99" s="182"/>
    </row>
    <row r="100" s="89" customFormat="1" ht="22.8" customHeight="1" spans="1:21">
      <c r="A100" s="143" t="s">
        <v>202</v>
      </c>
      <c r="B100" s="143" t="s">
        <v>205</v>
      </c>
      <c r="C100" s="143"/>
      <c r="D100" s="178" t="s">
        <v>167</v>
      </c>
      <c r="E100" s="196" t="s">
        <v>281</v>
      </c>
      <c r="F100" s="180">
        <v>7.376844</v>
      </c>
      <c r="G100" s="180">
        <v>7.376844</v>
      </c>
      <c r="H100" s="180">
        <v>7.376844</v>
      </c>
      <c r="I100" s="180"/>
      <c r="J100" s="180"/>
      <c r="K100" s="180"/>
      <c r="L100" s="180"/>
      <c r="M100" s="180"/>
      <c r="N100" s="182"/>
      <c r="O100" s="182"/>
      <c r="P100" s="182"/>
      <c r="Q100" s="182"/>
      <c r="R100" s="182"/>
      <c r="S100" s="182"/>
      <c r="T100" s="182"/>
      <c r="U100" s="182"/>
    </row>
    <row r="101" s="89" customFormat="1" ht="22.8" customHeight="1" spans="1:21">
      <c r="A101" s="193" t="s">
        <v>202</v>
      </c>
      <c r="B101" s="193" t="s">
        <v>205</v>
      </c>
      <c r="C101" s="197" t="s">
        <v>218</v>
      </c>
      <c r="D101" s="178" t="s">
        <v>167</v>
      </c>
      <c r="E101" s="195" t="s">
        <v>282</v>
      </c>
      <c r="F101" s="180">
        <v>7.376844</v>
      </c>
      <c r="G101" s="179">
        <v>7.376844</v>
      </c>
      <c r="H101" s="179">
        <v>7.376844</v>
      </c>
      <c r="I101" s="179"/>
      <c r="J101" s="179"/>
      <c r="K101" s="179"/>
      <c r="L101" s="179"/>
      <c r="M101" s="179"/>
      <c r="N101" s="179"/>
      <c r="O101" s="179"/>
      <c r="P101" s="179"/>
      <c r="Q101" s="179"/>
      <c r="R101" s="179"/>
      <c r="S101" s="179"/>
      <c r="T101" s="179"/>
      <c r="U101" s="179"/>
    </row>
    <row r="102" s="89" customFormat="1" ht="22.8" customHeight="1" spans="1:21">
      <c r="A102" s="143" t="s">
        <v>211</v>
      </c>
      <c r="B102" s="143"/>
      <c r="C102" s="143"/>
      <c r="D102" s="178" t="s">
        <v>167</v>
      </c>
      <c r="E102" s="196" t="s">
        <v>244</v>
      </c>
      <c r="F102" s="180">
        <v>574.69448</v>
      </c>
      <c r="G102" s="180">
        <v>117.69448</v>
      </c>
      <c r="H102" s="180">
        <v>94.02378</v>
      </c>
      <c r="I102" s="180">
        <v>22.8427</v>
      </c>
      <c r="J102" s="180">
        <v>0.828</v>
      </c>
      <c r="K102" s="180">
        <v>457</v>
      </c>
      <c r="L102" s="180"/>
      <c r="M102" s="180">
        <v>457</v>
      </c>
      <c r="N102" s="182"/>
      <c r="O102" s="182"/>
      <c r="P102" s="182"/>
      <c r="Q102" s="182"/>
      <c r="R102" s="182"/>
      <c r="S102" s="182"/>
      <c r="T102" s="182"/>
      <c r="U102" s="182"/>
    </row>
    <row r="103" s="89" customFormat="1" ht="22.8" customHeight="1" spans="1:21">
      <c r="A103" s="143" t="s">
        <v>211</v>
      </c>
      <c r="B103" s="143" t="s">
        <v>240</v>
      </c>
      <c r="C103" s="143"/>
      <c r="D103" s="178" t="s">
        <v>167</v>
      </c>
      <c r="E103" s="196" t="s">
        <v>292</v>
      </c>
      <c r="F103" s="180">
        <v>574.69448</v>
      </c>
      <c r="G103" s="180">
        <v>117.69448</v>
      </c>
      <c r="H103" s="180">
        <v>94.02378</v>
      </c>
      <c r="I103" s="180">
        <v>22.8427</v>
      </c>
      <c r="J103" s="180">
        <v>0.828</v>
      </c>
      <c r="K103" s="180">
        <v>457</v>
      </c>
      <c r="L103" s="180"/>
      <c r="M103" s="180">
        <v>457</v>
      </c>
      <c r="N103" s="182"/>
      <c r="O103" s="182"/>
      <c r="P103" s="182"/>
      <c r="Q103" s="182"/>
      <c r="R103" s="182"/>
      <c r="S103" s="182"/>
      <c r="T103" s="182"/>
      <c r="U103" s="182"/>
    </row>
    <row r="104" s="89" customFormat="1" ht="22.8" customHeight="1" spans="1:21">
      <c r="A104" s="193" t="s">
        <v>211</v>
      </c>
      <c r="B104" s="193" t="s">
        <v>240</v>
      </c>
      <c r="C104" s="193" t="s">
        <v>240</v>
      </c>
      <c r="D104" s="178" t="s">
        <v>167</v>
      </c>
      <c r="E104" s="195" t="s">
        <v>293</v>
      </c>
      <c r="F104" s="180">
        <v>574.69448</v>
      </c>
      <c r="G104" s="179">
        <v>117.69448</v>
      </c>
      <c r="H104" s="179">
        <v>94.02378</v>
      </c>
      <c r="I104" s="179">
        <v>22.8427</v>
      </c>
      <c r="J104" s="179">
        <v>0.828</v>
      </c>
      <c r="K104" s="179">
        <v>457</v>
      </c>
      <c r="L104" s="179"/>
      <c r="M104" s="179">
        <v>457</v>
      </c>
      <c r="N104" s="179"/>
      <c r="O104" s="179"/>
      <c r="P104" s="179"/>
      <c r="Q104" s="179"/>
      <c r="R104" s="179"/>
      <c r="S104" s="179"/>
      <c r="T104" s="179"/>
      <c r="U104" s="179"/>
    </row>
    <row r="105" s="89" customFormat="1" ht="22.8" customHeight="1" spans="1:21">
      <c r="A105" s="143" t="s">
        <v>221</v>
      </c>
      <c r="B105" s="143"/>
      <c r="C105" s="143"/>
      <c r="D105" s="178" t="s">
        <v>167</v>
      </c>
      <c r="E105" s="196" t="s">
        <v>285</v>
      </c>
      <c r="F105" s="180">
        <v>10.414368</v>
      </c>
      <c r="G105" s="180">
        <v>10.414368</v>
      </c>
      <c r="H105" s="180">
        <v>10.414368</v>
      </c>
      <c r="I105" s="180"/>
      <c r="J105" s="180"/>
      <c r="K105" s="180"/>
      <c r="L105" s="180"/>
      <c r="M105" s="180"/>
      <c r="N105" s="182"/>
      <c r="O105" s="182"/>
      <c r="P105" s="182"/>
      <c r="Q105" s="182"/>
      <c r="R105" s="182"/>
      <c r="S105" s="182"/>
      <c r="T105" s="182"/>
      <c r="U105" s="182"/>
    </row>
    <row r="106" s="89" customFormat="1" ht="22.8" customHeight="1" spans="1:21">
      <c r="A106" s="143" t="s">
        <v>221</v>
      </c>
      <c r="B106" s="143" t="s">
        <v>218</v>
      </c>
      <c r="C106" s="143"/>
      <c r="D106" s="178" t="s">
        <v>167</v>
      </c>
      <c r="E106" s="196" t="s">
        <v>286</v>
      </c>
      <c r="F106" s="180">
        <v>10.414368</v>
      </c>
      <c r="G106" s="180">
        <v>10.414368</v>
      </c>
      <c r="H106" s="180">
        <v>10.414368</v>
      </c>
      <c r="I106" s="180"/>
      <c r="J106" s="180"/>
      <c r="K106" s="180"/>
      <c r="L106" s="180"/>
      <c r="M106" s="180"/>
      <c r="N106" s="182"/>
      <c r="O106" s="182"/>
      <c r="P106" s="182"/>
      <c r="Q106" s="182"/>
      <c r="R106" s="182"/>
      <c r="S106" s="182"/>
      <c r="T106" s="182"/>
      <c r="U106" s="182"/>
    </row>
    <row r="107" s="89" customFormat="1" ht="22.8" customHeight="1" spans="1:21">
      <c r="A107" s="193" t="s">
        <v>221</v>
      </c>
      <c r="B107" s="193" t="s">
        <v>218</v>
      </c>
      <c r="C107" s="193" t="s">
        <v>208</v>
      </c>
      <c r="D107" s="178" t="s">
        <v>167</v>
      </c>
      <c r="E107" s="195" t="s">
        <v>287</v>
      </c>
      <c r="F107" s="180">
        <v>10.414368</v>
      </c>
      <c r="G107" s="179">
        <v>10.414368</v>
      </c>
      <c r="H107" s="179">
        <v>10.414368</v>
      </c>
      <c r="I107" s="179"/>
      <c r="J107" s="179"/>
      <c r="K107" s="179"/>
      <c r="L107" s="179"/>
      <c r="M107" s="179"/>
      <c r="N107" s="179"/>
      <c r="O107" s="179"/>
      <c r="P107" s="179"/>
      <c r="Q107" s="179"/>
      <c r="R107" s="179"/>
      <c r="S107" s="179"/>
      <c r="T107" s="179"/>
      <c r="U107" s="179"/>
    </row>
    <row r="108" customFormat="1" ht="22.9" customHeight="1" spans="1:21">
      <c r="A108" s="139"/>
      <c r="B108" s="139"/>
      <c r="C108" s="139"/>
      <c r="D108" s="177" t="s">
        <v>169</v>
      </c>
      <c r="E108" s="177" t="s">
        <v>170</v>
      </c>
      <c r="F108" s="182">
        <v>6197.8284</v>
      </c>
      <c r="G108" s="182">
        <v>651.7884</v>
      </c>
      <c r="H108" s="182">
        <v>488.994</v>
      </c>
      <c r="I108" s="182">
        <v>156.1704</v>
      </c>
      <c r="J108" s="182">
        <v>6.624</v>
      </c>
      <c r="K108" s="182">
        <v>5546.04</v>
      </c>
      <c r="L108" s="182"/>
      <c r="M108" s="182">
        <v>5543.04</v>
      </c>
      <c r="N108" s="182">
        <v>3</v>
      </c>
      <c r="O108" s="182"/>
      <c r="P108" s="182"/>
      <c r="Q108" s="182"/>
      <c r="R108" s="182"/>
      <c r="S108" s="182"/>
      <c r="T108" s="182"/>
      <c r="U108" s="182"/>
    </row>
    <row r="109" customFormat="1" ht="22.9" customHeight="1" spans="1:21">
      <c r="A109" s="143" t="s">
        <v>186</v>
      </c>
      <c r="B109" s="143"/>
      <c r="C109" s="143"/>
      <c r="D109" s="178" t="s">
        <v>169</v>
      </c>
      <c r="E109" s="184" t="s">
        <v>274</v>
      </c>
      <c r="F109" s="180">
        <v>81.318</v>
      </c>
      <c r="G109" s="180">
        <v>81.318</v>
      </c>
      <c r="H109" s="180">
        <v>81.318</v>
      </c>
      <c r="I109" s="180"/>
      <c r="J109" s="180"/>
      <c r="K109" s="180"/>
      <c r="L109" s="180"/>
      <c r="M109" s="180"/>
      <c r="N109" s="180"/>
      <c r="O109" s="182"/>
      <c r="P109" s="182"/>
      <c r="Q109" s="182"/>
      <c r="R109" s="182"/>
      <c r="S109" s="182"/>
      <c r="T109" s="182"/>
      <c r="U109" s="182"/>
    </row>
    <row r="110" customFormat="1" ht="22.9" customHeight="1" spans="1:21">
      <c r="A110" s="143" t="s">
        <v>186</v>
      </c>
      <c r="B110" s="143" t="s">
        <v>189</v>
      </c>
      <c r="C110" s="143"/>
      <c r="D110" s="178" t="s">
        <v>169</v>
      </c>
      <c r="E110" s="184" t="s">
        <v>275</v>
      </c>
      <c r="F110" s="180">
        <v>75.939</v>
      </c>
      <c r="G110" s="180">
        <v>75.939</v>
      </c>
      <c r="H110" s="180">
        <v>75.939</v>
      </c>
      <c r="I110" s="180"/>
      <c r="J110" s="180"/>
      <c r="K110" s="180"/>
      <c r="L110" s="180"/>
      <c r="M110" s="180"/>
      <c r="N110" s="180"/>
      <c r="O110" s="182"/>
      <c r="P110" s="182"/>
      <c r="Q110" s="182"/>
      <c r="R110" s="182"/>
      <c r="S110" s="182"/>
      <c r="T110" s="182"/>
      <c r="U110" s="182"/>
    </row>
    <row r="111" customFormat="1" ht="22.9" customHeight="1" spans="1:21">
      <c r="A111" s="193" t="s">
        <v>186</v>
      </c>
      <c r="B111" s="193" t="s">
        <v>189</v>
      </c>
      <c r="C111" s="193" t="s">
        <v>189</v>
      </c>
      <c r="D111" s="178" t="s">
        <v>169</v>
      </c>
      <c r="E111" s="178" t="s">
        <v>276</v>
      </c>
      <c r="F111" s="180">
        <v>50.626</v>
      </c>
      <c r="G111" s="179">
        <v>50.626</v>
      </c>
      <c r="H111" s="179">
        <v>50.626</v>
      </c>
      <c r="I111" s="179"/>
      <c r="J111" s="179"/>
      <c r="K111" s="179"/>
      <c r="L111" s="179"/>
      <c r="M111" s="179"/>
      <c r="N111" s="179"/>
      <c r="O111" s="179"/>
      <c r="P111" s="179"/>
      <c r="Q111" s="179"/>
      <c r="R111" s="179"/>
      <c r="S111" s="179"/>
      <c r="T111" s="179"/>
      <c r="U111" s="179"/>
    </row>
    <row r="112" customFormat="1" ht="22.9" customHeight="1" spans="1:21">
      <c r="A112" s="193" t="s">
        <v>186</v>
      </c>
      <c r="B112" s="193" t="s">
        <v>189</v>
      </c>
      <c r="C112" s="193" t="s">
        <v>194</v>
      </c>
      <c r="D112" s="178" t="s">
        <v>169</v>
      </c>
      <c r="E112" s="178" t="s">
        <v>277</v>
      </c>
      <c r="F112" s="180">
        <v>25.313</v>
      </c>
      <c r="G112" s="179">
        <v>25.313</v>
      </c>
      <c r="H112" s="179">
        <v>25.313</v>
      </c>
      <c r="I112" s="179"/>
      <c r="J112" s="179"/>
      <c r="K112" s="179"/>
      <c r="L112" s="179"/>
      <c r="M112" s="179"/>
      <c r="N112" s="179"/>
      <c r="O112" s="179"/>
      <c r="P112" s="179"/>
      <c r="Q112" s="179"/>
      <c r="R112" s="179"/>
      <c r="S112" s="179"/>
      <c r="T112" s="179"/>
      <c r="U112" s="179"/>
    </row>
    <row r="113" customFormat="1" ht="22.9" customHeight="1" spans="1:21">
      <c r="A113" s="143" t="s">
        <v>186</v>
      </c>
      <c r="B113" s="143" t="s">
        <v>197</v>
      </c>
      <c r="C113" s="143"/>
      <c r="D113" s="178" t="s">
        <v>169</v>
      </c>
      <c r="E113" s="184" t="s">
        <v>278</v>
      </c>
      <c r="F113" s="180">
        <v>5.379</v>
      </c>
      <c r="G113" s="180">
        <v>5.379</v>
      </c>
      <c r="H113" s="180">
        <v>5.379</v>
      </c>
      <c r="I113" s="180"/>
      <c r="J113" s="180"/>
      <c r="K113" s="180"/>
      <c r="L113" s="180"/>
      <c r="M113" s="180"/>
      <c r="N113" s="180"/>
      <c r="O113" s="182"/>
      <c r="P113" s="182"/>
      <c r="Q113" s="182"/>
      <c r="R113" s="182"/>
      <c r="S113" s="182"/>
      <c r="T113" s="182"/>
      <c r="U113" s="182"/>
    </row>
    <row r="114" customFormat="1" ht="22.9" customHeight="1" spans="1:21">
      <c r="A114" s="193" t="s">
        <v>186</v>
      </c>
      <c r="B114" s="193" t="s">
        <v>197</v>
      </c>
      <c r="C114" s="193" t="s">
        <v>197</v>
      </c>
      <c r="D114" s="178" t="s">
        <v>169</v>
      </c>
      <c r="E114" s="178" t="s">
        <v>279</v>
      </c>
      <c r="F114" s="180">
        <v>5.379</v>
      </c>
      <c r="G114" s="179">
        <v>5.379</v>
      </c>
      <c r="H114" s="179">
        <v>5.379</v>
      </c>
      <c r="I114" s="179"/>
      <c r="J114" s="179"/>
      <c r="K114" s="179"/>
      <c r="L114" s="179"/>
      <c r="M114" s="179"/>
      <c r="N114" s="179"/>
      <c r="O114" s="179"/>
      <c r="P114" s="179"/>
      <c r="Q114" s="179"/>
      <c r="R114" s="179"/>
      <c r="S114" s="179"/>
      <c r="T114" s="179"/>
      <c r="U114" s="179"/>
    </row>
    <row r="115" customFormat="1" ht="22.9" customHeight="1" spans="1:21">
      <c r="A115" s="143" t="s">
        <v>202</v>
      </c>
      <c r="B115" s="143"/>
      <c r="C115" s="143"/>
      <c r="D115" s="178" t="s">
        <v>169</v>
      </c>
      <c r="E115" s="184" t="s">
        <v>280</v>
      </c>
      <c r="F115" s="180">
        <v>26.8951</v>
      </c>
      <c r="G115" s="180">
        <v>26.8951</v>
      </c>
      <c r="H115" s="180">
        <v>26.8951</v>
      </c>
      <c r="I115" s="180"/>
      <c r="J115" s="180"/>
      <c r="K115" s="180"/>
      <c r="L115" s="180"/>
      <c r="M115" s="180"/>
      <c r="N115" s="180"/>
      <c r="O115" s="182"/>
      <c r="P115" s="182"/>
      <c r="Q115" s="182"/>
      <c r="R115" s="182"/>
      <c r="S115" s="182"/>
      <c r="T115" s="182"/>
      <c r="U115" s="182"/>
    </row>
    <row r="116" customFormat="1" ht="22.9" customHeight="1" spans="1:21">
      <c r="A116" s="143" t="s">
        <v>202</v>
      </c>
      <c r="B116" s="143" t="s">
        <v>205</v>
      </c>
      <c r="C116" s="143"/>
      <c r="D116" s="178" t="s">
        <v>169</v>
      </c>
      <c r="E116" s="184" t="s">
        <v>281</v>
      </c>
      <c r="F116" s="180">
        <v>26.8951</v>
      </c>
      <c r="G116" s="180">
        <v>26.8951</v>
      </c>
      <c r="H116" s="180">
        <v>26.8951</v>
      </c>
      <c r="I116" s="180"/>
      <c r="J116" s="180"/>
      <c r="K116" s="180"/>
      <c r="L116" s="180"/>
      <c r="M116" s="180"/>
      <c r="N116" s="180"/>
      <c r="O116" s="182"/>
      <c r="P116" s="182"/>
      <c r="Q116" s="182"/>
      <c r="R116" s="182"/>
      <c r="S116" s="182"/>
      <c r="T116" s="182"/>
      <c r="U116" s="182"/>
    </row>
    <row r="117" customFormat="1" ht="22.9" customHeight="1" spans="1:21">
      <c r="A117" s="193" t="s">
        <v>202</v>
      </c>
      <c r="B117" s="193" t="s">
        <v>205</v>
      </c>
      <c r="C117" s="197" t="s">
        <v>218</v>
      </c>
      <c r="D117" s="178" t="s">
        <v>169</v>
      </c>
      <c r="E117" s="178" t="s">
        <v>282</v>
      </c>
      <c r="F117" s="180">
        <v>26.8951</v>
      </c>
      <c r="G117" s="179">
        <v>26.8951</v>
      </c>
      <c r="H117" s="179">
        <v>26.8951</v>
      </c>
      <c r="I117" s="179"/>
      <c r="J117" s="179"/>
      <c r="K117" s="179"/>
      <c r="L117" s="179"/>
      <c r="M117" s="179"/>
      <c r="N117" s="179"/>
      <c r="O117" s="179"/>
      <c r="P117" s="179"/>
      <c r="Q117" s="179"/>
      <c r="R117" s="179"/>
      <c r="S117" s="179"/>
      <c r="T117" s="179"/>
      <c r="U117" s="179"/>
    </row>
    <row r="118" customFormat="1" ht="22.9" customHeight="1" spans="1:21">
      <c r="A118" s="143" t="s">
        <v>211</v>
      </c>
      <c r="B118" s="143"/>
      <c r="C118" s="143"/>
      <c r="D118" s="178" t="s">
        <v>169</v>
      </c>
      <c r="E118" s="184" t="s">
        <v>244</v>
      </c>
      <c r="F118" s="180">
        <v>6051.6458</v>
      </c>
      <c r="G118" s="180">
        <v>505.6058</v>
      </c>
      <c r="H118" s="180">
        <v>342.8114</v>
      </c>
      <c r="I118" s="180">
        <v>156.1704</v>
      </c>
      <c r="J118" s="180">
        <v>6.624</v>
      </c>
      <c r="K118" s="180">
        <v>5546.04</v>
      </c>
      <c r="L118" s="180"/>
      <c r="M118" s="180">
        <v>5543.04</v>
      </c>
      <c r="N118" s="180">
        <v>3</v>
      </c>
      <c r="O118" s="182"/>
      <c r="P118" s="182"/>
      <c r="Q118" s="182"/>
      <c r="R118" s="182"/>
      <c r="S118" s="182"/>
      <c r="T118" s="182"/>
      <c r="U118" s="182"/>
    </row>
    <row r="119" customFormat="1" ht="22.9" customHeight="1" spans="1:21">
      <c r="A119" s="143" t="s">
        <v>211</v>
      </c>
      <c r="B119" s="143" t="s">
        <v>208</v>
      </c>
      <c r="C119" s="143"/>
      <c r="D119" s="178" t="s">
        <v>169</v>
      </c>
      <c r="E119" s="184" t="s">
        <v>283</v>
      </c>
      <c r="F119" s="180">
        <v>342.8114</v>
      </c>
      <c r="G119" s="180">
        <v>342.8114</v>
      </c>
      <c r="H119" s="180">
        <v>342.8114</v>
      </c>
      <c r="I119" s="180"/>
      <c r="J119" s="180"/>
      <c r="K119" s="180"/>
      <c r="L119" s="180"/>
      <c r="M119" s="180"/>
      <c r="N119" s="180"/>
      <c r="O119" s="182"/>
      <c r="P119" s="182"/>
      <c r="Q119" s="182"/>
      <c r="R119" s="182"/>
      <c r="S119" s="182"/>
      <c r="T119" s="182"/>
      <c r="U119" s="182"/>
    </row>
    <row r="120" customFormat="1" ht="22.9" customHeight="1" spans="1:21">
      <c r="A120" s="193" t="s">
        <v>211</v>
      </c>
      <c r="B120" s="193" t="s">
        <v>208</v>
      </c>
      <c r="C120" s="193" t="s">
        <v>208</v>
      </c>
      <c r="D120" s="178" t="s">
        <v>169</v>
      </c>
      <c r="E120" s="184" t="s">
        <v>294</v>
      </c>
      <c r="F120" s="180">
        <v>342.8114</v>
      </c>
      <c r="G120" s="179">
        <v>342.8114</v>
      </c>
      <c r="H120" s="179">
        <v>342.8114</v>
      </c>
      <c r="I120" s="179"/>
      <c r="J120" s="179"/>
      <c r="K120" s="179"/>
      <c r="L120" s="179"/>
      <c r="M120" s="179"/>
      <c r="N120" s="179"/>
      <c r="O120" s="179"/>
      <c r="P120" s="179"/>
      <c r="Q120" s="179"/>
      <c r="R120" s="179"/>
      <c r="S120" s="179"/>
      <c r="T120" s="179"/>
      <c r="U120" s="179"/>
    </row>
    <row r="121" customFormat="1" ht="22.9" customHeight="1" spans="1:21">
      <c r="A121" s="143" t="s">
        <v>211</v>
      </c>
      <c r="B121" s="143" t="s">
        <v>189</v>
      </c>
      <c r="C121" s="143"/>
      <c r="D121" s="178" t="s">
        <v>169</v>
      </c>
      <c r="E121" s="184" t="s">
        <v>289</v>
      </c>
      <c r="F121" s="180">
        <v>5708.8344</v>
      </c>
      <c r="G121" s="180">
        <v>162.7944</v>
      </c>
      <c r="H121" s="180"/>
      <c r="I121" s="180">
        <v>156.1704</v>
      </c>
      <c r="J121" s="180">
        <v>6.624</v>
      </c>
      <c r="K121" s="180">
        <v>5546.04</v>
      </c>
      <c r="L121" s="180"/>
      <c r="M121" s="180">
        <v>5543.04</v>
      </c>
      <c r="N121" s="180">
        <v>3</v>
      </c>
      <c r="O121" s="182"/>
      <c r="P121" s="182"/>
      <c r="Q121" s="182"/>
      <c r="R121" s="182"/>
      <c r="S121" s="182"/>
      <c r="T121" s="182"/>
      <c r="U121" s="182"/>
    </row>
    <row r="122" customFormat="1" ht="22.9" customHeight="1" spans="1:21">
      <c r="A122" s="193" t="s">
        <v>211</v>
      </c>
      <c r="B122" s="193" t="s">
        <v>189</v>
      </c>
      <c r="C122" s="193" t="s">
        <v>208</v>
      </c>
      <c r="D122" s="178" t="s">
        <v>169</v>
      </c>
      <c r="E122" s="178" t="s">
        <v>290</v>
      </c>
      <c r="F122" s="180">
        <v>5708.8344</v>
      </c>
      <c r="G122" s="179">
        <v>162.7944</v>
      </c>
      <c r="H122" s="179"/>
      <c r="I122" s="179">
        <v>156.1704</v>
      </c>
      <c r="J122" s="179">
        <v>6.624</v>
      </c>
      <c r="K122" s="179">
        <v>5546.04</v>
      </c>
      <c r="L122" s="179"/>
      <c r="M122" s="179">
        <v>5543.04</v>
      </c>
      <c r="N122" s="179">
        <v>3</v>
      </c>
      <c r="O122" s="179"/>
      <c r="P122" s="179"/>
      <c r="Q122" s="179"/>
      <c r="R122" s="179"/>
      <c r="S122" s="179"/>
      <c r="T122" s="179"/>
      <c r="U122" s="179"/>
    </row>
    <row r="123" customFormat="1" ht="22.9" customHeight="1" spans="1:21">
      <c r="A123" s="143" t="s">
        <v>221</v>
      </c>
      <c r="B123" s="143"/>
      <c r="C123" s="143"/>
      <c r="D123" s="178" t="s">
        <v>169</v>
      </c>
      <c r="E123" s="184" t="s">
        <v>285</v>
      </c>
      <c r="F123" s="180">
        <v>37.9695</v>
      </c>
      <c r="G123" s="180">
        <v>37.9695</v>
      </c>
      <c r="H123" s="180">
        <v>37.9695</v>
      </c>
      <c r="I123" s="180"/>
      <c r="J123" s="180"/>
      <c r="K123" s="180"/>
      <c r="L123" s="180"/>
      <c r="M123" s="180"/>
      <c r="N123" s="180"/>
      <c r="O123" s="182"/>
      <c r="P123" s="182"/>
      <c r="Q123" s="182"/>
      <c r="R123" s="182"/>
      <c r="S123" s="182"/>
      <c r="T123" s="182"/>
      <c r="U123" s="182"/>
    </row>
    <row r="124" customFormat="1" ht="22.9" customHeight="1" spans="1:21">
      <c r="A124" s="143" t="s">
        <v>221</v>
      </c>
      <c r="B124" s="143" t="s">
        <v>218</v>
      </c>
      <c r="C124" s="143"/>
      <c r="D124" s="178" t="s">
        <v>169</v>
      </c>
      <c r="E124" s="184" t="s">
        <v>286</v>
      </c>
      <c r="F124" s="180">
        <v>37.9695</v>
      </c>
      <c r="G124" s="180">
        <v>37.9695</v>
      </c>
      <c r="H124" s="180">
        <v>37.9695</v>
      </c>
      <c r="I124" s="180"/>
      <c r="J124" s="180"/>
      <c r="K124" s="180"/>
      <c r="L124" s="180"/>
      <c r="M124" s="180"/>
      <c r="N124" s="180"/>
      <c r="O124" s="182"/>
      <c r="P124" s="182"/>
      <c r="Q124" s="182"/>
      <c r="R124" s="182"/>
      <c r="S124" s="182"/>
      <c r="T124" s="182"/>
      <c r="U124" s="182"/>
    </row>
    <row r="125" customFormat="1" ht="22.9" customHeight="1" spans="1:21">
      <c r="A125" s="193" t="s">
        <v>221</v>
      </c>
      <c r="B125" s="193" t="s">
        <v>218</v>
      </c>
      <c r="C125" s="193" t="s">
        <v>208</v>
      </c>
      <c r="D125" s="178" t="s">
        <v>169</v>
      </c>
      <c r="E125" s="178" t="s">
        <v>287</v>
      </c>
      <c r="F125" s="180">
        <v>37.9695</v>
      </c>
      <c r="G125" s="179">
        <v>37.9695</v>
      </c>
      <c r="H125" s="179">
        <v>37.9695</v>
      </c>
      <c r="I125" s="179"/>
      <c r="J125" s="179"/>
      <c r="K125" s="179"/>
      <c r="L125" s="179"/>
      <c r="M125" s="179"/>
      <c r="N125" s="179"/>
      <c r="O125" s="179"/>
      <c r="P125" s="179"/>
      <c r="Q125" s="179"/>
      <c r="R125" s="179"/>
      <c r="S125" s="179"/>
      <c r="T125" s="179"/>
      <c r="U125" s="179"/>
    </row>
    <row r="126" customFormat="1" ht="22.9" customHeight="1" spans="1:21">
      <c r="A126" s="237"/>
      <c r="B126" s="237"/>
      <c r="C126" s="237"/>
      <c r="D126" s="177" t="s">
        <v>171</v>
      </c>
      <c r="E126" s="177" t="s">
        <v>172</v>
      </c>
      <c r="F126" s="182">
        <v>372.17738</v>
      </c>
      <c r="G126" s="182">
        <v>167.17738</v>
      </c>
      <c r="H126" s="182">
        <v>141.24328</v>
      </c>
      <c r="I126" s="182">
        <v>25.9341</v>
      </c>
      <c r="J126" s="182"/>
      <c r="K126" s="182">
        <v>205</v>
      </c>
      <c r="L126" s="182"/>
      <c r="M126" s="182">
        <v>205</v>
      </c>
      <c r="N126" s="182"/>
      <c r="O126" s="182"/>
      <c r="P126" s="182"/>
      <c r="Q126" s="182"/>
      <c r="R126" s="182"/>
      <c r="S126" s="182"/>
      <c r="T126" s="182"/>
      <c r="U126" s="182"/>
    </row>
    <row r="127" customFormat="1" ht="22.9" customHeight="1" spans="1:21">
      <c r="A127" s="143" t="s">
        <v>186</v>
      </c>
      <c r="B127" s="143"/>
      <c r="C127" s="143"/>
      <c r="D127" s="178" t="s">
        <v>171</v>
      </c>
      <c r="E127" s="184" t="s">
        <v>274</v>
      </c>
      <c r="F127" s="180">
        <v>23.544798</v>
      </c>
      <c r="G127" s="180">
        <v>23.544798</v>
      </c>
      <c r="H127" s="180">
        <v>23.544798</v>
      </c>
      <c r="I127" s="180"/>
      <c r="J127" s="180"/>
      <c r="K127" s="180"/>
      <c r="L127" s="180"/>
      <c r="M127" s="180"/>
      <c r="N127" s="182"/>
      <c r="O127" s="182"/>
      <c r="P127" s="182"/>
      <c r="Q127" s="182"/>
      <c r="R127" s="182"/>
      <c r="S127" s="182"/>
      <c r="T127" s="182"/>
      <c r="U127" s="182"/>
    </row>
    <row r="128" customFormat="1" ht="22.9" customHeight="1" spans="1:21">
      <c r="A128" s="143" t="s">
        <v>186</v>
      </c>
      <c r="B128" s="143" t="s">
        <v>189</v>
      </c>
      <c r="C128" s="143"/>
      <c r="D128" s="178" t="s">
        <v>171</v>
      </c>
      <c r="E128" s="184" t="s">
        <v>275</v>
      </c>
      <c r="F128" s="180">
        <v>21.98736</v>
      </c>
      <c r="G128" s="180">
        <v>21.98736</v>
      </c>
      <c r="H128" s="180">
        <v>21.98736</v>
      </c>
      <c r="I128" s="180"/>
      <c r="J128" s="180"/>
      <c r="K128" s="180"/>
      <c r="L128" s="180"/>
      <c r="M128" s="180"/>
      <c r="N128" s="182"/>
      <c r="O128" s="182"/>
      <c r="P128" s="182"/>
      <c r="Q128" s="182"/>
      <c r="R128" s="182"/>
      <c r="S128" s="182"/>
      <c r="T128" s="182"/>
      <c r="U128" s="182"/>
    </row>
    <row r="129" customFormat="1" ht="22.9" customHeight="1" spans="1:21">
      <c r="A129" s="193" t="s">
        <v>186</v>
      </c>
      <c r="B129" s="193" t="s">
        <v>189</v>
      </c>
      <c r="C129" s="193" t="s">
        <v>189</v>
      </c>
      <c r="D129" s="178" t="s">
        <v>171</v>
      </c>
      <c r="E129" s="178" t="s">
        <v>276</v>
      </c>
      <c r="F129" s="180">
        <v>14.65824</v>
      </c>
      <c r="G129" s="179">
        <v>14.65824</v>
      </c>
      <c r="H129" s="179">
        <v>14.65824</v>
      </c>
      <c r="I129" s="179"/>
      <c r="J129" s="179"/>
      <c r="K129" s="179"/>
      <c r="L129" s="179"/>
      <c r="M129" s="179"/>
      <c r="N129" s="179"/>
      <c r="O129" s="179"/>
      <c r="P129" s="179"/>
      <c r="Q129" s="179"/>
      <c r="R129" s="179"/>
      <c r="S129" s="179"/>
      <c r="T129" s="179"/>
      <c r="U129" s="179"/>
    </row>
    <row r="130" customFormat="1" ht="22.9" customHeight="1" spans="1:21">
      <c r="A130" s="193" t="s">
        <v>186</v>
      </c>
      <c r="B130" s="193" t="s">
        <v>189</v>
      </c>
      <c r="C130" s="193" t="s">
        <v>194</v>
      </c>
      <c r="D130" s="178" t="s">
        <v>171</v>
      </c>
      <c r="E130" s="178" t="s">
        <v>277</v>
      </c>
      <c r="F130" s="180">
        <v>7.32912</v>
      </c>
      <c r="G130" s="179">
        <v>7.32912</v>
      </c>
      <c r="H130" s="179">
        <v>7.32912</v>
      </c>
      <c r="I130" s="179"/>
      <c r="J130" s="179"/>
      <c r="K130" s="179"/>
      <c r="L130" s="179"/>
      <c r="M130" s="179"/>
      <c r="N130" s="179"/>
      <c r="O130" s="179"/>
      <c r="P130" s="179"/>
      <c r="Q130" s="179"/>
      <c r="R130" s="179"/>
      <c r="S130" s="179"/>
      <c r="T130" s="179"/>
      <c r="U130" s="179"/>
    </row>
    <row r="131" customFormat="1" ht="22.9" customHeight="1" spans="1:21">
      <c r="A131" s="143" t="s">
        <v>186</v>
      </c>
      <c r="B131" s="143" t="s">
        <v>197</v>
      </c>
      <c r="C131" s="143"/>
      <c r="D131" s="178" t="s">
        <v>171</v>
      </c>
      <c r="E131" s="184" t="s">
        <v>278</v>
      </c>
      <c r="F131" s="180">
        <v>1.557438</v>
      </c>
      <c r="G131" s="180">
        <v>1.557438</v>
      </c>
      <c r="H131" s="180">
        <v>1.557438</v>
      </c>
      <c r="I131" s="180"/>
      <c r="J131" s="180"/>
      <c r="K131" s="180"/>
      <c r="L131" s="180"/>
      <c r="M131" s="180"/>
      <c r="N131" s="182"/>
      <c r="O131" s="182"/>
      <c r="P131" s="182"/>
      <c r="Q131" s="182"/>
      <c r="R131" s="182"/>
      <c r="S131" s="182"/>
      <c r="T131" s="182"/>
      <c r="U131" s="182"/>
    </row>
    <row r="132" customFormat="1" ht="22.9" customHeight="1" spans="1:21">
      <c r="A132" s="193" t="s">
        <v>186</v>
      </c>
      <c r="B132" s="193" t="s">
        <v>197</v>
      </c>
      <c r="C132" s="193" t="s">
        <v>197</v>
      </c>
      <c r="D132" s="178" t="s">
        <v>171</v>
      </c>
      <c r="E132" s="178" t="s">
        <v>279</v>
      </c>
      <c r="F132" s="180">
        <v>1.557438</v>
      </c>
      <c r="G132" s="179">
        <v>1.557438</v>
      </c>
      <c r="H132" s="179">
        <v>1.557438</v>
      </c>
      <c r="I132" s="179"/>
      <c r="J132" s="179"/>
      <c r="K132" s="179"/>
      <c r="L132" s="179"/>
      <c r="M132" s="179"/>
      <c r="N132" s="182"/>
      <c r="O132" s="182"/>
      <c r="P132" s="182"/>
      <c r="Q132" s="182"/>
      <c r="R132" s="182"/>
      <c r="S132" s="182"/>
      <c r="T132" s="182"/>
      <c r="U132" s="182"/>
    </row>
    <row r="133" customFormat="1" ht="22.9" customHeight="1" spans="1:21">
      <c r="A133" s="143" t="s">
        <v>202</v>
      </c>
      <c r="B133" s="143"/>
      <c r="C133" s="143"/>
      <c r="D133" s="178" t="s">
        <v>171</v>
      </c>
      <c r="E133" s="184" t="s">
        <v>280</v>
      </c>
      <c r="F133" s="180">
        <v>7.78719</v>
      </c>
      <c r="G133" s="180">
        <v>7.78719</v>
      </c>
      <c r="H133" s="180">
        <v>7.78719</v>
      </c>
      <c r="I133" s="180"/>
      <c r="J133" s="180"/>
      <c r="K133" s="180"/>
      <c r="L133" s="180"/>
      <c r="M133" s="180"/>
      <c r="N133" s="179"/>
      <c r="O133" s="179"/>
      <c r="P133" s="179"/>
      <c r="Q133" s="179"/>
      <c r="R133" s="179"/>
      <c r="S133" s="179"/>
      <c r="T133" s="179"/>
      <c r="U133" s="179"/>
    </row>
    <row r="134" customFormat="1" ht="22.9" customHeight="1" spans="1:21">
      <c r="A134" s="143" t="s">
        <v>202</v>
      </c>
      <c r="B134" s="143" t="s">
        <v>205</v>
      </c>
      <c r="C134" s="143"/>
      <c r="D134" s="178" t="s">
        <v>171</v>
      </c>
      <c r="E134" s="184" t="s">
        <v>281</v>
      </c>
      <c r="F134" s="180">
        <v>7.78719</v>
      </c>
      <c r="G134" s="180">
        <v>7.78719</v>
      </c>
      <c r="H134" s="180">
        <v>7.78719</v>
      </c>
      <c r="I134" s="180"/>
      <c r="J134" s="180"/>
      <c r="K134" s="180"/>
      <c r="L134" s="180"/>
      <c r="M134" s="180"/>
      <c r="N134" s="179"/>
      <c r="O134" s="179"/>
      <c r="P134" s="179"/>
      <c r="Q134" s="179"/>
      <c r="R134" s="179"/>
      <c r="S134" s="179"/>
      <c r="T134" s="179"/>
      <c r="U134" s="179"/>
    </row>
    <row r="135" customFormat="1" ht="22.9" customHeight="1" spans="1:21">
      <c r="A135" s="193" t="s">
        <v>202</v>
      </c>
      <c r="B135" s="193" t="s">
        <v>205</v>
      </c>
      <c r="C135" s="197" t="s">
        <v>218</v>
      </c>
      <c r="D135" s="178" t="s">
        <v>171</v>
      </c>
      <c r="E135" s="178" t="s">
        <v>282</v>
      </c>
      <c r="F135" s="180">
        <v>7.78719</v>
      </c>
      <c r="G135" s="179">
        <v>7.78719</v>
      </c>
      <c r="H135" s="179">
        <v>7.78719</v>
      </c>
      <c r="I135" s="179"/>
      <c r="J135" s="179"/>
      <c r="K135" s="179"/>
      <c r="L135" s="179"/>
      <c r="M135" s="179"/>
      <c r="N135" s="182"/>
      <c r="O135" s="182"/>
      <c r="P135" s="182"/>
      <c r="Q135" s="182"/>
      <c r="R135" s="182"/>
      <c r="S135" s="182"/>
      <c r="T135" s="182"/>
      <c r="U135" s="182"/>
    </row>
    <row r="136" customFormat="1" ht="22.9" customHeight="1" spans="1:21">
      <c r="A136" s="143" t="s">
        <v>211</v>
      </c>
      <c r="B136" s="143"/>
      <c r="C136" s="143"/>
      <c r="D136" s="178" t="s">
        <v>171</v>
      </c>
      <c r="E136" s="184" t="s">
        <v>244</v>
      </c>
      <c r="F136" s="180">
        <v>329.851712</v>
      </c>
      <c r="G136" s="180">
        <v>124.851712</v>
      </c>
      <c r="H136" s="180">
        <v>98.917612</v>
      </c>
      <c r="I136" s="180">
        <v>25.9341</v>
      </c>
      <c r="J136" s="180"/>
      <c r="K136" s="180">
        <v>205</v>
      </c>
      <c r="L136" s="180"/>
      <c r="M136" s="180">
        <v>205</v>
      </c>
      <c r="N136" s="179"/>
      <c r="O136" s="179"/>
      <c r="P136" s="179"/>
      <c r="Q136" s="179"/>
      <c r="R136" s="179"/>
      <c r="S136" s="179"/>
      <c r="T136" s="179"/>
      <c r="U136" s="179"/>
    </row>
    <row r="137" customFormat="1" ht="22.9" customHeight="1" spans="1:21">
      <c r="A137" s="143" t="s">
        <v>211</v>
      </c>
      <c r="B137" s="143" t="s">
        <v>189</v>
      </c>
      <c r="C137" s="143"/>
      <c r="D137" s="178" t="s">
        <v>171</v>
      </c>
      <c r="E137" s="184" t="s">
        <v>289</v>
      </c>
      <c r="F137" s="180">
        <v>329.851712</v>
      </c>
      <c r="G137" s="180">
        <v>124.851712</v>
      </c>
      <c r="H137" s="180">
        <v>98.917612</v>
      </c>
      <c r="I137" s="180">
        <v>25.9341</v>
      </c>
      <c r="J137" s="180"/>
      <c r="K137" s="180">
        <v>205</v>
      </c>
      <c r="L137" s="180"/>
      <c r="M137" s="180">
        <v>205</v>
      </c>
      <c r="N137" s="182"/>
      <c r="O137" s="182"/>
      <c r="P137" s="182"/>
      <c r="Q137" s="182"/>
      <c r="R137" s="182"/>
      <c r="S137" s="182"/>
      <c r="T137" s="182"/>
      <c r="U137" s="182"/>
    </row>
    <row r="138" customFormat="1" ht="22.9" customHeight="1" spans="1:21">
      <c r="A138" s="193" t="s">
        <v>211</v>
      </c>
      <c r="B138" s="193" t="s">
        <v>189</v>
      </c>
      <c r="C138" s="193" t="s">
        <v>208</v>
      </c>
      <c r="D138" s="178" t="s">
        <v>171</v>
      </c>
      <c r="E138" s="178" t="s">
        <v>290</v>
      </c>
      <c r="F138" s="180">
        <v>329.851712</v>
      </c>
      <c r="G138" s="179">
        <v>124.851712</v>
      </c>
      <c r="H138" s="179">
        <v>98.917612</v>
      </c>
      <c r="I138" s="179">
        <v>25.9341</v>
      </c>
      <c r="J138" s="179"/>
      <c r="K138" s="179">
        <v>205</v>
      </c>
      <c r="L138" s="179"/>
      <c r="M138" s="179">
        <v>205</v>
      </c>
      <c r="N138" s="182"/>
      <c r="O138" s="182"/>
      <c r="P138" s="182"/>
      <c r="Q138" s="182"/>
      <c r="R138" s="182"/>
      <c r="S138" s="182"/>
      <c r="T138" s="182"/>
      <c r="U138" s="182"/>
    </row>
    <row r="139" customFormat="1" ht="22.9" customHeight="1" spans="1:21">
      <c r="A139" s="143" t="s">
        <v>221</v>
      </c>
      <c r="B139" s="143"/>
      <c r="C139" s="143"/>
      <c r="D139" s="178" t="s">
        <v>171</v>
      </c>
      <c r="E139" s="184" t="s">
        <v>285</v>
      </c>
      <c r="F139" s="180">
        <v>10.99368</v>
      </c>
      <c r="G139" s="180">
        <v>10.99368</v>
      </c>
      <c r="H139" s="180">
        <v>10.99368</v>
      </c>
      <c r="I139" s="180"/>
      <c r="J139" s="180"/>
      <c r="K139" s="180"/>
      <c r="L139" s="180"/>
      <c r="M139" s="180"/>
      <c r="N139" s="179"/>
      <c r="O139" s="179"/>
      <c r="P139" s="179"/>
      <c r="Q139" s="179"/>
      <c r="R139" s="179"/>
      <c r="S139" s="179"/>
      <c r="T139" s="179"/>
      <c r="U139" s="179"/>
    </row>
    <row r="140" customFormat="1" ht="22.9" customHeight="1" spans="1:21">
      <c r="A140" s="143" t="s">
        <v>221</v>
      </c>
      <c r="B140" s="143" t="s">
        <v>218</v>
      </c>
      <c r="C140" s="143"/>
      <c r="D140" s="178" t="s">
        <v>171</v>
      </c>
      <c r="E140" s="184" t="s">
        <v>286</v>
      </c>
      <c r="F140" s="180">
        <v>10.99368</v>
      </c>
      <c r="G140" s="180">
        <v>10.99368</v>
      </c>
      <c r="H140" s="180">
        <v>10.99368</v>
      </c>
      <c r="I140" s="180"/>
      <c r="J140" s="180"/>
      <c r="K140" s="180"/>
      <c r="L140" s="180"/>
      <c r="M140" s="180"/>
      <c r="N140" s="182"/>
      <c r="O140" s="182"/>
      <c r="P140" s="182"/>
      <c r="Q140" s="182"/>
      <c r="R140" s="182"/>
      <c r="S140" s="182"/>
      <c r="T140" s="182"/>
      <c r="U140" s="182"/>
    </row>
    <row r="141" customFormat="1" ht="22.9" customHeight="1" spans="1:21">
      <c r="A141" s="193" t="s">
        <v>221</v>
      </c>
      <c r="B141" s="193" t="s">
        <v>218</v>
      </c>
      <c r="C141" s="193" t="s">
        <v>208</v>
      </c>
      <c r="D141" s="178" t="s">
        <v>171</v>
      </c>
      <c r="E141" s="178" t="s">
        <v>287</v>
      </c>
      <c r="F141" s="180">
        <v>10.99368</v>
      </c>
      <c r="G141" s="179">
        <v>10.99368</v>
      </c>
      <c r="H141" s="179">
        <v>10.99368</v>
      </c>
      <c r="I141" s="179"/>
      <c r="J141" s="179"/>
      <c r="K141" s="179"/>
      <c r="L141" s="179"/>
      <c r="M141" s="179"/>
      <c r="N141" s="182"/>
      <c r="O141" s="182"/>
      <c r="P141" s="182"/>
      <c r="Q141" s="182"/>
      <c r="R141" s="182"/>
      <c r="S141" s="182"/>
      <c r="T141" s="182"/>
      <c r="U141" s="182"/>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30" zoomScaleNormal="130" topLeftCell="A2" workbookViewId="0">
      <selection activeCell="B6" sqref="B6"/>
    </sheetView>
  </sheetViews>
  <sheetFormatPr defaultColWidth="10" defaultRowHeight="13.5" outlineLevelCol="4"/>
  <cols>
    <col min="1" max="1" width="24.625" customWidth="1"/>
    <col min="2" max="2" width="16" customWidth="1"/>
    <col min="3" max="4" width="22.25" customWidth="1"/>
    <col min="5" max="5" width="0.125" customWidth="1"/>
  </cols>
  <sheetData>
    <row r="1" ht="16.35" customHeight="1" spans="1:4">
      <c r="A1" s="50"/>
      <c r="D1" s="130" t="s">
        <v>305</v>
      </c>
    </row>
    <row r="2" ht="31.9" customHeight="1" spans="1:4">
      <c r="A2" s="169" t="s">
        <v>12</v>
      </c>
      <c r="B2" s="169"/>
      <c r="C2" s="169"/>
      <c r="D2" s="169"/>
    </row>
    <row r="3" ht="18.95" customHeight="1" spans="1:5">
      <c r="A3" s="93" t="s">
        <v>32</v>
      </c>
      <c r="B3" s="93"/>
      <c r="C3" s="93"/>
      <c r="D3" s="131" t="s">
        <v>33</v>
      </c>
      <c r="E3" s="50"/>
    </row>
    <row r="4" ht="20.25" customHeight="1" spans="1:5">
      <c r="A4" s="95" t="s">
        <v>34</v>
      </c>
      <c r="B4" s="95"/>
      <c r="C4" s="95" t="s">
        <v>35</v>
      </c>
      <c r="D4" s="95"/>
      <c r="E4" s="233"/>
    </row>
    <row r="5" ht="20.25" customHeight="1" spans="1:5">
      <c r="A5" s="95" t="s">
        <v>36</v>
      </c>
      <c r="B5" s="95" t="s">
        <v>37</v>
      </c>
      <c r="C5" s="95" t="s">
        <v>36</v>
      </c>
      <c r="D5" s="95" t="s">
        <v>37</v>
      </c>
      <c r="E5" s="233"/>
    </row>
    <row r="6" ht="20.25" customHeight="1" spans="1:5">
      <c r="A6" s="138" t="s">
        <v>306</v>
      </c>
      <c r="B6" s="176">
        <v>10318.888476</v>
      </c>
      <c r="C6" s="138" t="s">
        <v>307</v>
      </c>
      <c r="D6" s="182">
        <v>10318.888476</v>
      </c>
      <c r="E6" s="230"/>
    </row>
    <row r="7" ht="20.25" customHeight="1" spans="1:5">
      <c r="A7" s="139" t="s">
        <v>308</v>
      </c>
      <c r="B7" s="179">
        <v>10318.888476</v>
      </c>
      <c r="C7" s="139" t="s">
        <v>42</v>
      </c>
      <c r="D7" s="180"/>
      <c r="E7" s="230"/>
    </row>
    <row r="8" ht="20.25" customHeight="1" spans="1:5">
      <c r="A8" s="139" t="s">
        <v>309</v>
      </c>
      <c r="B8" s="179">
        <v>9762.888476</v>
      </c>
      <c r="C8" s="139" t="s">
        <v>46</v>
      </c>
      <c r="D8" s="180"/>
      <c r="E8" s="230"/>
    </row>
    <row r="9" ht="31.15" customHeight="1" spans="1:5">
      <c r="A9" s="139" t="s">
        <v>49</v>
      </c>
      <c r="B9" s="179">
        <v>556</v>
      </c>
      <c r="C9" s="139" t="s">
        <v>50</v>
      </c>
      <c r="D9" s="180"/>
      <c r="E9" s="230"/>
    </row>
    <row r="10" ht="20.25" customHeight="1" spans="1:5">
      <c r="A10" s="139" t="s">
        <v>310</v>
      </c>
      <c r="B10" s="179"/>
      <c r="C10" s="139" t="s">
        <v>54</v>
      </c>
      <c r="D10" s="180"/>
      <c r="E10" s="230"/>
    </row>
    <row r="11" ht="20.25" customHeight="1" spans="1:5">
      <c r="A11" s="139" t="s">
        <v>311</v>
      </c>
      <c r="B11" s="179"/>
      <c r="C11" s="139" t="s">
        <v>58</v>
      </c>
      <c r="D11" s="180"/>
      <c r="E11" s="230"/>
    </row>
    <row r="12" ht="20.25" customHeight="1" spans="1:5">
      <c r="A12" s="139" t="s">
        <v>312</v>
      </c>
      <c r="B12" s="179"/>
      <c r="C12" s="139" t="s">
        <v>62</v>
      </c>
      <c r="D12" s="180"/>
      <c r="E12" s="230"/>
    </row>
    <row r="13" ht="20.25" customHeight="1" spans="1:5">
      <c r="A13" s="138" t="s">
        <v>313</v>
      </c>
      <c r="B13" s="176"/>
      <c r="C13" s="139" t="s">
        <v>66</v>
      </c>
      <c r="D13" s="180"/>
      <c r="E13" s="230"/>
    </row>
    <row r="14" ht="20.25" customHeight="1" spans="1:5">
      <c r="A14" s="139" t="s">
        <v>308</v>
      </c>
      <c r="B14" s="179"/>
      <c r="C14" s="139" t="s">
        <v>70</v>
      </c>
      <c r="D14" s="180">
        <v>501.444751</v>
      </c>
      <c r="E14" s="230"/>
    </row>
    <row r="15" ht="20.25" customHeight="1" spans="1:5">
      <c r="A15" s="139" t="s">
        <v>310</v>
      </c>
      <c r="B15" s="179"/>
      <c r="C15" s="139" t="s">
        <v>74</v>
      </c>
      <c r="D15" s="180"/>
      <c r="E15" s="230"/>
    </row>
    <row r="16" ht="20.25" customHeight="1" spans="1:5">
      <c r="A16" s="139" t="s">
        <v>311</v>
      </c>
      <c r="B16" s="179"/>
      <c r="C16" s="139" t="s">
        <v>78</v>
      </c>
      <c r="D16" s="180">
        <v>155.47732</v>
      </c>
      <c r="E16" s="230"/>
    </row>
    <row r="17" ht="20.25" customHeight="1" spans="1:5">
      <c r="A17" s="139" t="s">
        <v>312</v>
      </c>
      <c r="B17" s="179"/>
      <c r="C17" s="139" t="s">
        <v>82</v>
      </c>
      <c r="D17" s="180"/>
      <c r="E17" s="230"/>
    </row>
    <row r="18" ht="20.25" customHeight="1" spans="1:5">
      <c r="A18" s="139"/>
      <c r="B18" s="179"/>
      <c r="C18" s="139" t="s">
        <v>86</v>
      </c>
      <c r="D18" s="180">
        <v>9442.469059</v>
      </c>
      <c r="E18" s="230"/>
    </row>
    <row r="19" ht="20.25" customHeight="1" spans="1:5">
      <c r="A19" s="139"/>
      <c r="B19" s="139"/>
      <c r="C19" s="139" t="s">
        <v>90</v>
      </c>
      <c r="D19" s="180"/>
      <c r="E19" s="230"/>
    </row>
    <row r="20" ht="20.25" customHeight="1" spans="1:5">
      <c r="A20" s="139"/>
      <c r="B20" s="139"/>
      <c r="C20" s="139" t="s">
        <v>94</v>
      </c>
      <c r="D20" s="180"/>
      <c r="E20" s="230"/>
    </row>
    <row r="21" ht="20.25" customHeight="1" spans="1:5">
      <c r="A21" s="139"/>
      <c r="B21" s="139"/>
      <c r="C21" s="139" t="s">
        <v>98</v>
      </c>
      <c r="D21" s="180"/>
      <c r="E21" s="230"/>
    </row>
    <row r="22" ht="20.25" customHeight="1" spans="1:5">
      <c r="A22" s="139"/>
      <c r="B22" s="139"/>
      <c r="C22" s="139" t="s">
        <v>101</v>
      </c>
      <c r="D22" s="180"/>
      <c r="E22" s="230"/>
    </row>
    <row r="23" ht="20.25" customHeight="1" spans="1:5">
      <c r="A23" s="139"/>
      <c r="B23" s="139"/>
      <c r="C23" s="139" t="s">
        <v>104</v>
      </c>
      <c r="D23" s="180"/>
      <c r="E23" s="230"/>
    </row>
    <row r="24" ht="20.25" customHeight="1" spans="1:5">
      <c r="A24" s="139"/>
      <c r="B24" s="139"/>
      <c r="C24" s="139" t="s">
        <v>106</v>
      </c>
      <c r="D24" s="180"/>
      <c r="E24" s="230"/>
    </row>
    <row r="25" ht="20.25" customHeight="1" spans="1:5">
      <c r="A25" s="139"/>
      <c r="B25" s="139"/>
      <c r="C25" s="139" t="s">
        <v>108</v>
      </c>
      <c r="D25" s="180"/>
      <c r="E25" s="230"/>
    </row>
    <row r="26" ht="20.25" customHeight="1" spans="1:5">
      <c r="A26" s="139"/>
      <c r="B26" s="139"/>
      <c r="C26" s="139" t="s">
        <v>110</v>
      </c>
      <c r="D26" s="180"/>
      <c r="E26" s="230"/>
    </row>
    <row r="27" ht="20.25" customHeight="1" spans="1:5">
      <c r="A27" s="139"/>
      <c r="B27" s="139"/>
      <c r="C27" s="139" t="s">
        <v>112</v>
      </c>
      <c r="D27" s="180"/>
      <c r="E27" s="230"/>
    </row>
    <row r="28" ht="20.25" customHeight="1" spans="1:5">
      <c r="A28" s="139"/>
      <c r="B28" s="139"/>
      <c r="C28" s="139" t="s">
        <v>114</v>
      </c>
      <c r="D28" s="180"/>
      <c r="E28" s="230"/>
    </row>
    <row r="29" ht="20.25" customHeight="1" spans="1:5">
      <c r="A29" s="139"/>
      <c r="B29" s="139"/>
      <c r="C29" s="139" t="s">
        <v>116</v>
      </c>
      <c r="D29" s="180"/>
      <c r="E29" s="230"/>
    </row>
    <row r="30" ht="20.25" customHeight="1" spans="1:5">
      <c r="A30" s="139"/>
      <c r="B30" s="139"/>
      <c r="C30" s="139" t="s">
        <v>118</v>
      </c>
      <c r="D30" s="180"/>
      <c r="E30" s="230"/>
    </row>
    <row r="31" ht="20.25" customHeight="1" spans="1:5">
      <c r="A31" s="139"/>
      <c r="B31" s="139"/>
      <c r="C31" s="139" t="s">
        <v>120</v>
      </c>
      <c r="D31" s="180"/>
      <c r="E31" s="230"/>
    </row>
    <row r="32" ht="20.25" customHeight="1" spans="1:5">
      <c r="A32" s="139"/>
      <c r="B32" s="139"/>
      <c r="C32" s="139" t="s">
        <v>122</v>
      </c>
      <c r="D32" s="180"/>
      <c r="E32" s="230"/>
    </row>
    <row r="33" ht="20.25" customHeight="1" spans="1:5">
      <c r="A33" s="139"/>
      <c r="B33" s="139"/>
      <c r="C33" s="139" t="s">
        <v>124</v>
      </c>
      <c r="D33" s="180"/>
      <c r="E33" s="230"/>
    </row>
    <row r="34" ht="20.25" customHeight="1" spans="1:5">
      <c r="A34" s="139"/>
      <c r="B34" s="139"/>
      <c r="C34" s="139" t="s">
        <v>125</v>
      </c>
      <c r="D34" s="180"/>
      <c r="E34" s="230"/>
    </row>
    <row r="35" ht="20.25" customHeight="1" spans="1:5">
      <c r="A35" s="139"/>
      <c r="B35" s="139"/>
      <c r="C35" s="139" t="s">
        <v>126</v>
      </c>
      <c r="D35" s="180"/>
      <c r="E35" s="230"/>
    </row>
    <row r="36" ht="20.25" customHeight="1" spans="1:5">
      <c r="A36" s="139"/>
      <c r="B36" s="139"/>
      <c r="C36" s="139" t="s">
        <v>127</v>
      </c>
      <c r="D36" s="180"/>
      <c r="E36" s="230"/>
    </row>
    <row r="37" ht="20.25" customHeight="1" spans="1:5">
      <c r="A37" s="139"/>
      <c r="B37" s="139"/>
      <c r="C37" s="139"/>
      <c r="D37" s="139"/>
      <c r="E37" s="230"/>
    </row>
    <row r="38" ht="20.25" customHeight="1" spans="1:5">
      <c r="A38" s="138"/>
      <c r="B38" s="138"/>
      <c r="C38" s="138" t="s">
        <v>314</v>
      </c>
      <c r="D38" s="176"/>
      <c r="E38" s="234"/>
    </row>
    <row r="39" ht="20.25" customHeight="1" spans="1:5">
      <c r="A39" s="138"/>
      <c r="B39" s="138"/>
      <c r="C39" s="138"/>
      <c r="D39" s="138"/>
      <c r="E39" s="234"/>
    </row>
    <row r="40" ht="20.25" customHeight="1" spans="1:5">
      <c r="A40" s="53" t="s">
        <v>315</v>
      </c>
      <c r="B40" s="176">
        <v>10318.888476</v>
      </c>
      <c r="C40" s="53" t="s">
        <v>316</v>
      </c>
      <c r="D40" s="176">
        <v>10318.888476</v>
      </c>
      <c r="E40" s="234"/>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2"/>
  <sheetViews>
    <sheetView zoomScale="110" zoomScaleNormal="110" workbookViewId="0">
      <pane ySplit="6" topLeftCell="A80" activePane="bottomLeft" state="frozen"/>
      <selection/>
      <selection pane="bottomLeft" activeCell="G146" sqref="G146"/>
    </sheetView>
  </sheetViews>
  <sheetFormatPr defaultColWidth="10" defaultRowHeight="13.5"/>
  <cols>
    <col min="1" max="1" width="3.625" customWidth="1"/>
    <col min="2" max="2" width="4.875" style="217" customWidth="1"/>
    <col min="3" max="3" width="4.75" style="217"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50"/>
      <c r="D1" s="50"/>
      <c r="K1" s="130" t="s">
        <v>317</v>
      </c>
    </row>
    <row r="2" ht="43.15" customHeight="1" spans="1:11">
      <c r="A2" s="169" t="s">
        <v>13</v>
      </c>
      <c r="B2" s="223"/>
      <c r="C2" s="223"/>
      <c r="D2" s="169"/>
      <c r="E2" s="169"/>
      <c r="F2" s="169"/>
      <c r="G2" s="169"/>
      <c r="H2" s="169"/>
      <c r="I2" s="169"/>
      <c r="J2" s="169"/>
      <c r="K2" s="169"/>
    </row>
    <row r="3" ht="24.2" customHeight="1" spans="1:11">
      <c r="A3" s="93" t="s">
        <v>32</v>
      </c>
      <c r="B3" s="219"/>
      <c r="C3" s="219"/>
      <c r="D3" s="93"/>
      <c r="E3" s="93"/>
      <c r="F3" s="93"/>
      <c r="G3" s="93"/>
      <c r="H3" s="93"/>
      <c r="I3" s="93"/>
      <c r="J3" s="131" t="s">
        <v>33</v>
      </c>
      <c r="K3" s="131"/>
    </row>
    <row r="4" ht="19.9" customHeight="1" spans="1:11">
      <c r="A4" s="95" t="s">
        <v>174</v>
      </c>
      <c r="B4" s="220"/>
      <c r="C4" s="220"/>
      <c r="D4" s="95" t="s">
        <v>175</v>
      </c>
      <c r="E4" s="95" t="s">
        <v>176</v>
      </c>
      <c r="F4" s="95" t="s">
        <v>137</v>
      </c>
      <c r="G4" s="95" t="s">
        <v>177</v>
      </c>
      <c r="H4" s="95"/>
      <c r="I4" s="95"/>
      <c r="J4" s="95"/>
      <c r="K4" s="95" t="s">
        <v>178</v>
      </c>
    </row>
    <row r="5" ht="17.25" customHeight="1" spans="1:11">
      <c r="A5" s="95"/>
      <c r="B5" s="220"/>
      <c r="C5" s="220"/>
      <c r="D5" s="95"/>
      <c r="E5" s="95"/>
      <c r="F5" s="95"/>
      <c r="G5" s="95" t="s">
        <v>139</v>
      </c>
      <c r="H5" s="95" t="s">
        <v>318</v>
      </c>
      <c r="I5" s="95"/>
      <c r="J5" s="95" t="s">
        <v>319</v>
      </c>
      <c r="K5" s="95"/>
    </row>
    <row r="6" ht="24.2" customHeight="1" spans="1:11">
      <c r="A6" s="95" t="s">
        <v>182</v>
      </c>
      <c r="B6" s="220" t="s">
        <v>183</v>
      </c>
      <c r="C6" s="220" t="s">
        <v>184</v>
      </c>
      <c r="D6" s="95"/>
      <c r="E6" s="95"/>
      <c r="F6" s="95"/>
      <c r="G6" s="95"/>
      <c r="H6" s="95" t="s">
        <v>297</v>
      </c>
      <c r="I6" s="95" t="s">
        <v>268</v>
      </c>
      <c r="J6" s="95"/>
      <c r="K6" s="95"/>
    </row>
    <row r="7" ht="22.9" customHeight="1" spans="1:11">
      <c r="A7" s="139"/>
      <c r="B7" s="210"/>
      <c r="C7" s="210"/>
      <c r="D7" s="138"/>
      <c r="E7" s="138" t="s">
        <v>137</v>
      </c>
      <c r="F7" s="176">
        <v>10318.888476</v>
      </c>
      <c r="G7" s="176">
        <v>3447.848476</v>
      </c>
      <c r="H7" s="176">
        <v>2856.366876</v>
      </c>
      <c r="I7" s="176">
        <v>10.692</v>
      </c>
      <c r="J7" s="176">
        <v>580.7896</v>
      </c>
      <c r="K7" s="176">
        <v>6871.04</v>
      </c>
    </row>
    <row r="8" ht="22.9" customHeight="1" spans="1:11">
      <c r="A8" s="139"/>
      <c r="B8" s="210"/>
      <c r="C8" s="210"/>
      <c r="D8" s="136" t="s">
        <v>155</v>
      </c>
      <c r="E8" s="136" t="s">
        <v>156</v>
      </c>
      <c r="F8" s="176">
        <v>10318.888476</v>
      </c>
      <c r="G8" s="176">
        <v>3447.848476</v>
      </c>
      <c r="H8" s="176">
        <v>2856.366876</v>
      </c>
      <c r="I8" s="176">
        <v>10.692</v>
      </c>
      <c r="J8" s="176">
        <v>580.7896</v>
      </c>
      <c r="K8" s="176">
        <v>6871.04</v>
      </c>
    </row>
    <row r="9" ht="22.9" customHeight="1" spans="1:11">
      <c r="A9" s="149"/>
      <c r="B9" s="149"/>
      <c r="C9" s="149"/>
      <c r="D9" s="177" t="s">
        <v>157</v>
      </c>
      <c r="E9" s="177" t="s">
        <v>158</v>
      </c>
      <c r="F9" s="222">
        <v>530.117208</v>
      </c>
      <c r="G9" s="222">
        <v>133.117208</v>
      </c>
      <c r="H9" s="222">
        <v>108.375408</v>
      </c>
      <c r="I9" s="222"/>
      <c r="J9" s="222">
        <v>24.7418</v>
      </c>
      <c r="K9" s="222">
        <v>397</v>
      </c>
    </row>
    <row r="10" s="89" customFormat="1" ht="22.9" customHeight="1" spans="1:11">
      <c r="A10" s="191" t="s">
        <v>186</v>
      </c>
      <c r="B10" s="191"/>
      <c r="C10" s="191"/>
      <c r="D10" s="149" t="s">
        <v>187</v>
      </c>
      <c r="E10" s="149" t="s">
        <v>188</v>
      </c>
      <c r="F10" s="199">
        <v>18.0438</v>
      </c>
      <c r="G10" s="199">
        <v>18.0438</v>
      </c>
      <c r="H10" s="199">
        <v>18.0438</v>
      </c>
      <c r="I10" s="199"/>
      <c r="J10" s="199"/>
      <c r="K10" s="199"/>
    </row>
    <row r="11" s="89" customFormat="1" ht="22.9" customHeight="1" spans="1:11">
      <c r="A11" s="191" t="s">
        <v>186</v>
      </c>
      <c r="B11" s="193" t="s">
        <v>189</v>
      </c>
      <c r="C11" s="191"/>
      <c r="D11" s="149" t="s">
        <v>320</v>
      </c>
      <c r="E11" s="149" t="s">
        <v>321</v>
      </c>
      <c r="F11" s="199">
        <v>16.832448</v>
      </c>
      <c r="G11" s="199">
        <v>16.832448</v>
      </c>
      <c r="H11" s="199">
        <v>16.832448</v>
      </c>
      <c r="I11" s="199"/>
      <c r="J11" s="199"/>
      <c r="K11" s="199"/>
    </row>
    <row r="12" s="89" customFormat="1" ht="22.9" customHeight="1" spans="1:11">
      <c r="A12" s="193" t="s">
        <v>186</v>
      </c>
      <c r="B12" s="193" t="s">
        <v>189</v>
      </c>
      <c r="C12" s="193" t="s">
        <v>189</v>
      </c>
      <c r="D12" s="178" t="s">
        <v>322</v>
      </c>
      <c r="E12" s="149" t="s">
        <v>323</v>
      </c>
      <c r="F12" s="199">
        <v>11.221632</v>
      </c>
      <c r="G12" s="199">
        <v>11.221632</v>
      </c>
      <c r="H12" s="192">
        <v>11.221632</v>
      </c>
      <c r="I12" s="192"/>
      <c r="J12" s="192"/>
      <c r="K12" s="192"/>
    </row>
    <row r="13" s="89" customFormat="1" ht="22.9" customHeight="1" spans="1:11">
      <c r="A13" s="193" t="s">
        <v>186</v>
      </c>
      <c r="B13" s="193" t="s">
        <v>189</v>
      </c>
      <c r="C13" s="193" t="s">
        <v>194</v>
      </c>
      <c r="D13" s="178" t="s">
        <v>324</v>
      </c>
      <c r="E13" s="149" t="s">
        <v>325</v>
      </c>
      <c r="F13" s="199">
        <v>5.610816</v>
      </c>
      <c r="G13" s="199">
        <v>5.610816</v>
      </c>
      <c r="H13" s="192">
        <v>5.610816</v>
      </c>
      <c r="I13" s="192"/>
      <c r="J13" s="192"/>
      <c r="K13" s="192"/>
    </row>
    <row r="14" s="89" customFormat="1" ht="22.9" customHeight="1" spans="1:11">
      <c r="A14" s="191" t="s">
        <v>186</v>
      </c>
      <c r="B14" s="193" t="s">
        <v>197</v>
      </c>
      <c r="C14" s="191"/>
      <c r="D14" s="149" t="s">
        <v>326</v>
      </c>
      <c r="E14" s="149" t="s">
        <v>279</v>
      </c>
      <c r="F14" s="199">
        <v>1.211352</v>
      </c>
      <c r="G14" s="199">
        <v>1.211352</v>
      </c>
      <c r="H14" s="199">
        <v>1.211352</v>
      </c>
      <c r="I14" s="199"/>
      <c r="J14" s="199"/>
      <c r="K14" s="199"/>
    </row>
    <row r="15" s="89" customFormat="1" ht="22.9" customHeight="1" spans="1:11">
      <c r="A15" s="193" t="s">
        <v>186</v>
      </c>
      <c r="B15" s="193" t="s">
        <v>197</v>
      </c>
      <c r="C15" s="193" t="s">
        <v>197</v>
      </c>
      <c r="D15" s="178" t="s">
        <v>327</v>
      </c>
      <c r="E15" s="149" t="s">
        <v>199</v>
      </c>
      <c r="F15" s="199">
        <v>1.211352</v>
      </c>
      <c r="G15" s="199">
        <v>1.211352</v>
      </c>
      <c r="H15" s="192">
        <v>1.211352</v>
      </c>
      <c r="I15" s="192"/>
      <c r="J15" s="192"/>
      <c r="K15" s="192"/>
    </row>
    <row r="16" s="89" customFormat="1" ht="22.9" customHeight="1" spans="1:11">
      <c r="A16" s="191" t="s">
        <v>202</v>
      </c>
      <c r="B16" s="191"/>
      <c r="C16" s="191"/>
      <c r="D16" s="149" t="s">
        <v>203</v>
      </c>
      <c r="E16" s="149" t="s">
        <v>204</v>
      </c>
      <c r="F16" s="199">
        <v>5.961492</v>
      </c>
      <c r="G16" s="199">
        <v>5.961492</v>
      </c>
      <c r="H16" s="199">
        <v>5.961492</v>
      </c>
      <c r="I16" s="199"/>
      <c r="J16" s="199"/>
      <c r="K16" s="199"/>
    </row>
    <row r="17" s="89" customFormat="1" ht="22.9" customHeight="1" spans="1:11">
      <c r="A17" s="191" t="s">
        <v>202</v>
      </c>
      <c r="B17" s="193" t="s">
        <v>205</v>
      </c>
      <c r="C17" s="191"/>
      <c r="D17" s="149" t="s">
        <v>328</v>
      </c>
      <c r="E17" s="149" t="s">
        <v>329</v>
      </c>
      <c r="F17" s="199">
        <v>5.961492</v>
      </c>
      <c r="G17" s="199">
        <v>5.961492</v>
      </c>
      <c r="H17" s="199">
        <v>5.961492</v>
      </c>
      <c r="I17" s="199"/>
      <c r="J17" s="199"/>
      <c r="K17" s="199"/>
    </row>
    <row r="18" s="89" customFormat="1" ht="22.9" customHeight="1" spans="1:11">
      <c r="A18" s="193" t="s">
        <v>202</v>
      </c>
      <c r="B18" s="193" t="s">
        <v>205</v>
      </c>
      <c r="C18" s="193" t="s">
        <v>208</v>
      </c>
      <c r="D18" s="178" t="s">
        <v>330</v>
      </c>
      <c r="E18" s="149" t="s">
        <v>331</v>
      </c>
      <c r="F18" s="199">
        <v>5.961492</v>
      </c>
      <c r="G18" s="199">
        <v>5.961492</v>
      </c>
      <c r="H18" s="192">
        <v>5.961492</v>
      </c>
      <c r="I18" s="192"/>
      <c r="J18" s="192"/>
      <c r="K18" s="192"/>
    </row>
    <row r="19" s="89" customFormat="1" ht="22.9" customHeight="1" spans="1:11">
      <c r="A19" s="191" t="s">
        <v>211</v>
      </c>
      <c r="B19" s="191"/>
      <c r="C19" s="191"/>
      <c r="D19" s="149" t="s">
        <v>212</v>
      </c>
      <c r="E19" s="149" t="s">
        <v>213</v>
      </c>
      <c r="F19" s="199">
        <v>497.695692</v>
      </c>
      <c r="G19" s="199">
        <v>100.695692</v>
      </c>
      <c r="H19" s="199">
        <v>75.953892</v>
      </c>
      <c r="I19" s="199"/>
      <c r="J19" s="199">
        <v>24.7418</v>
      </c>
      <c r="K19" s="199">
        <v>397</v>
      </c>
    </row>
    <row r="20" s="89" customFormat="1" ht="22.9" customHeight="1" spans="1:11">
      <c r="A20" s="191" t="s">
        <v>211</v>
      </c>
      <c r="B20" s="193" t="s">
        <v>208</v>
      </c>
      <c r="C20" s="191"/>
      <c r="D20" s="149" t="s">
        <v>332</v>
      </c>
      <c r="E20" s="149" t="s">
        <v>294</v>
      </c>
      <c r="F20" s="199">
        <v>497.695692</v>
      </c>
      <c r="G20" s="199">
        <v>100.695692</v>
      </c>
      <c r="H20" s="199">
        <v>75.953892</v>
      </c>
      <c r="I20" s="199"/>
      <c r="J20" s="199">
        <v>24.7418</v>
      </c>
      <c r="K20" s="199">
        <v>397</v>
      </c>
    </row>
    <row r="21" s="89" customFormat="1" ht="22.9" customHeight="1" spans="1:11">
      <c r="A21" s="193" t="s">
        <v>211</v>
      </c>
      <c r="B21" s="193" t="s">
        <v>208</v>
      </c>
      <c r="C21" s="193" t="s">
        <v>208</v>
      </c>
      <c r="D21" s="178" t="s">
        <v>333</v>
      </c>
      <c r="E21" s="149" t="s">
        <v>334</v>
      </c>
      <c r="F21" s="199">
        <v>100.695692</v>
      </c>
      <c r="G21" s="199">
        <v>100.695692</v>
      </c>
      <c r="H21" s="192">
        <v>75.953892</v>
      </c>
      <c r="I21" s="192"/>
      <c r="J21" s="192">
        <v>24.7418</v>
      </c>
      <c r="K21" s="192"/>
    </row>
    <row r="22" s="89" customFormat="1" ht="22.9" customHeight="1" spans="1:11">
      <c r="A22" s="193" t="s">
        <v>211</v>
      </c>
      <c r="B22" s="193" t="s">
        <v>208</v>
      </c>
      <c r="C22" s="193" t="s">
        <v>218</v>
      </c>
      <c r="D22" s="178" t="s">
        <v>335</v>
      </c>
      <c r="E22" s="149" t="s">
        <v>336</v>
      </c>
      <c r="F22" s="199">
        <v>397</v>
      </c>
      <c r="G22" s="199"/>
      <c r="H22" s="192"/>
      <c r="I22" s="192"/>
      <c r="J22" s="192"/>
      <c r="K22" s="192">
        <v>397</v>
      </c>
    </row>
    <row r="23" s="89" customFormat="1" ht="22.9" customHeight="1" spans="1:11">
      <c r="A23" s="191" t="s">
        <v>221</v>
      </c>
      <c r="B23" s="191"/>
      <c r="C23" s="191"/>
      <c r="D23" s="149" t="s">
        <v>222</v>
      </c>
      <c r="E23" s="149" t="s">
        <v>223</v>
      </c>
      <c r="F23" s="199">
        <v>8.416224</v>
      </c>
      <c r="G23" s="199">
        <v>8.416224</v>
      </c>
      <c r="H23" s="199">
        <v>8.416224</v>
      </c>
      <c r="I23" s="199"/>
      <c r="J23" s="199"/>
      <c r="K23" s="199"/>
    </row>
    <row r="24" s="89" customFormat="1" ht="22.9" customHeight="1" spans="1:11">
      <c r="A24" s="191" t="s">
        <v>221</v>
      </c>
      <c r="B24" s="193" t="s">
        <v>218</v>
      </c>
      <c r="C24" s="191"/>
      <c r="D24" s="149" t="s">
        <v>337</v>
      </c>
      <c r="E24" s="149" t="s">
        <v>338</v>
      </c>
      <c r="F24" s="199">
        <v>8.416224</v>
      </c>
      <c r="G24" s="199">
        <v>8.416224</v>
      </c>
      <c r="H24" s="199">
        <v>8.416224</v>
      </c>
      <c r="I24" s="199"/>
      <c r="J24" s="199"/>
      <c r="K24" s="199"/>
    </row>
    <row r="25" s="89" customFormat="1" ht="22.9" customHeight="1" spans="1:11">
      <c r="A25" s="193" t="s">
        <v>221</v>
      </c>
      <c r="B25" s="193" t="s">
        <v>218</v>
      </c>
      <c r="C25" s="193" t="s">
        <v>208</v>
      </c>
      <c r="D25" s="195" t="s">
        <v>226</v>
      </c>
      <c r="E25" s="149" t="s">
        <v>339</v>
      </c>
      <c r="F25" s="199">
        <v>8.416224</v>
      </c>
      <c r="G25" s="199">
        <v>8.416224</v>
      </c>
      <c r="H25" s="192">
        <v>8.416224</v>
      </c>
      <c r="I25" s="192"/>
      <c r="J25" s="192"/>
      <c r="K25" s="192"/>
    </row>
    <row r="26" ht="22.9" customHeight="1" spans="1:11">
      <c r="A26" s="139"/>
      <c r="B26" s="139"/>
      <c r="C26" s="139"/>
      <c r="D26" s="177" t="s">
        <v>159</v>
      </c>
      <c r="E26" s="177" t="s">
        <v>160</v>
      </c>
      <c r="F26" s="176">
        <v>1654.689721</v>
      </c>
      <c r="G26" s="176">
        <v>1594.689721</v>
      </c>
      <c r="H26" s="176">
        <v>1346.670421</v>
      </c>
      <c r="I26" s="176">
        <v>1.584</v>
      </c>
      <c r="J26" s="176">
        <v>246.4353</v>
      </c>
      <c r="K26" s="176">
        <v>60</v>
      </c>
    </row>
    <row r="27" ht="22.9" customHeight="1" spans="1:11">
      <c r="A27" s="143" t="s">
        <v>186</v>
      </c>
      <c r="B27" s="143"/>
      <c r="C27" s="143"/>
      <c r="D27" s="184" t="s">
        <v>186</v>
      </c>
      <c r="E27" s="184" t="s">
        <v>274</v>
      </c>
      <c r="F27" s="179">
        <v>248.911679</v>
      </c>
      <c r="G27" s="179">
        <v>248.911679</v>
      </c>
      <c r="H27" s="179">
        <v>248.911679</v>
      </c>
      <c r="I27" s="179"/>
      <c r="J27" s="179"/>
      <c r="K27" s="179"/>
    </row>
    <row r="28" ht="22.9" customHeight="1" spans="1:11">
      <c r="A28" s="143" t="s">
        <v>186</v>
      </c>
      <c r="B28" s="143" t="s">
        <v>189</v>
      </c>
      <c r="C28" s="143"/>
      <c r="D28" s="196" t="s">
        <v>340</v>
      </c>
      <c r="E28" s="184" t="s">
        <v>275</v>
      </c>
      <c r="F28" s="179">
        <v>205.144416</v>
      </c>
      <c r="G28" s="179">
        <v>205.144416</v>
      </c>
      <c r="H28" s="179">
        <v>205.144416</v>
      </c>
      <c r="I28" s="179"/>
      <c r="J28" s="179"/>
      <c r="K28" s="179"/>
    </row>
    <row r="29" ht="22.9" customHeight="1" spans="1:11">
      <c r="A29" s="193" t="s">
        <v>186</v>
      </c>
      <c r="B29" s="193" t="s">
        <v>189</v>
      </c>
      <c r="C29" s="193" t="s">
        <v>189</v>
      </c>
      <c r="D29" s="195" t="s">
        <v>341</v>
      </c>
      <c r="E29" s="178" t="s">
        <v>276</v>
      </c>
      <c r="F29" s="179">
        <v>136.762944</v>
      </c>
      <c r="G29" s="179">
        <v>136.762944</v>
      </c>
      <c r="H29" s="180">
        <v>136.762944</v>
      </c>
      <c r="I29" s="180"/>
      <c r="J29" s="180"/>
      <c r="K29" s="180"/>
    </row>
    <row r="30" ht="22.9" customHeight="1" spans="1:11">
      <c r="A30" s="193" t="s">
        <v>186</v>
      </c>
      <c r="B30" s="193" t="s">
        <v>189</v>
      </c>
      <c r="C30" s="193" t="s">
        <v>194</v>
      </c>
      <c r="D30" s="195" t="s">
        <v>342</v>
      </c>
      <c r="E30" s="178" t="s">
        <v>277</v>
      </c>
      <c r="F30" s="179">
        <v>68.381472</v>
      </c>
      <c r="G30" s="179">
        <v>68.381472</v>
      </c>
      <c r="H30" s="180">
        <v>68.381472</v>
      </c>
      <c r="I30" s="180"/>
      <c r="J30" s="180"/>
      <c r="K30" s="180"/>
    </row>
    <row r="31" ht="22.9" customHeight="1" spans="1:11">
      <c r="A31" s="143" t="s">
        <v>186</v>
      </c>
      <c r="B31" s="143" t="s">
        <v>197</v>
      </c>
      <c r="C31" s="143"/>
      <c r="D31" s="196" t="s">
        <v>343</v>
      </c>
      <c r="E31" s="184" t="s">
        <v>278</v>
      </c>
      <c r="F31" s="179">
        <v>43.767263</v>
      </c>
      <c r="G31" s="179">
        <v>43.767263</v>
      </c>
      <c r="H31" s="179">
        <v>43.767263</v>
      </c>
      <c r="I31" s="179"/>
      <c r="J31" s="179"/>
      <c r="K31" s="179"/>
    </row>
    <row r="32" ht="22.9" customHeight="1" spans="1:11">
      <c r="A32" s="193" t="s">
        <v>186</v>
      </c>
      <c r="B32" s="193" t="s">
        <v>197</v>
      </c>
      <c r="C32" s="193" t="s">
        <v>197</v>
      </c>
      <c r="D32" s="195" t="s">
        <v>344</v>
      </c>
      <c r="E32" s="178" t="s">
        <v>279</v>
      </c>
      <c r="F32" s="179">
        <v>43.767263</v>
      </c>
      <c r="G32" s="179">
        <v>43.767263</v>
      </c>
      <c r="H32" s="180">
        <v>43.767263</v>
      </c>
      <c r="I32" s="180"/>
      <c r="J32" s="180"/>
      <c r="K32" s="180"/>
    </row>
    <row r="33" ht="22.9" customHeight="1" spans="1:11">
      <c r="A33" s="143" t="s">
        <v>202</v>
      </c>
      <c r="B33" s="143"/>
      <c r="C33" s="143"/>
      <c r="D33" s="196" t="s">
        <v>202</v>
      </c>
      <c r="E33" s="184" t="s">
        <v>280</v>
      </c>
      <c r="F33" s="179">
        <v>72.655314</v>
      </c>
      <c r="G33" s="179">
        <v>72.655314</v>
      </c>
      <c r="H33" s="179">
        <v>72.655314</v>
      </c>
      <c r="I33" s="179"/>
      <c r="J33" s="179"/>
      <c r="K33" s="179"/>
    </row>
    <row r="34" ht="22.9" customHeight="1" spans="1:11">
      <c r="A34" s="143" t="s">
        <v>202</v>
      </c>
      <c r="B34" s="143" t="s">
        <v>205</v>
      </c>
      <c r="C34" s="143"/>
      <c r="D34" s="196" t="s">
        <v>345</v>
      </c>
      <c r="E34" s="184" t="s">
        <v>281</v>
      </c>
      <c r="F34" s="179">
        <v>72.655314</v>
      </c>
      <c r="G34" s="179">
        <v>72.655314</v>
      </c>
      <c r="H34" s="179">
        <v>72.655314</v>
      </c>
      <c r="I34" s="179"/>
      <c r="J34" s="179"/>
      <c r="K34" s="179"/>
    </row>
    <row r="35" ht="22.9" customHeight="1" spans="1:11">
      <c r="A35" s="193" t="s">
        <v>202</v>
      </c>
      <c r="B35" s="193" t="s">
        <v>205</v>
      </c>
      <c r="C35" s="197" t="s">
        <v>218</v>
      </c>
      <c r="D35" s="195" t="s">
        <v>346</v>
      </c>
      <c r="E35" s="178" t="s">
        <v>282</v>
      </c>
      <c r="F35" s="179">
        <v>72.655314</v>
      </c>
      <c r="G35" s="179">
        <v>72.655314</v>
      </c>
      <c r="H35" s="180">
        <v>72.655314</v>
      </c>
      <c r="I35" s="180"/>
      <c r="J35" s="180"/>
      <c r="K35" s="180"/>
    </row>
    <row r="36" ht="22.9" customHeight="1" spans="1:11">
      <c r="A36" s="143" t="s">
        <v>211</v>
      </c>
      <c r="B36" s="143"/>
      <c r="C36" s="143"/>
      <c r="D36" s="196" t="s">
        <v>211</v>
      </c>
      <c r="E36" s="184" t="s">
        <v>244</v>
      </c>
      <c r="F36" s="179">
        <v>1230.55052</v>
      </c>
      <c r="G36" s="179">
        <v>1170.55052</v>
      </c>
      <c r="H36" s="179">
        <v>922.53122</v>
      </c>
      <c r="I36" s="179">
        <v>1.584</v>
      </c>
      <c r="J36" s="179">
        <v>246.4353</v>
      </c>
      <c r="K36" s="179">
        <v>60</v>
      </c>
    </row>
    <row r="37" ht="22.9" customHeight="1" spans="1:11">
      <c r="A37" s="143" t="s">
        <v>211</v>
      </c>
      <c r="B37" s="143" t="s">
        <v>208</v>
      </c>
      <c r="C37" s="143"/>
      <c r="D37" s="196" t="s">
        <v>347</v>
      </c>
      <c r="E37" s="184" t="s">
        <v>283</v>
      </c>
      <c r="F37" s="179">
        <v>1230.55052</v>
      </c>
      <c r="G37" s="179">
        <v>1170.55052</v>
      </c>
      <c r="H37" s="179">
        <v>922.53122</v>
      </c>
      <c r="I37" s="179">
        <v>1.584</v>
      </c>
      <c r="J37" s="179">
        <v>246.4353</v>
      </c>
      <c r="K37" s="179">
        <v>60</v>
      </c>
    </row>
    <row r="38" ht="22.9" customHeight="1" spans="1:11">
      <c r="A38" s="193" t="s">
        <v>211</v>
      </c>
      <c r="B38" s="193" t="s">
        <v>208</v>
      </c>
      <c r="C38" s="193" t="s">
        <v>230</v>
      </c>
      <c r="D38" s="195" t="s">
        <v>348</v>
      </c>
      <c r="E38" s="178" t="s">
        <v>284</v>
      </c>
      <c r="F38" s="179">
        <v>1230.55052</v>
      </c>
      <c r="G38" s="179">
        <v>1170.55052</v>
      </c>
      <c r="H38" s="180">
        <v>922.53122</v>
      </c>
      <c r="I38" s="180">
        <v>1.584</v>
      </c>
      <c r="J38" s="180">
        <v>246.4353</v>
      </c>
      <c r="K38" s="180">
        <v>60</v>
      </c>
    </row>
    <row r="39" ht="22.9" customHeight="1" spans="1:11">
      <c r="A39" s="143" t="s">
        <v>221</v>
      </c>
      <c r="B39" s="143"/>
      <c r="C39" s="143"/>
      <c r="D39" s="196" t="s">
        <v>221</v>
      </c>
      <c r="E39" s="184" t="s">
        <v>285</v>
      </c>
      <c r="F39" s="179">
        <v>102.572208</v>
      </c>
      <c r="G39" s="179">
        <v>102.572208</v>
      </c>
      <c r="H39" s="179">
        <v>102.572208</v>
      </c>
      <c r="I39" s="179"/>
      <c r="J39" s="179"/>
      <c r="K39" s="179"/>
    </row>
    <row r="40" ht="22.9" customHeight="1" spans="1:11">
      <c r="A40" s="143" t="s">
        <v>221</v>
      </c>
      <c r="B40" s="143" t="s">
        <v>218</v>
      </c>
      <c r="C40" s="143"/>
      <c r="D40" s="196" t="s">
        <v>349</v>
      </c>
      <c r="E40" s="184" t="s">
        <v>286</v>
      </c>
      <c r="F40" s="179">
        <v>102.572208</v>
      </c>
      <c r="G40" s="179">
        <v>102.572208</v>
      </c>
      <c r="H40" s="179">
        <v>102.572208</v>
      </c>
      <c r="I40" s="179"/>
      <c r="J40" s="179"/>
      <c r="K40" s="179"/>
    </row>
    <row r="41" ht="22.9" customHeight="1" spans="1:11">
      <c r="A41" s="193" t="s">
        <v>221</v>
      </c>
      <c r="B41" s="193" t="s">
        <v>218</v>
      </c>
      <c r="C41" s="193" t="s">
        <v>208</v>
      </c>
      <c r="D41" s="195" t="s">
        <v>350</v>
      </c>
      <c r="E41" s="178" t="s">
        <v>287</v>
      </c>
      <c r="F41" s="179">
        <v>102.572208</v>
      </c>
      <c r="G41" s="179">
        <v>102.572208</v>
      </c>
      <c r="H41" s="180">
        <v>102.572208</v>
      </c>
      <c r="I41" s="180"/>
      <c r="J41" s="180"/>
      <c r="K41" s="180"/>
    </row>
    <row r="42" ht="22.9" customHeight="1" spans="1:11">
      <c r="A42" s="139"/>
      <c r="B42" s="139"/>
      <c r="C42" s="139"/>
      <c r="D42" s="177" t="s">
        <v>161</v>
      </c>
      <c r="E42" s="177" t="s">
        <v>162</v>
      </c>
      <c r="F42" s="176">
        <v>581.622201</v>
      </c>
      <c r="G42" s="176">
        <v>431.622201</v>
      </c>
      <c r="H42" s="176">
        <v>369.779201</v>
      </c>
      <c r="I42" s="176"/>
      <c r="J42" s="176">
        <v>61.843</v>
      </c>
      <c r="K42" s="176">
        <v>150</v>
      </c>
    </row>
    <row r="43" ht="22.9" customHeight="1" spans="1:11">
      <c r="A43" s="194" t="s">
        <v>186</v>
      </c>
      <c r="B43" s="194"/>
      <c r="C43" s="194"/>
      <c r="D43" s="196" t="s">
        <v>186</v>
      </c>
      <c r="E43" s="196" t="s">
        <v>274</v>
      </c>
      <c r="F43" s="179">
        <v>59.7474</v>
      </c>
      <c r="G43" s="179">
        <v>59.7474</v>
      </c>
      <c r="H43" s="179">
        <v>59.7474</v>
      </c>
      <c r="I43" s="179"/>
      <c r="J43" s="179"/>
      <c r="K43" s="179"/>
    </row>
    <row r="44" ht="22.9" customHeight="1" spans="1:11">
      <c r="A44" s="194" t="s">
        <v>186</v>
      </c>
      <c r="B44" s="194" t="s">
        <v>189</v>
      </c>
      <c r="C44" s="194"/>
      <c r="D44" s="196" t="s">
        <v>340</v>
      </c>
      <c r="E44" s="196" t="s">
        <v>275</v>
      </c>
      <c r="F44" s="179">
        <v>57.357504</v>
      </c>
      <c r="G44" s="179">
        <v>57.357504</v>
      </c>
      <c r="H44" s="179">
        <v>57.357504</v>
      </c>
      <c r="I44" s="179"/>
      <c r="J44" s="179"/>
      <c r="K44" s="179"/>
    </row>
    <row r="45" ht="22.9" customHeight="1" spans="1:11">
      <c r="A45" s="197" t="s">
        <v>186</v>
      </c>
      <c r="B45" s="197" t="s">
        <v>189</v>
      </c>
      <c r="C45" s="197" t="s">
        <v>189</v>
      </c>
      <c r="D45" s="195" t="s">
        <v>341</v>
      </c>
      <c r="E45" s="195" t="s">
        <v>276</v>
      </c>
      <c r="F45" s="179">
        <v>38.238336</v>
      </c>
      <c r="G45" s="179">
        <v>38.238336</v>
      </c>
      <c r="H45" s="180">
        <v>38.238336</v>
      </c>
      <c r="I45" s="180"/>
      <c r="J45" s="180"/>
      <c r="K45" s="180"/>
    </row>
    <row r="46" ht="22.9" customHeight="1" spans="1:11">
      <c r="A46" s="197" t="s">
        <v>186</v>
      </c>
      <c r="B46" s="197" t="s">
        <v>189</v>
      </c>
      <c r="C46" s="197" t="s">
        <v>194</v>
      </c>
      <c r="D46" s="195" t="s">
        <v>342</v>
      </c>
      <c r="E46" s="195" t="s">
        <v>277</v>
      </c>
      <c r="F46" s="179">
        <v>19.119168</v>
      </c>
      <c r="G46" s="179">
        <v>19.119168</v>
      </c>
      <c r="H46" s="180">
        <v>19.119168</v>
      </c>
      <c r="I46" s="180"/>
      <c r="J46" s="180"/>
      <c r="K46" s="180"/>
    </row>
    <row r="47" ht="22.9" customHeight="1" spans="1:11">
      <c r="A47" s="194" t="s">
        <v>186</v>
      </c>
      <c r="B47" s="194" t="s">
        <v>197</v>
      </c>
      <c r="C47" s="194"/>
      <c r="D47" s="196" t="s">
        <v>343</v>
      </c>
      <c r="E47" s="196" t="s">
        <v>278</v>
      </c>
      <c r="F47" s="179">
        <v>2.389896</v>
      </c>
      <c r="G47" s="179">
        <v>2.389896</v>
      </c>
      <c r="H47" s="179">
        <v>2.389896</v>
      </c>
      <c r="I47" s="179"/>
      <c r="J47" s="179"/>
      <c r="K47" s="179"/>
    </row>
    <row r="48" ht="22.9" customHeight="1" spans="1:11">
      <c r="A48" s="197" t="s">
        <v>186</v>
      </c>
      <c r="B48" s="197" t="s">
        <v>197</v>
      </c>
      <c r="C48" s="197" t="s">
        <v>197</v>
      </c>
      <c r="D48" s="195" t="s">
        <v>344</v>
      </c>
      <c r="E48" s="195" t="s">
        <v>279</v>
      </c>
      <c r="F48" s="179">
        <v>2.389896</v>
      </c>
      <c r="G48" s="179">
        <v>2.389896</v>
      </c>
      <c r="H48" s="180">
        <v>2.389896</v>
      </c>
      <c r="I48" s="180"/>
      <c r="J48" s="180"/>
      <c r="K48" s="180"/>
    </row>
    <row r="49" ht="22.9" customHeight="1" spans="1:11">
      <c r="A49" s="194" t="s">
        <v>202</v>
      </c>
      <c r="B49" s="194"/>
      <c r="C49" s="194"/>
      <c r="D49" s="196" t="s">
        <v>202</v>
      </c>
      <c r="E49" s="196" t="s">
        <v>280</v>
      </c>
      <c r="F49" s="179">
        <v>20.314116</v>
      </c>
      <c r="G49" s="179">
        <v>20.314116</v>
      </c>
      <c r="H49" s="179">
        <v>20.314116</v>
      </c>
      <c r="I49" s="179"/>
      <c r="J49" s="179"/>
      <c r="K49" s="179"/>
    </row>
    <row r="50" ht="22.9" customHeight="1" spans="1:11">
      <c r="A50" s="194" t="s">
        <v>202</v>
      </c>
      <c r="B50" s="194" t="s">
        <v>205</v>
      </c>
      <c r="C50" s="194"/>
      <c r="D50" s="196" t="s">
        <v>345</v>
      </c>
      <c r="E50" s="196" t="s">
        <v>281</v>
      </c>
      <c r="F50" s="179">
        <v>20.314116</v>
      </c>
      <c r="G50" s="179">
        <v>20.314116</v>
      </c>
      <c r="H50" s="179">
        <v>20.314116</v>
      </c>
      <c r="I50" s="179"/>
      <c r="J50" s="179"/>
      <c r="K50" s="179"/>
    </row>
    <row r="51" ht="22.9" customHeight="1" spans="1:11">
      <c r="A51" s="197" t="s">
        <v>202</v>
      </c>
      <c r="B51" s="197" t="s">
        <v>205</v>
      </c>
      <c r="C51" s="197" t="s">
        <v>218</v>
      </c>
      <c r="D51" s="195" t="s">
        <v>346</v>
      </c>
      <c r="E51" s="195" t="s">
        <v>288</v>
      </c>
      <c r="F51" s="179">
        <v>20.314116</v>
      </c>
      <c r="G51" s="179">
        <v>20.314116</v>
      </c>
      <c r="H51" s="180">
        <v>20.314116</v>
      </c>
      <c r="I51" s="180"/>
      <c r="J51" s="180"/>
      <c r="K51" s="180"/>
    </row>
    <row r="52" ht="22.9" customHeight="1" spans="1:11">
      <c r="A52" s="194" t="s">
        <v>211</v>
      </c>
      <c r="B52" s="194"/>
      <c r="C52" s="194"/>
      <c r="D52" s="196" t="s">
        <v>211</v>
      </c>
      <c r="E52" s="196" t="s">
        <v>244</v>
      </c>
      <c r="F52" s="179">
        <v>472.881927</v>
      </c>
      <c r="G52" s="179">
        <v>322.881927</v>
      </c>
      <c r="H52" s="179">
        <v>261.038927</v>
      </c>
      <c r="I52" s="179"/>
      <c r="J52" s="179">
        <v>61.843</v>
      </c>
      <c r="K52" s="179">
        <v>150</v>
      </c>
    </row>
    <row r="53" ht="22.9" customHeight="1" spans="1:11">
      <c r="A53" s="194" t="s">
        <v>211</v>
      </c>
      <c r="B53" s="194" t="s">
        <v>189</v>
      </c>
      <c r="C53" s="194"/>
      <c r="D53" s="196" t="s">
        <v>351</v>
      </c>
      <c r="E53" s="196" t="s">
        <v>289</v>
      </c>
      <c r="F53" s="179">
        <v>472.881927</v>
      </c>
      <c r="G53" s="179">
        <v>322.881927</v>
      </c>
      <c r="H53" s="179">
        <v>261.038927</v>
      </c>
      <c r="I53" s="179"/>
      <c r="J53" s="179">
        <v>61.843</v>
      </c>
      <c r="K53" s="179">
        <v>150</v>
      </c>
    </row>
    <row r="54" ht="22.9" customHeight="1" spans="1:11">
      <c r="A54" s="197" t="s">
        <v>211</v>
      </c>
      <c r="B54" s="197" t="s">
        <v>189</v>
      </c>
      <c r="C54" s="197" t="s">
        <v>208</v>
      </c>
      <c r="D54" s="195" t="s">
        <v>352</v>
      </c>
      <c r="E54" s="195" t="s">
        <v>290</v>
      </c>
      <c r="F54" s="179">
        <v>472.881927</v>
      </c>
      <c r="G54" s="179">
        <v>322.881927</v>
      </c>
      <c r="H54" s="180">
        <v>261.038927</v>
      </c>
      <c r="I54" s="180"/>
      <c r="J54" s="180">
        <v>61.843</v>
      </c>
      <c r="K54" s="180">
        <v>150</v>
      </c>
    </row>
    <row r="55" ht="22.9" customHeight="1" spans="1:11">
      <c r="A55" s="194" t="s">
        <v>221</v>
      </c>
      <c r="B55" s="194"/>
      <c r="C55" s="194"/>
      <c r="D55" s="196" t="s">
        <v>221</v>
      </c>
      <c r="E55" s="196" t="s">
        <v>285</v>
      </c>
      <c r="F55" s="179">
        <v>28.678758</v>
      </c>
      <c r="G55" s="179">
        <v>28.678758</v>
      </c>
      <c r="H55" s="179">
        <v>28.678758</v>
      </c>
      <c r="I55" s="179"/>
      <c r="J55" s="179"/>
      <c r="K55" s="179"/>
    </row>
    <row r="56" ht="22.9" customHeight="1" spans="1:11">
      <c r="A56" s="194" t="s">
        <v>221</v>
      </c>
      <c r="B56" s="194" t="s">
        <v>218</v>
      </c>
      <c r="C56" s="194"/>
      <c r="D56" s="196" t="s">
        <v>349</v>
      </c>
      <c r="E56" s="196" t="s">
        <v>286</v>
      </c>
      <c r="F56" s="179">
        <v>28.678758</v>
      </c>
      <c r="G56" s="179">
        <v>28.678758</v>
      </c>
      <c r="H56" s="179">
        <v>28.678758</v>
      </c>
      <c r="I56" s="179"/>
      <c r="J56" s="179"/>
      <c r="K56" s="179"/>
    </row>
    <row r="57" ht="22.9" customHeight="1" spans="1:11">
      <c r="A57" s="197" t="s">
        <v>221</v>
      </c>
      <c r="B57" s="197" t="s">
        <v>218</v>
      </c>
      <c r="C57" s="197" t="s">
        <v>208</v>
      </c>
      <c r="D57" s="195" t="s">
        <v>350</v>
      </c>
      <c r="E57" s="195" t="s">
        <v>287</v>
      </c>
      <c r="F57" s="179">
        <v>28.678758</v>
      </c>
      <c r="G57" s="179">
        <v>28.678758</v>
      </c>
      <c r="H57" s="180">
        <v>28.678758</v>
      </c>
      <c r="I57" s="180"/>
      <c r="J57" s="180"/>
      <c r="K57" s="180"/>
    </row>
    <row r="58" s="89" customFormat="1" ht="22.8" customHeight="1" spans="1:11">
      <c r="A58" s="139"/>
      <c r="B58" s="139"/>
      <c r="C58" s="139"/>
      <c r="D58" s="177" t="s">
        <v>163</v>
      </c>
      <c r="E58" s="177" t="s">
        <v>164</v>
      </c>
      <c r="F58" s="176">
        <v>112.783926</v>
      </c>
      <c r="G58" s="176">
        <v>76.783926</v>
      </c>
      <c r="H58" s="176">
        <v>66.148226</v>
      </c>
      <c r="I58" s="176">
        <v>0.828</v>
      </c>
      <c r="J58" s="176">
        <v>9.8077</v>
      </c>
      <c r="K58" s="176">
        <v>36</v>
      </c>
    </row>
    <row r="59" s="89" customFormat="1" ht="22.8" customHeight="1" spans="1:11">
      <c r="A59" s="194" t="s">
        <v>186</v>
      </c>
      <c r="B59" s="194"/>
      <c r="C59" s="194"/>
      <c r="D59" s="196" t="s">
        <v>186</v>
      </c>
      <c r="E59" s="196" t="s">
        <v>274</v>
      </c>
      <c r="F59" s="179">
        <v>11.503922</v>
      </c>
      <c r="G59" s="179">
        <v>11.503922</v>
      </c>
      <c r="H59" s="179">
        <v>11.503922</v>
      </c>
      <c r="I59" s="179"/>
      <c r="J59" s="179"/>
      <c r="K59" s="179"/>
    </row>
    <row r="60" s="89" customFormat="1" ht="22.8" customHeight="1" spans="1:11">
      <c r="A60" s="194" t="s">
        <v>186</v>
      </c>
      <c r="B60" s="194" t="s">
        <v>189</v>
      </c>
      <c r="C60" s="194"/>
      <c r="D60" s="196" t="s">
        <v>340</v>
      </c>
      <c r="E60" s="196" t="s">
        <v>275</v>
      </c>
      <c r="F60" s="179">
        <v>10.173312</v>
      </c>
      <c r="G60" s="179">
        <v>10.173312</v>
      </c>
      <c r="H60" s="179">
        <v>10.173312</v>
      </c>
      <c r="I60" s="179"/>
      <c r="J60" s="179"/>
      <c r="K60" s="179"/>
    </row>
    <row r="61" s="89" customFormat="1" ht="22.8" customHeight="1" spans="1:11">
      <c r="A61" s="197" t="s">
        <v>186</v>
      </c>
      <c r="B61" s="197" t="s">
        <v>189</v>
      </c>
      <c r="C61" s="197" t="s">
        <v>189</v>
      </c>
      <c r="D61" s="195" t="s">
        <v>341</v>
      </c>
      <c r="E61" s="195" t="s">
        <v>276</v>
      </c>
      <c r="F61" s="179">
        <v>6.782208</v>
      </c>
      <c r="G61" s="179">
        <v>6.782208</v>
      </c>
      <c r="H61" s="180">
        <v>6.782208</v>
      </c>
      <c r="I61" s="180"/>
      <c r="J61" s="180"/>
      <c r="K61" s="180"/>
    </row>
    <row r="62" s="89" customFormat="1" ht="22.8" customHeight="1" spans="1:11">
      <c r="A62" s="197" t="s">
        <v>186</v>
      </c>
      <c r="B62" s="197" t="s">
        <v>189</v>
      </c>
      <c r="C62" s="197" t="s">
        <v>194</v>
      </c>
      <c r="D62" s="195" t="s">
        <v>342</v>
      </c>
      <c r="E62" s="195" t="s">
        <v>277</v>
      </c>
      <c r="F62" s="179">
        <v>3.391104</v>
      </c>
      <c r="G62" s="179">
        <v>3.391104</v>
      </c>
      <c r="H62" s="180">
        <v>3.391104</v>
      </c>
      <c r="I62" s="180"/>
      <c r="J62" s="180"/>
      <c r="K62" s="180"/>
    </row>
    <row r="63" s="89" customFormat="1" ht="22.8" customHeight="1" spans="1:11">
      <c r="A63" s="194" t="s">
        <v>186</v>
      </c>
      <c r="B63" s="194" t="s">
        <v>197</v>
      </c>
      <c r="C63" s="194"/>
      <c r="D63" s="196" t="s">
        <v>343</v>
      </c>
      <c r="E63" s="196" t="s">
        <v>278</v>
      </c>
      <c r="F63" s="179">
        <v>1.33061</v>
      </c>
      <c r="G63" s="179">
        <v>1.33061</v>
      </c>
      <c r="H63" s="179">
        <v>1.33061</v>
      </c>
      <c r="I63" s="179"/>
      <c r="J63" s="179"/>
      <c r="K63" s="179"/>
    </row>
    <row r="64" s="89" customFormat="1" ht="22.8" customHeight="1" spans="1:11">
      <c r="A64" s="197" t="s">
        <v>186</v>
      </c>
      <c r="B64" s="197" t="s">
        <v>197</v>
      </c>
      <c r="C64" s="197" t="s">
        <v>197</v>
      </c>
      <c r="D64" s="195" t="s">
        <v>344</v>
      </c>
      <c r="E64" s="195" t="s">
        <v>279</v>
      </c>
      <c r="F64" s="179">
        <v>1.33061</v>
      </c>
      <c r="G64" s="179">
        <v>1.33061</v>
      </c>
      <c r="H64" s="180">
        <v>1.33061</v>
      </c>
      <c r="I64" s="180"/>
      <c r="J64" s="180"/>
      <c r="K64" s="180"/>
    </row>
    <row r="65" s="89" customFormat="1" ht="22.8" customHeight="1" spans="1:11">
      <c r="A65" s="194" t="s">
        <v>202</v>
      </c>
      <c r="B65" s="194"/>
      <c r="C65" s="194"/>
      <c r="D65" s="196" t="s">
        <v>202</v>
      </c>
      <c r="E65" s="196" t="s">
        <v>280</v>
      </c>
      <c r="F65" s="179">
        <v>3.603048</v>
      </c>
      <c r="G65" s="179">
        <v>3.603048</v>
      </c>
      <c r="H65" s="179">
        <v>3.603048</v>
      </c>
      <c r="I65" s="179"/>
      <c r="J65" s="179"/>
      <c r="K65" s="179"/>
    </row>
    <row r="66" s="89" customFormat="1" ht="22.8" customHeight="1" spans="1:11">
      <c r="A66" s="194" t="s">
        <v>202</v>
      </c>
      <c r="B66" s="194" t="s">
        <v>205</v>
      </c>
      <c r="C66" s="194"/>
      <c r="D66" s="196" t="s">
        <v>345</v>
      </c>
      <c r="E66" s="196" t="s">
        <v>281</v>
      </c>
      <c r="F66" s="179">
        <v>3.603048</v>
      </c>
      <c r="G66" s="179">
        <v>3.603048</v>
      </c>
      <c r="H66" s="179">
        <v>3.603048</v>
      </c>
      <c r="I66" s="179"/>
      <c r="J66" s="179"/>
      <c r="K66" s="179"/>
    </row>
    <row r="67" s="89" customFormat="1" ht="22.8" customHeight="1" spans="1:11">
      <c r="A67" s="197" t="s">
        <v>202</v>
      </c>
      <c r="B67" s="197" t="s">
        <v>205</v>
      </c>
      <c r="C67" s="197" t="s">
        <v>218</v>
      </c>
      <c r="D67" s="195" t="s">
        <v>346</v>
      </c>
      <c r="E67" s="195" t="s">
        <v>282</v>
      </c>
      <c r="F67" s="179">
        <v>3.603048</v>
      </c>
      <c r="G67" s="179">
        <v>3.603048</v>
      </c>
      <c r="H67" s="180">
        <v>3.603048</v>
      </c>
      <c r="I67" s="180"/>
      <c r="J67" s="180"/>
      <c r="K67" s="180"/>
    </row>
    <row r="68" s="89" customFormat="1" ht="22.8" customHeight="1" spans="1:11">
      <c r="A68" s="194" t="s">
        <v>211</v>
      </c>
      <c r="B68" s="194"/>
      <c r="C68" s="194"/>
      <c r="D68" s="196" t="s">
        <v>211</v>
      </c>
      <c r="E68" s="196" t="s">
        <v>244</v>
      </c>
      <c r="F68" s="179">
        <v>92.5903</v>
      </c>
      <c r="G68" s="179">
        <v>56.5903</v>
      </c>
      <c r="H68" s="179">
        <v>45.9546</v>
      </c>
      <c r="I68" s="179">
        <v>0.828</v>
      </c>
      <c r="J68" s="179">
        <v>9.8077</v>
      </c>
      <c r="K68" s="179">
        <v>36</v>
      </c>
    </row>
    <row r="69" s="89" customFormat="1" ht="22.8" customHeight="1" spans="1:11">
      <c r="A69" s="194" t="s">
        <v>211</v>
      </c>
      <c r="B69" s="194" t="s">
        <v>208</v>
      </c>
      <c r="C69" s="194"/>
      <c r="D69" s="196" t="s">
        <v>347</v>
      </c>
      <c r="E69" s="196" t="s">
        <v>283</v>
      </c>
      <c r="F69" s="179">
        <v>36</v>
      </c>
      <c r="G69" s="179"/>
      <c r="H69" s="179"/>
      <c r="I69" s="179"/>
      <c r="J69" s="179"/>
      <c r="K69" s="179">
        <v>36</v>
      </c>
    </row>
    <row r="70" s="89" customFormat="1" ht="22.8" customHeight="1" spans="1:11">
      <c r="A70" s="197" t="s">
        <v>211</v>
      </c>
      <c r="B70" s="197" t="s">
        <v>208</v>
      </c>
      <c r="C70" s="197" t="s">
        <v>197</v>
      </c>
      <c r="D70" s="195" t="s">
        <v>353</v>
      </c>
      <c r="E70" s="195" t="s">
        <v>291</v>
      </c>
      <c r="F70" s="179">
        <v>36</v>
      </c>
      <c r="G70" s="179"/>
      <c r="H70" s="180"/>
      <c r="I70" s="180"/>
      <c r="J70" s="180"/>
      <c r="K70" s="180">
        <v>36</v>
      </c>
    </row>
    <row r="71" s="89" customFormat="1" ht="22.8" customHeight="1" spans="1:11">
      <c r="A71" s="197" t="s">
        <v>211</v>
      </c>
      <c r="B71" s="197" t="s">
        <v>240</v>
      </c>
      <c r="C71" s="197"/>
      <c r="D71" s="195" t="s">
        <v>354</v>
      </c>
      <c r="E71" s="195" t="s">
        <v>292</v>
      </c>
      <c r="F71" s="179">
        <v>56.5903</v>
      </c>
      <c r="G71" s="179">
        <v>56.5903</v>
      </c>
      <c r="H71" s="180">
        <v>45.9546</v>
      </c>
      <c r="I71" s="180">
        <v>0.828</v>
      </c>
      <c r="J71" s="180">
        <v>9.8077</v>
      </c>
      <c r="K71" s="180"/>
    </row>
    <row r="72" s="89" customFormat="1" ht="22.8" customHeight="1" spans="1:11">
      <c r="A72" s="194">
        <v>212</v>
      </c>
      <c r="B72" s="194" t="s">
        <v>240</v>
      </c>
      <c r="C72" s="194">
        <v>99</v>
      </c>
      <c r="D72" s="196" t="s">
        <v>247</v>
      </c>
      <c r="E72" s="196" t="s">
        <v>248</v>
      </c>
      <c r="F72" s="179">
        <v>56.5903</v>
      </c>
      <c r="G72" s="179">
        <v>56.5903</v>
      </c>
      <c r="H72" s="180">
        <v>45.9546</v>
      </c>
      <c r="I72" s="180">
        <v>0.828</v>
      </c>
      <c r="J72" s="180">
        <v>9.8077</v>
      </c>
      <c r="K72" s="180"/>
    </row>
    <row r="73" s="89" customFormat="1" ht="22.8" customHeight="1" spans="1:11">
      <c r="A73" s="194" t="s">
        <v>221</v>
      </c>
      <c r="B73" s="194"/>
      <c r="C73" s="194"/>
      <c r="D73" s="196" t="s">
        <v>221</v>
      </c>
      <c r="E73" s="196" t="s">
        <v>285</v>
      </c>
      <c r="F73" s="179">
        <v>5.086656</v>
      </c>
      <c r="G73" s="179">
        <v>5.086656</v>
      </c>
      <c r="H73" s="179">
        <v>5.086656</v>
      </c>
      <c r="I73" s="179"/>
      <c r="J73" s="179"/>
      <c r="K73" s="179"/>
    </row>
    <row r="74" s="89" customFormat="1" ht="22.8" customHeight="1" spans="1:11">
      <c r="A74" s="194" t="s">
        <v>221</v>
      </c>
      <c r="B74" s="194" t="s">
        <v>218</v>
      </c>
      <c r="C74" s="194"/>
      <c r="D74" s="196" t="s">
        <v>349</v>
      </c>
      <c r="E74" s="196" t="s">
        <v>286</v>
      </c>
      <c r="F74" s="179">
        <v>5.086656</v>
      </c>
      <c r="G74" s="179">
        <v>5.086656</v>
      </c>
      <c r="H74" s="179">
        <v>5.086656</v>
      </c>
      <c r="I74" s="179"/>
      <c r="J74" s="179"/>
      <c r="K74" s="179"/>
    </row>
    <row r="75" s="89" customFormat="1" ht="22.8" customHeight="1" spans="1:11">
      <c r="A75" s="197" t="s">
        <v>221</v>
      </c>
      <c r="B75" s="197" t="s">
        <v>218</v>
      </c>
      <c r="C75" s="197" t="s">
        <v>208</v>
      </c>
      <c r="D75" s="195" t="s">
        <v>350</v>
      </c>
      <c r="E75" s="195" t="s">
        <v>287</v>
      </c>
      <c r="F75" s="179">
        <v>5.086656</v>
      </c>
      <c r="G75" s="179">
        <v>5.086656</v>
      </c>
      <c r="H75" s="180">
        <v>5.086656</v>
      </c>
      <c r="I75" s="180"/>
      <c r="J75" s="180"/>
      <c r="K75" s="180"/>
    </row>
    <row r="76" s="89" customFormat="1" ht="22.8" customHeight="1" spans="1:11">
      <c r="A76" s="139"/>
      <c r="B76" s="139"/>
      <c r="C76" s="139"/>
      <c r="D76" s="177" t="s">
        <v>165</v>
      </c>
      <c r="E76" s="177" t="s">
        <v>166</v>
      </c>
      <c r="F76" s="176">
        <v>253.688543</v>
      </c>
      <c r="G76" s="176">
        <v>233.688543</v>
      </c>
      <c r="H76" s="176">
        <v>199.845943</v>
      </c>
      <c r="I76" s="176">
        <v>0.828</v>
      </c>
      <c r="J76" s="176">
        <v>33.0146</v>
      </c>
      <c r="K76" s="176">
        <v>20</v>
      </c>
    </row>
    <row r="77" s="89" customFormat="1" ht="22.8" customHeight="1" spans="1:11">
      <c r="A77" s="143" t="s">
        <v>186</v>
      </c>
      <c r="B77" s="143"/>
      <c r="C77" s="143"/>
      <c r="D77" s="196" t="s">
        <v>186</v>
      </c>
      <c r="E77" s="184" t="s">
        <v>274</v>
      </c>
      <c r="F77" s="179">
        <v>34.879747</v>
      </c>
      <c r="G77" s="179">
        <v>34.879747</v>
      </c>
      <c r="H77" s="179">
        <v>34.879747</v>
      </c>
      <c r="I77" s="179"/>
      <c r="J77" s="179"/>
      <c r="K77" s="179"/>
    </row>
    <row r="78" s="89" customFormat="1" ht="22.8" customHeight="1" spans="1:11">
      <c r="A78" s="143" t="s">
        <v>186</v>
      </c>
      <c r="B78" s="143" t="s">
        <v>189</v>
      </c>
      <c r="C78" s="143"/>
      <c r="D78" s="196" t="s">
        <v>340</v>
      </c>
      <c r="E78" s="184" t="s">
        <v>275</v>
      </c>
      <c r="F78" s="179">
        <v>30.731904</v>
      </c>
      <c r="G78" s="179">
        <v>30.731904</v>
      </c>
      <c r="H78" s="179">
        <v>30.731904</v>
      </c>
      <c r="I78" s="179"/>
      <c r="J78" s="179"/>
      <c r="K78" s="179"/>
    </row>
    <row r="79" s="89" customFormat="1" ht="22.8" customHeight="1" spans="1:11">
      <c r="A79" s="193" t="s">
        <v>186</v>
      </c>
      <c r="B79" s="193" t="s">
        <v>189</v>
      </c>
      <c r="C79" s="193" t="s">
        <v>189</v>
      </c>
      <c r="D79" s="195" t="s">
        <v>341</v>
      </c>
      <c r="E79" s="178" t="s">
        <v>276</v>
      </c>
      <c r="F79" s="179">
        <v>20.487936</v>
      </c>
      <c r="G79" s="179">
        <v>20.487936</v>
      </c>
      <c r="H79" s="180">
        <v>20.487936</v>
      </c>
      <c r="I79" s="180"/>
      <c r="J79" s="180"/>
      <c r="K79" s="180"/>
    </row>
    <row r="80" s="89" customFormat="1" ht="22.8" customHeight="1" spans="1:11">
      <c r="A80" s="193" t="s">
        <v>186</v>
      </c>
      <c r="B80" s="193" t="s">
        <v>189</v>
      </c>
      <c r="C80" s="193" t="s">
        <v>194</v>
      </c>
      <c r="D80" s="195" t="s">
        <v>342</v>
      </c>
      <c r="E80" s="178" t="s">
        <v>277</v>
      </c>
      <c r="F80" s="179">
        <v>10.243968</v>
      </c>
      <c r="G80" s="179">
        <v>10.243968</v>
      </c>
      <c r="H80" s="180">
        <v>10.243968</v>
      </c>
      <c r="I80" s="180"/>
      <c r="J80" s="180"/>
      <c r="K80" s="180"/>
    </row>
    <row r="81" s="89" customFormat="1" ht="22.8" customHeight="1" spans="1:11">
      <c r="A81" s="143" t="s">
        <v>186</v>
      </c>
      <c r="B81" s="143" t="s">
        <v>197</v>
      </c>
      <c r="C81" s="143"/>
      <c r="D81" s="196" t="s">
        <v>343</v>
      </c>
      <c r="E81" s="184" t="s">
        <v>278</v>
      </c>
      <c r="F81" s="179">
        <v>4.147843</v>
      </c>
      <c r="G81" s="179">
        <v>4.147843</v>
      </c>
      <c r="H81" s="179">
        <v>4.147843</v>
      </c>
      <c r="I81" s="179"/>
      <c r="J81" s="179"/>
      <c r="K81" s="179"/>
    </row>
    <row r="82" s="89" customFormat="1" ht="22.8" customHeight="1" spans="1:11">
      <c r="A82" s="193" t="s">
        <v>186</v>
      </c>
      <c r="B82" s="193" t="s">
        <v>197</v>
      </c>
      <c r="C82" s="193" t="s">
        <v>197</v>
      </c>
      <c r="D82" s="195" t="s">
        <v>344</v>
      </c>
      <c r="E82" s="178" t="s">
        <v>279</v>
      </c>
      <c r="F82" s="179">
        <v>4.147843</v>
      </c>
      <c r="G82" s="179">
        <v>4.147843</v>
      </c>
      <c r="H82" s="180">
        <v>4.147843</v>
      </c>
      <c r="I82" s="180"/>
      <c r="J82" s="180"/>
      <c r="K82" s="180"/>
    </row>
    <row r="83" s="89" customFormat="1" ht="22.8" customHeight="1" spans="1:11">
      <c r="A83" s="143" t="s">
        <v>202</v>
      </c>
      <c r="B83" s="143"/>
      <c r="C83" s="143"/>
      <c r="D83" s="196" t="s">
        <v>202</v>
      </c>
      <c r="E83" s="184" t="s">
        <v>280</v>
      </c>
      <c r="F83" s="179">
        <v>10.884216</v>
      </c>
      <c r="G83" s="179">
        <v>10.884216</v>
      </c>
      <c r="H83" s="179">
        <v>10.884216</v>
      </c>
      <c r="I83" s="179"/>
      <c r="J83" s="179"/>
      <c r="K83" s="179"/>
    </row>
    <row r="84" s="89" customFormat="1" ht="22.8" customHeight="1" spans="1:11">
      <c r="A84" s="143" t="s">
        <v>202</v>
      </c>
      <c r="B84" s="143" t="s">
        <v>205</v>
      </c>
      <c r="C84" s="143"/>
      <c r="D84" s="196" t="s">
        <v>345</v>
      </c>
      <c r="E84" s="184" t="s">
        <v>281</v>
      </c>
      <c r="F84" s="179">
        <v>10.884216</v>
      </c>
      <c r="G84" s="179">
        <v>10.884216</v>
      </c>
      <c r="H84" s="179">
        <v>10.884216</v>
      </c>
      <c r="I84" s="179"/>
      <c r="J84" s="179"/>
      <c r="K84" s="179"/>
    </row>
    <row r="85" s="89" customFormat="1" ht="22.8" customHeight="1" spans="1:11">
      <c r="A85" s="193" t="s">
        <v>202</v>
      </c>
      <c r="B85" s="193" t="s">
        <v>205</v>
      </c>
      <c r="C85" s="197" t="s">
        <v>218</v>
      </c>
      <c r="D85" s="195" t="s">
        <v>346</v>
      </c>
      <c r="E85" s="178" t="s">
        <v>282</v>
      </c>
      <c r="F85" s="179">
        <v>10.884216</v>
      </c>
      <c r="G85" s="179">
        <v>10.884216</v>
      </c>
      <c r="H85" s="180">
        <v>10.884216</v>
      </c>
      <c r="I85" s="180"/>
      <c r="J85" s="180"/>
      <c r="K85" s="180"/>
    </row>
    <row r="86" s="89" customFormat="1" ht="22.8" customHeight="1" spans="1:11">
      <c r="A86" s="143" t="s">
        <v>211</v>
      </c>
      <c r="B86" s="143"/>
      <c r="C86" s="143"/>
      <c r="D86" s="196" t="s">
        <v>211</v>
      </c>
      <c r="E86" s="184" t="s">
        <v>244</v>
      </c>
      <c r="F86" s="179">
        <v>192.558628</v>
      </c>
      <c r="G86" s="179">
        <v>172.558628</v>
      </c>
      <c r="H86" s="179">
        <v>138.716028</v>
      </c>
      <c r="I86" s="179">
        <v>0.828</v>
      </c>
      <c r="J86" s="179">
        <v>33.0146</v>
      </c>
      <c r="K86" s="179">
        <v>20</v>
      </c>
    </row>
    <row r="87" s="89" customFormat="1" ht="22.8" customHeight="1" spans="1:11">
      <c r="A87" s="191" t="s">
        <v>211</v>
      </c>
      <c r="B87" s="191" t="s">
        <v>240</v>
      </c>
      <c r="C87" s="191"/>
      <c r="D87" s="231" t="s">
        <v>354</v>
      </c>
      <c r="E87" s="198" t="s">
        <v>292</v>
      </c>
      <c r="F87" s="179">
        <v>192.558628</v>
      </c>
      <c r="G87" s="179">
        <v>172.558628</v>
      </c>
      <c r="H87" s="179">
        <v>138.716028</v>
      </c>
      <c r="I87" s="179">
        <v>0.828</v>
      </c>
      <c r="J87" s="179">
        <v>33.0146</v>
      </c>
      <c r="K87" s="179">
        <v>20</v>
      </c>
    </row>
    <row r="88" s="89" customFormat="1" ht="22.8" customHeight="1" spans="1:11">
      <c r="A88" s="193" t="s">
        <v>211</v>
      </c>
      <c r="B88" s="193" t="s">
        <v>240</v>
      </c>
      <c r="C88" s="193" t="s">
        <v>197</v>
      </c>
      <c r="D88" s="195" t="s">
        <v>247</v>
      </c>
      <c r="E88" s="178" t="s">
        <v>248</v>
      </c>
      <c r="F88" s="179">
        <v>172.558628</v>
      </c>
      <c r="G88" s="179">
        <v>172.558628</v>
      </c>
      <c r="H88" s="180">
        <v>138.716028</v>
      </c>
      <c r="I88" s="180">
        <v>0.828</v>
      </c>
      <c r="J88" s="180">
        <v>33.0146</v>
      </c>
      <c r="K88" s="180"/>
    </row>
    <row r="89" s="89" customFormat="1" ht="22.8" customHeight="1" spans="1:11">
      <c r="A89" s="193" t="s">
        <v>211</v>
      </c>
      <c r="B89" s="193" t="s">
        <v>240</v>
      </c>
      <c r="C89" s="193" t="s">
        <v>197</v>
      </c>
      <c r="D89" s="195" t="s">
        <v>247</v>
      </c>
      <c r="E89" s="178" t="s">
        <v>248</v>
      </c>
      <c r="F89" s="179">
        <v>20</v>
      </c>
      <c r="G89" s="179"/>
      <c r="H89" s="180"/>
      <c r="I89" s="180"/>
      <c r="J89" s="180"/>
      <c r="K89" s="180">
        <v>20</v>
      </c>
    </row>
    <row r="90" s="89" customFormat="1" ht="22.8" customHeight="1" spans="1:11">
      <c r="A90" s="143" t="s">
        <v>221</v>
      </c>
      <c r="B90" s="143"/>
      <c r="C90" s="143"/>
      <c r="D90" s="196" t="s">
        <v>221</v>
      </c>
      <c r="E90" s="184" t="s">
        <v>285</v>
      </c>
      <c r="F90" s="179">
        <v>15.365952</v>
      </c>
      <c r="G90" s="179">
        <v>15.365952</v>
      </c>
      <c r="H90" s="179">
        <v>15.365952</v>
      </c>
      <c r="I90" s="179"/>
      <c r="J90" s="179"/>
      <c r="K90" s="179"/>
    </row>
    <row r="91" s="89" customFormat="1" ht="22.8" customHeight="1" spans="1:11">
      <c r="A91" s="143" t="s">
        <v>221</v>
      </c>
      <c r="B91" s="143" t="s">
        <v>218</v>
      </c>
      <c r="C91" s="143"/>
      <c r="D91" s="196" t="s">
        <v>349</v>
      </c>
      <c r="E91" s="184" t="s">
        <v>286</v>
      </c>
      <c r="F91" s="179">
        <v>15.365952</v>
      </c>
      <c r="G91" s="179">
        <v>15.365952</v>
      </c>
      <c r="H91" s="179">
        <v>15.365952</v>
      </c>
      <c r="I91" s="179"/>
      <c r="J91" s="179"/>
      <c r="K91" s="179"/>
    </row>
    <row r="92" s="89" customFormat="1" ht="22.8" customHeight="1" spans="1:11">
      <c r="A92" s="193" t="s">
        <v>221</v>
      </c>
      <c r="B92" s="193" t="s">
        <v>218</v>
      </c>
      <c r="C92" s="193" t="s">
        <v>208</v>
      </c>
      <c r="D92" s="195" t="s">
        <v>350</v>
      </c>
      <c r="E92" s="178" t="s">
        <v>287</v>
      </c>
      <c r="F92" s="179">
        <v>15.365952</v>
      </c>
      <c r="G92" s="179">
        <v>15.365952</v>
      </c>
      <c r="H92" s="180">
        <v>15.365952</v>
      </c>
      <c r="I92" s="180"/>
      <c r="J92" s="180"/>
      <c r="K92" s="180"/>
    </row>
    <row r="93" s="89" customFormat="1" ht="22.8" customHeight="1" spans="1:11">
      <c r="A93" s="139"/>
      <c r="B93" s="139"/>
      <c r="C93" s="139"/>
      <c r="D93" s="177" t="s">
        <v>167</v>
      </c>
      <c r="E93" s="177" t="s">
        <v>168</v>
      </c>
      <c r="F93" s="176">
        <v>615.981097</v>
      </c>
      <c r="G93" s="176">
        <v>158.981097</v>
      </c>
      <c r="H93" s="176">
        <v>135.310397</v>
      </c>
      <c r="I93" s="176">
        <v>0.828</v>
      </c>
      <c r="J93" s="176">
        <v>22.8427</v>
      </c>
      <c r="K93" s="176">
        <v>457</v>
      </c>
    </row>
    <row r="94" s="89" customFormat="1" ht="22.8" customHeight="1" spans="1:11">
      <c r="A94" s="143" t="s">
        <v>186</v>
      </c>
      <c r="B94" s="143"/>
      <c r="C94" s="143"/>
      <c r="D94" s="196" t="s">
        <v>186</v>
      </c>
      <c r="E94" s="196" t="s">
        <v>274</v>
      </c>
      <c r="F94" s="179">
        <v>23.495405</v>
      </c>
      <c r="G94" s="179">
        <v>23.495405</v>
      </c>
      <c r="H94" s="179">
        <v>23.495405</v>
      </c>
      <c r="I94" s="179"/>
      <c r="J94" s="179"/>
      <c r="K94" s="179"/>
    </row>
    <row r="95" s="89" customFormat="1" ht="22.8" customHeight="1" spans="1:11">
      <c r="A95" s="143" t="s">
        <v>186</v>
      </c>
      <c r="B95" s="143" t="s">
        <v>189</v>
      </c>
      <c r="C95" s="143"/>
      <c r="D95" s="196" t="s">
        <v>340</v>
      </c>
      <c r="E95" s="196" t="s">
        <v>275</v>
      </c>
      <c r="F95" s="179">
        <v>20.828736</v>
      </c>
      <c r="G95" s="179">
        <v>20.828736</v>
      </c>
      <c r="H95" s="179">
        <v>20.828736</v>
      </c>
      <c r="I95" s="179"/>
      <c r="J95" s="179"/>
      <c r="K95" s="179"/>
    </row>
    <row r="96" s="89" customFormat="1" ht="22.8" customHeight="1" spans="1:13">
      <c r="A96" s="193" t="s">
        <v>186</v>
      </c>
      <c r="B96" s="193" t="s">
        <v>189</v>
      </c>
      <c r="C96" s="193" t="s">
        <v>189</v>
      </c>
      <c r="D96" s="195" t="s">
        <v>341</v>
      </c>
      <c r="E96" s="195" t="s">
        <v>276</v>
      </c>
      <c r="F96" s="179">
        <v>13.885824</v>
      </c>
      <c r="G96" s="179">
        <v>13.885824</v>
      </c>
      <c r="H96" s="180">
        <v>13.885824</v>
      </c>
      <c r="I96" s="180"/>
      <c r="J96" s="180"/>
      <c r="K96" s="180"/>
      <c r="M96" s="232"/>
    </row>
    <row r="97" s="89" customFormat="1" ht="22.8" customHeight="1" spans="1:13">
      <c r="A97" s="193" t="s">
        <v>186</v>
      </c>
      <c r="B97" s="193" t="s">
        <v>189</v>
      </c>
      <c r="C97" s="193" t="s">
        <v>194</v>
      </c>
      <c r="D97" s="195" t="s">
        <v>342</v>
      </c>
      <c r="E97" s="195" t="s">
        <v>277</v>
      </c>
      <c r="F97" s="179">
        <v>6.942912</v>
      </c>
      <c r="G97" s="179">
        <v>6.942912</v>
      </c>
      <c r="H97" s="180">
        <v>6.942912</v>
      </c>
      <c r="I97" s="180"/>
      <c r="J97" s="180"/>
      <c r="K97" s="180"/>
      <c r="M97" s="232"/>
    </row>
    <row r="98" s="89" customFormat="1" ht="22.8" customHeight="1" spans="1:11">
      <c r="A98" s="143" t="s">
        <v>186</v>
      </c>
      <c r="B98" s="143" t="s">
        <v>197</v>
      </c>
      <c r="C98" s="143"/>
      <c r="D98" s="196" t="s">
        <v>343</v>
      </c>
      <c r="E98" s="196" t="s">
        <v>278</v>
      </c>
      <c r="F98" s="179">
        <v>2.666669</v>
      </c>
      <c r="G98" s="179">
        <v>2.666669</v>
      </c>
      <c r="H98" s="179">
        <v>2.666669</v>
      </c>
      <c r="I98" s="179"/>
      <c r="J98" s="179"/>
      <c r="K98" s="179"/>
    </row>
    <row r="99" s="89" customFormat="1" ht="22.8" customHeight="1" spans="1:13">
      <c r="A99" s="193" t="s">
        <v>186</v>
      </c>
      <c r="B99" s="193" t="s">
        <v>197</v>
      </c>
      <c r="C99" s="193" t="s">
        <v>197</v>
      </c>
      <c r="D99" s="195" t="s">
        <v>344</v>
      </c>
      <c r="E99" s="195" t="s">
        <v>279</v>
      </c>
      <c r="F99" s="179">
        <v>2.666669</v>
      </c>
      <c r="G99" s="179">
        <v>2.666669</v>
      </c>
      <c r="H99" s="180">
        <v>2.666669</v>
      </c>
      <c r="I99" s="180"/>
      <c r="J99" s="180"/>
      <c r="K99" s="180"/>
      <c r="M99" s="232"/>
    </row>
    <row r="100" s="89" customFormat="1" ht="22.8" customHeight="1" spans="1:11">
      <c r="A100" s="143" t="s">
        <v>202</v>
      </c>
      <c r="B100" s="143"/>
      <c r="C100" s="143"/>
      <c r="D100" s="196" t="s">
        <v>202</v>
      </c>
      <c r="E100" s="196" t="s">
        <v>280</v>
      </c>
      <c r="F100" s="179">
        <v>7.376844</v>
      </c>
      <c r="G100" s="179">
        <v>7.376844</v>
      </c>
      <c r="H100" s="179">
        <v>7.376844</v>
      </c>
      <c r="I100" s="179"/>
      <c r="J100" s="179"/>
      <c r="K100" s="179"/>
    </row>
    <row r="101" s="89" customFormat="1" ht="22.8" customHeight="1" spans="1:11">
      <c r="A101" s="143" t="s">
        <v>202</v>
      </c>
      <c r="B101" s="143" t="s">
        <v>205</v>
      </c>
      <c r="C101" s="143"/>
      <c r="D101" s="196" t="s">
        <v>345</v>
      </c>
      <c r="E101" s="196" t="s">
        <v>281</v>
      </c>
      <c r="F101" s="179">
        <v>7.376844</v>
      </c>
      <c r="G101" s="179">
        <v>7.376844</v>
      </c>
      <c r="H101" s="179">
        <v>7.376844</v>
      </c>
      <c r="I101" s="179"/>
      <c r="J101" s="179"/>
      <c r="K101" s="179"/>
    </row>
    <row r="102" s="89" customFormat="1" ht="22.8" customHeight="1" spans="1:13">
      <c r="A102" s="193" t="s">
        <v>202</v>
      </c>
      <c r="B102" s="193" t="s">
        <v>205</v>
      </c>
      <c r="C102" s="197" t="s">
        <v>218</v>
      </c>
      <c r="D102" s="195" t="s">
        <v>355</v>
      </c>
      <c r="E102" s="195" t="s">
        <v>282</v>
      </c>
      <c r="F102" s="179">
        <v>7.376844</v>
      </c>
      <c r="G102" s="179">
        <v>7.376844</v>
      </c>
      <c r="H102" s="180">
        <v>7.376844</v>
      </c>
      <c r="I102" s="180"/>
      <c r="J102" s="180"/>
      <c r="K102" s="180"/>
      <c r="M102" s="232"/>
    </row>
    <row r="103" s="89" customFormat="1" ht="22.8" customHeight="1" spans="1:11">
      <c r="A103" s="143" t="s">
        <v>211</v>
      </c>
      <c r="B103" s="143"/>
      <c r="C103" s="143"/>
      <c r="D103" s="196" t="s">
        <v>211</v>
      </c>
      <c r="E103" s="196" t="s">
        <v>244</v>
      </c>
      <c r="F103" s="179">
        <v>574.69448</v>
      </c>
      <c r="G103" s="179">
        <v>117.69448</v>
      </c>
      <c r="H103" s="179">
        <v>94.02378</v>
      </c>
      <c r="I103" s="179">
        <v>0.828</v>
      </c>
      <c r="J103" s="179">
        <v>22.8427</v>
      </c>
      <c r="K103" s="179">
        <v>457</v>
      </c>
    </row>
    <row r="104" s="89" customFormat="1" ht="22.8" customHeight="1" spans="1:11">
      <c r="A104" s="143" t="s">
        <v>211</v>
      </c>
      <c r="B104" s="143" t="s">
        <v>240</v>
      </c>
      <c r="C104" s="143"/>
      <c r="D104" s="196" t="s">
        <v>354</v>
      </c>
      <c r="E104" s="196" t="s">
        <v>292</v>
      </c>
      <c r="F104" s="179">
        <v>574.69448</v>
      </c>
      <c r="G104" s="179">
        <v>117.69448</v>
      </c>
      <c r="H104" s="179">
        <v>94.02378</v>
      </c>
      <c r="I104" s="179">
        <v>0.828</v>
      </c>
      <c r="J104" s="179">
        <v>22.8427</v>
      </c>
      <c r="K104" s="179">
        <v>457</v>
      </c>
    </row>
    <row r="105" s="89" customFormat="1" ht="22.8" customHeight="1" spans="1:13">
      <c r="A105" s="193" t="s">
        <v>211</v>
      </c>
      <c r="B105" s="193" t="s">
        <v>240</v>
      </c>
      <c r="C105" s="193" t="s">
        <v>240</v>
      </c>
      <c r="D105" s="195" t="s">
        <v>356</v>
      </c>
      <c r="E105" s="195" t="s">
        <v>293</v>
      </c>
      <c r="F105" s="179">
        <v>574.69448</v>
      </c>
      <c r="G105" s="179">
        <v>117.69448</v>
      </c>
      <c r="H105" s="180">
        <v>94.02378</v>
      </c>
      <c r="I105" s="180">
        <v>0.828</v>
      </c>
      <c r="J105" s="180">
        <v>22.8427</v>
      </c>
      <c r="K105" s="180">
        <v>457</v>
      </c>
      <c r="M105" s="232"/>
    </row>
    <row r="106" s="89" customFormat="1" ht="22.8" customHeight="1" spans="1:11">
      <c r="A106" s="143" t="s">
        <v>221</v>
      </c>
      <c r="B106" s="143"/>
      <c r="C106" s="143"/>
      <c r="D106" s="196" t="s">
        <v>221</v>
      </c>
      <c r="E106" s="196" t="s">
        <v>285</v>
      </c>
      <c r="F106" s="179">
        <v>10.414368</v>
      </c>
      <c r="G106" s="179">
        <v>10.414368</v>
      </c>
      <c r="H106" s="179">
        <v>10.414368</v>
      </c>
      <c r="I106" s="179"/>
      <c r="J106" s="179"/>
      <c r="K106" s="179"/>
    </row>
    <row r="107" s="89" customFormat="1" ht="22.8" customHeight="1" spans="1:11">
      <c r="A107" s="143" t="s">
        <v>221</v>
      </c>
      <c r="B107" s="143" t="s">
        <v>218</v>
      </c>
      <c r="C107" s="143"/>
      <c r="D107" s="196" t="s">
        <v>349</v>
      </c>
      <c r="E107" s="196" t="s">
        <v>286</v>
      </c>
      <c r="F107" s="179">
        <v>10.414368</v>
      </c>
      <c r="G107" s="179">
        <v>10.414368</v>
      </c>
      <c r="H107" s="179">
        <v>10.414368</v>
      </c>
      <c r="I107" s="179"/>
      <c r="J107" s="179"/>
      <c r="K107" s="179"/>
    </row>
    <row r="108" s="89" customFormat="1" ht="22.8" customHeight="1" spans="1:13">
      <c r="A108" s="193" t="s">
        <v>221</v>
      </c>
      <c r="B108" s="193" t="s">
        <v>218</v>
      </c>
      <c r="C108" s="193" t="s">
        <v>208</v>
      </c>
      <c r="D108" s="195" t="s">
        <v>350</v>
      </c>
      <c r="E108" s="195" t="s">
        <v>287</v>
      </c>
      <c r="F108" s="179">
        <v>10.414368</v>
      </c>
      <c r="G108" s="179">
        <v>10.414368</v>
      </c>
      <c r="H108" s="180">
        <v>10.414368</v>
      </c>
      <c r="I108" s="180"/>
      <c r="J108" s="180"/>
      <c r="K108" s="180"/>
      <c r="M108" s="232"/>
    </row>
    <row r="109" ht="22.9" customHeight="1" spans="1:11">
      <c r="A109" s="139"/>
      <c r="B109" s="139"/>
      <c r="C109" s="139"/>
      <c r="D109" s="177" t="s">
        <v>169</v>
      </c>
      <c r="E109" s="177" t="s">
        <v>170</v>
      </c>
      <c r="F109" s="176">
        <v>6197.8284</v>
      </c>
      <c r="G109" s="176">
        <v>651.7884</v>
      </c>
      <c r="H109" s="176">
        <v>488.994</v>
      </c>
      <c r="I109" s="176">
        <v>6.624</v>
      </c>
      <c r="J109" s="176">
        <v>156.1704</v>
      </c>
      <c r="K109" s="176">
        <v>5546.04</v>
      </c>
    </row>
    <row r="110" ht="22.9" customHeight="1" spans="1:11">
      <c r="A110" s="143" t="s">
        <v>186</v>
      </c>
      <c r="B110" s="143"/>
      <c r="C110" s="143"/>
      <c r="D110" s="195" t="s">
        <v>186</v>
      </c>
      <c r="E110" s="184" t="s">
        <v>274</v>
      </c>
      <c r="F110" s="179">
        <v>81.318</v>
      </c>
      <c r="G110" s="179">
        <v>81.318</v>
      </c>
      <c r="H110" s="179">
        <v>81.318</v>
      </c>
      <c r="I110" s="179"/>
      <c r="J110" s="179"/>
      <c r="K110" s="179"/>
    </row>
    <row r="111" ht="22.9" customHeight="1" spans="1:11">
      <c r="A111" s="143" t="s">
        <v>186</v>
      </c>
      <c r="B111" s="143" t="s">
        <v>189</v>
      </c>
      <c r="C111" s="143"/>
      <c r="D111" s="195" t="s">
        <v>340</v>
      </c>
      <c r="E111" s="184" t="s">
        <v>275</v>
      </c>
      <c r="F111" s="179">
        <v>75.939</v>
      </c>
      <c r="G111" s="179">
        <v>75.939</v>
      </c>
      <c r="H111" s="179">
        <v>75.939</v>
      </c>
      <c r="I111" s="179"/>
      <c r="J111" s="179"/>
      <c r="K111" s="179"/>
    </row>
    <row r="112" ht="22.9" customHeight="1" spans="1:11">
      <c r="A112" s="193" t="s">
        <v>186</v>
      </c>
      <c r="B112" s="193" t="s">
        <v>189</v>
      </c>
      <c r="C112" s="193" t="s">
        <v>189</v>
      </c>
      <c r="D112" s="195" t="s">
        <v>341</v>
      </c>
      <c r="E112" s="178" t="s">
        <v>276</v>
      </c>
      <c r="F112" s="179">
        <v>50.626</v>
      </c>
      <c r="G112" s="179">
        <v>50.626</v>
      </c>
      <c r="H112" s="180">
        <v>50.626</v>
      </c>
      <c r="I112" s="180"/>
      <c r="J112" s="180"/>
      <c r="K112" s="180"/>
    </row>
    <row r="113" ht="22.9" customHeight="1" spans="1:11">
      <c r="A113" s="193" t="s">
        <v>186</v>
      </c>
      <c r="B113" s="193" t="s">
        <v>189</v>
      </c>
      <c r="C113" s="193" t="s">
        <v>194</v>
      </c>
      <c r="D113" s="195" t="s">
        <v>342</v>
      </c>
      <c r="E113" s="178" t="s">
        <v>277</v>
      </c>
      <c r="F113" s="179">
        <v>25.313</v>
      </c>
      <c r="G113" s="179">
        <v>25.313</v>
      </c>
      <c r="H113" s="180">
        <v>25.313</v>
      </c>
      <c r="I113" s="180"/>
      <c r="J113" s="180"/>
      <c r="K113" s="180"/>
    </row>
    <row r="114" ht="22.9" customHeight="1" spans="1:11">
      <c r="A114" s="143" t="s">
        <v>186</v>
      </c>
      <c r="B114" s="143" t="s">
        <v>197</v>
      </c>
      <c r="C114" s="143"/>
      <c r="D114" s="195" t="s">
        <v>343</v>
      </c>
      <c r="E114" s="184" t="s">
        <v>278</v>
      </c>
      <c r="F114" s="179">
        <v>5.379</v>
      </c>
      <c r="G114" s="179">
        <v>5.379</v>
      </c>
      <c r="H114" s="179">
        <v>5.379</v>
      </c>
      <c r="I114" s="179"/>
      <c r="J114" s="179"/>
      <c r="K114" s="179"/>
    </row>
    <row r="115" ht="22.9" customHeight="1" spans="1:11">
      <c r="A115" s="193" t="s">
        <v>186</v>
      </c>
      <c r="B115" s="193" t="s">
        <v>197</v>
      </c>
      <c r="C115" s="193" t="s">
        <v>197</v>
      </c>
      <c r="D115" s="195" t="s">
        <v>357</v>
      </c>
      <c r="E115" s="178" t="s">
        <v>279</v>
      </c>
      <c r="F115" s="179">
        <v>5.379</v>
      </c>
      <c r="G115" s="179">
        <v>5.379</v>
      </c>
      <c r="H115" s="180">
        <v>5.379</v>
      </c>
      <c r="I115" s="180"/>
      <c r="J115" s="180"/>
      <c r="K115" s="180"/>
    </row>
    <row r="116" ht="22.9" customHeight="1" spans="1:11">
      <c r="A116" s="143" t="s">
        <v>202</v>
      </c>
      <c r="B116" s="143"/>
      <c r="C116" s="143"/>
      <c r="D116" s="195" t="s">
        <v>202</v>
      </c>
      <c r="E116" s="184" t="s">
        <v>280</v>
      </c>
      <c r="F116" s="179">
        <v>26.8951</v>
      </c>
      <c r="G116" s="179">
        <v>26.8951</v>
      </c>
      <c r="H116" s="179">
        <v>26.8951</v>
      </c>
      <c r="I116" s="179"/>
      <c r="J116" s="179"/>
      <c r="K116" s="179"/>
    </row>
    <row r="117" ht="22.9" customHeight="1" spans="1:11">
      <c r="A117" s="143" t="s">
        <v>202</v>
      </c>
      <c r="B117" s="143" t="s">
        <v>205</v>
      </c>
      <c r="C117" s="143"/>
      <c r="D117" s="195" t="s">
        <v>345</v>
      </c>
      <c r="E117" s="184" t="s">
        <v>281</v>
      </c>
      <c r="F117" s="179">
        <v>26.8951</v>
      </c>
      <c r="G117" s="179">
        <v>26.8951</v>
      </c>
      <c r="H117" s="179">
        <v>26.8951</v>
      </c>
      <c r="I117" s="179"/>
      <c r="J117" s="179"/>
      <c r="K117" s="179"/>
    </row>
    <row r="118" ht="22.9" customHeight="1" spans="1:11">
      <c r="A118" s="193" t="s">
        <v>202</v>
      </c>
      <c r="B118" s="193" t="s">
        <v>205</v>
      </c>
      <c r="C118" s="197" t="s">
        <v>218</v>
      </c>
      <c r="D118" s="195" t="s">
        <v>346</v>
      </c>
      <c r="E118" s="178" t="s">
        <v>282</v>
      </c>
      <c r="F118" s="179">
        <v>26.8951</v>
      </c>
      <c r="G118" s="179">
        <v>26.8951</v>
      </c>
      <c r="H118" s="180">
        <v>26.8951</v>
      </c>
      <c r="I118" s="180"/>
      <c r="J118" s="180"/>
      <c r="K118" s="180"/>
    </row>
    <row r="119" ht="22.9" customHeight="1" spans="1:11">
      <c r="A119" s="143" t="s">
        <v>211</v>
      </c>
      <c r="B119" s="143"/>
      <c r="C119" s="143"/>
      <c r="D119" s="195" t="s">
        <v>211</v>
      </c>
      <c r="E119" s="184" t="s">
        <v>244</v>
      </c>
      <c r="F119" s="179">
        <v>6051.6458</v>
      </c>
      <c r="G119" s="179">
        <v>505.6058</v>
      </c>
      <c r="H119" s="179">
        <v>342.8114</v>
      </c>
      <c r="I119" s="179">
        <v>6.624</v>
      </c>
      <c r="J119" s="179">
        <v>156.1704</v>
      </c>
      <c r="K119" s="179">
        <v>5546.04</v>
      </c>
    </row>
    <row r="120" ht="22.9" customHeight="1" spans="1:11">
      <c r="A120" s="143" t="s">
        <v>211</v>
      </c>
      <c r="B120" s="143" t="s">
        <v>208</v>
      </c>
      <c r="C120" s="143"/>
      <c r="D120" s="195" t="s">
        <v>347</v>
      </c>
      <c r="E120" s="184" t="s">
        <v>283</v>
      </c>
      <c r="F120" s="179">
        <v>342.8114</v>
      </c>
      <c r="G120" s="179">
        <v>342.8114</v>
      </c>
      <c r="H120" s="179">
        <v>342.8114</v>
      </c>
      <c r="I120" s="179"/>
      <c r="J120" s="179"/>
      <c r="K120" s="179"/>
    </row>
    <row r="121" customFormat="1" ht="22.9" customHeight="1" spans="1:11">
      <c r="A121" s="193" t="s">
        <v>211</v>
      </c>
      <c r="B121" s="193" t="s">
        <v>208</v>
      </c>
      <c r="C121" s="193" t="s">
        <v>208</v>
      </c>
      <c r="D121" s="195" t="s">
        <v>358</v>
      </c>
      <c r="E121" s="184" t="s">
        <v>294</v>
      </c>
      <c r="F121" s="179">
        <v>342.8114</v>
      </c>
      <c r="G121" s="179">
        <v>342.8114</v>
      </c>
      <c r="H121" s="180">
        <v>342.8114</v>
      </c>
      <c r="I121" s="180"/>
      <c r="J121" s="180"/>
      <c r="K121" s="180"/>
    </row>
    <row r="122" ht="22.9" customHeight="1" spans="1:11">
      <c r="A122" s="143" t="s">
        <v>211</v>
      </c>
      <c r="B122" s="143" t="s">
        <v>189</v>
      </c>
      <c r="C122" s="143"/>
      <c r="D122" s="195" t="s">
        <v>351</v>
      </c>
      <c r="E122" s="184" t="s">
        <v>289</v>
      </c>
      <c r="F122" s="179">
        <v>5708.8344</v>
      </c>
      <c r="G122" s="179">
        <v>162.7944</v>
      </c>
      <c r="H122" s="179"/>
      <c r="I122" s="179">
        <v>6.624</v>
      </c>
      <c r="J122" s="179">
        <v>156.1704</v>
      </c>
      <c r="K122" s="179">
        <v>5546.04</v>
      </c>
    </row>
    <row r="123" ht="22.9" customHeight="1" spans="1:11">
      <c r="A123" s="193" t="s">
        <v>211</v>
      </c>
      <c r="B123" s="193" t="s">
        <v>189</v>
      </c>
      <c r="C123" s="193" t="s">
        <v>208</v>
      </c>
      <c r="D123" s="195" t="s">
        <v>352</v>
      </c>
      <c r="E123" s="178" t="s">
        <v>290</v>
      </c>
      <c r="F123" s="179">
        <v>5708.8344</v>
      </c>
      <c r="G123" s="179">
        <v>162.7944</v>
      </c>
      <c r="H123" s="180"/>
      <c r="I123" s="180">
        <v>6.624</v>
      </c>
      <c r="J123" s="180">
        <v>156.1704</v>
      </c>
      <c r="K123" s="180">
        <v>5546.04</v>
      </c>
    </row>
    <row r="124" ht="22.9" customHeight="1" spans="1:11">
      <c r="A124" s="143" t="s">
        <v>221</v>
      </c>
      <c r="B124" s="143"/>
      <c r="C124" s="143"/>
      <c r="D124" s="195" t="s">
        <v>221</v>
      </c>
      <c r="E124" s="184" t="s">
        <v>285</v>
      </c>
      <c r="F124" s="179">
        <v>37.9695</v>
      </c>
      <c r="G124" s="179">
        <v>37.9695</v>
      </c>
      <c r="H124" s="179">
        <v>37.9695</v>
      </c>
      <c r="I124" s="179"/>
      <c r="J124" s="179"/>
      <c r="K124" s="179"/>
    </row>
    <row r="125" ht="22.9" customHeight="1" spans="1:11">
      <c r="A125" s="143" t="s">
        <v>221</v>
      </c>
      <c r="B125" s="143" t="s">
        <v>218</v>
      </c>
      <c r="C125" s="143"/>
      <c r="D125" s="195" t="s">
        <v>349</v>
      </c>
      <c r="E125" s="184" t="s">
        <v>286</v>
      </c>
      <c r="F125" s="179">
        <v>37.9695</v>
      </c>
      <c r="G125" s="179">
        <v>37.9695</v>
      </c>
      <c r="H125" s="179">
        <v>37.9695</v>
      </c>
      <c r="I125" s="176"/>
      <c r="J125" s="176"/>
      <c r="K125" s="176"/>
    </row>
    <row r="126" ht="22.9" customHeight="1" spans="1:11">
      <c r="A126" s="193" t="s">
        <v>221</v>
      </c>
      <c r="B126" s="193" t="s">
        <v>218</v>
      </c>
      <c r="C126" s="193" t="s">
        <v>208</v>
      </c>
      <c r="D126" s="195" t="s">
        <v>350</v>
      </c>
      <c r="E126" s="178" t="s">
        <v>287</v>
      </c>
      <c r="F126" s="179">
        <v>37.9695</v>
      </c>
      <c r="G126" s="179">
        <v>37.9695</v>
      </c>
      <c r="H126" s="180">
        <v>37.9695</v>
      </c>
      <c r="I126" s="180"/>
      <c r="J126" s="180"/>
      <c r="K126" s="180"/>
    </row>
    <row r="127" ht="22.9" customHeight="1" spans="1:11">
      <c r="A127" s="139"/>
      <c r="B127" s="139"/>
      <c r="C127" s="139"/>
      <c r="D127" s="177" t="s">
        <v>171</v>
      </c>
      <c r="E127" s="177" t="s">
        <v>172</v>
      </c>
      <c r="F127" s="176">
        <v>372.17738</v>
      </c>
      <c r="G127" s="176">
        <v>167.17738</v>
      </c>
      <c r="H127" s="176">
        <v>141.24328</v>
      </c>
      <c r="I127" s="176"/>
      <c r="J127" s="176">
        <v>25.9341</v>
      </c>
      <c r="K127" s="176">
        <v>205</v>
      </c>
    </row>
    <row r="128" ht="22.9" customHeight="1" spans="1:11">
      <c r="A128" s="143" t="s">
        <v>186</v>
      </c>
      <c r="B128" s="143"/>
      <c r="C128" s="143"/>
      <c r="D128" s="196" t="s">
        <v>186</v>
      </c>
      <c r="E128" s="184" t="s">
        <v>274</v>
      </c>
      <c r="F128" s="179">
        <v>23.544798</v>
      </c>
      <c r="G128" s="179">
        <v>23.544798</v>
      </c>
      <c r="H128" s="179">
        <v>23.544798</v>
      </c>
      <c r="I128" s="179"/>
      <c r="J128" s="179"/>
      <c r="K128" s="179"/>
    </row>
    <row r="129" ht="22.9" customHeight="1" spans="1:11">
      <c r="A129" s="143" t="s">
        <v>186</v>
      </c>
      <c r="B129" s="143" t="s">
        <v>189</v>
      </c>
      <c r="C129" s="143"/>
      <c r="D129" s="196" t="s">
        <v>340</v>
      </c>
      <c r="E129" s="184" t="s">
        <v>275</v>
      </c>
      <c r="F129" s="179">
        <v>21.98736</v>
      </c>
      <c r="G129" s="179">
        <v>21.98736</v>
      </c>
      <c r="H129" s="179">
        <v>21.98736</v>
      </c>
      <c r="I129" s="179"/>
      <c r="J129" s="179"/>
      <c r="K129" s="179"/>
    </row>
    <row r="130" ht="22.9" customHeight="1" spans="1:11">
      <c r="A130" s="193" t="s">
        <v>186</v>
      </c>
      <c r="B130" s="193" t="s">
        <v>189</v>
      </c>
      <c r="C130" s="193" t="s">
        <v>189</v>
      </c>
      <c r="D130" s="195" t="s">
        <v>341</v>
      </c>
      <c r="E130" s="178" t="s">
        <v>276</v>
      </c>
      <c r="F130" s="179">
        <v>14.65824</v>
      </c>
      <c r="G130" s="179">
        <v>14.65824</v>
      </c>
      <c r="H130" s="180">
        <v>14.65824</v>
      </c>
      <c r="I130" s="180"/>
      <c r="J130" s="180"/>
      <c r="K130" s="180"/>
    </row>
    <row r="131" ht="22.9" customHeight="1" spans="1:11">
      <c r="A131" s="193" t="s">
        <v>186</v>
      </c>
      <c r="B131" s="193" t="s">
        <v>189</v>
      </c>
      <c r="C131" s="193" t="s">
        <v>194</v>
      </c>
      <c r="D131" s="195" t="s">
        <v>342</v>
      </c>
      <c r="E131" s="178" t="s">
        <v>277</v>
      </c>
      <c r="F131" s="179">
        <v>7.32912</v>
      </c>
      <c r="G131" s="179">
        <v>7.32912</v>
      </c>
      <c r="H131" s="180">
        <v>7.32912</v>
      </c>
      <c r="I131" s="180"/>
      <c r="J131" s="180"/>
      <c r="K131" s="180"/>
    </row>
    <row r="132" ht="22.9" customHeight="1" spans="1:11">
      <c r="A132" s="143" t="s">
        <v>186</v>
      </c>
      <c r="B132" s="143" t="s">
        <v>197</v>
      </c>
      <c r="C132" s="143"/>
      <c r="D132" s="196" t="s">
        <v>343</v>
      </c>
      <c r="E132" s="184" t="s">
        <v>278</v>
      </c>
      <c r="F132" s="179">
        <v>1.557438</v>
      </c>
      <c r="G132" s="179">
        <v>1.557438</v>
      </c>
      <c r="H132" s="179">
        <v>1.557438</v>
      </c>
      <c r="I132" s="179"/>
      <c r="J132" s="179"/>
      <c r="K132" s="179"/>
    </row>
    <row r="133" ht="22.9" customHeight="1" spans="1:11">
      <c r="A133" s="193" t="s">
        <v>186</v>
      </c>
      <c r="B133" s="193" t="s">
        <v>197</v>
      </c>
      <c r="C133" s="193" t="s">
        <v>197</v>
      </c>
      <c r="D133" s="195" t="s">
        <v>344</v>
      </c>
      <c r="E133" s="178" t="s">
        <v>279</v>
      </c>
      <c r="F133" s="179">
        <v>1.557438</v>
      </c>
      <c r="G133" s="179">
        <v>1.557438</v>
      </c>
      <c r="H133" s="180">
        <v>1.557438</v>
      </c>
      <c r="I133" s="180"/>
      <c r="J133" s="180"/>
      <c r="K133" s="180"/>
    </row>
    <row r="134" ht="22.9" customHeight="1" spans="1:11">
      <c r="A134" s="143" t="s">
        <v>202</v>
      </c>
      <c r="B134" s="143"/>
      <c r="C134" s="143"/>
      <c r="D134" s="196" t="s">
        <v>202</v>
      </c>
      <c r="E134" s="184" t="s">
        <v>280</v>
      </c>
      <c r="F134" s="179">
        <v>7.78719</v>
      </c>
      <c r="G134" s="179">
        <v>7.78719</v>
      </c>
      <c r="H134" s="179">
        <v>7.78719</v>
      </c>
      <c r="I134" s="179"/>
      <c r="J134" s="179"/>
      <c r="K134" s="179"/>
    </row>
    <row r="135" ht="22.9" customHeight="1" spans="1:11">
      <c r="A135" s="143" t="s">
        <v>202</v>
      </c>
      <c r="B135" s="143" t="s">
        <v>205</v>
      </c>
      <c r="C135" s="143"/>
      <c r="D135" s="196" t="s">
        <v>345</v>
      </c>
      <c r="E135" s="184" t="s">
        <v>281</v>
      </c>
      <c r="F135" s="179">
        <v>7.78719</v>
      </c>
      <c r="G135" s="179">
        <v>7.78719</v>
      </c>
      <c r="H135" s="179">
        <v>7.78719</v>
      </c>
      <c r="I135" s="179"/>
      <c r="J135" s="179"/>
      <c r="K135" s="179"/>
    </row>
    <row r="136" ht="22.9" customHeight="1" spans="1:11">
      <c r="A136" s="193" t="s">
        <v>202</v>
      </c>
      <c r="B136" s="193" t="s">
        <v>205</v>
      </c>
      <c r="C136" s="197" t="s">
        <v>218</v>
      </c>
      <c r="D136" s="195" t="s">
        <v>346</v>
      </c>
      <c r="E136" s="178" t="s">
        <v>282</v>
      </c>
      <c r="F136" s="179">
        <v>7.78719</v>
      </c>
      <c r="G136" s="179">
        <v>7.78719</v>
      </c>
      <c r="H136" s="180">
        <v>7.78719</v>
      </c>
      <c r="I136" s="180"/>
      <c r="J136" s="180"/>
      <c r="K136" s="180"/>
    </row>
    <row r="137" ht="22.9" customHeight="1" spans="1:11">
      <c r="A137" s="143" t="s">
        <v>211</v>
      </c>
      <c r="B137" s="143"/>
      <c r="C137" s="143"/>
      <c r="D137" s="196" t="s">
        <v>211</v>
      </c>
      <c r="E137" s="184" t="s">
        <v>244</v>
      </c>
      <c r="F137" s="179">
        <v>329.851712</v>
      </c>
      <c r="G137" s="179">
        <v>124.851712</v>
      </c>
      <c r="H137" s="179">
        <v>98.917612</v>
      </c>
      <c r="I137" s="179"/>
      <c r="J137" s="179">
        <v>25.9341</v>
      </c>
      <c r="K137" s="179">
        <v>205</v>
      </c>
    </row>
    <row r="138" ht="22.9" customHeight="1" spans="1:11">
      <c r="A138" s="143" t="s">
        <v>211</v>
      </c>
      <c r="B138" s="143" t="s">
        <v>189</v>
      </c>
      <c r="C138" s="143"/>
      <c r="D138" s="196" t="s">
        <v>351</v>
      </c>
      <c r="E138" s="184" t="s">
        <v>289</v>
      </c>
      <c r="F138" s="179">
        <v>329.851712</v>
      </c>
      <c r="G138" s="179">
        <v>124.851712</v>
      </c>
      <c r="H138" s="179">
        <v>98.917612</v>
      </c>
      <c r="I138" s="179"/>
      <c r="J138" s="179">
        <v>25.9341</v>
      </c>
      <c r="K138" s="179">
        <v>205</v>
      </c>
    </row>
    <row r="139" ht="22.9" customHeight="1" spans="1:11">
      <c r="A139" s="193" t="s">
        <v>211</v>
      </c>
      <c r="B139" s="193" t="s">
        <v>189</v>
      </c>
      <c r="C139" s="193" t="s">
        <v>208</v>
      </c>
      <c r="D139" s="195" t="s">
        <v>352</v>
      </c>
      <c r="E139" s="178" t="s">
        <v>290</v>
      </c>
      <c r="F139" s="179">
        <v>329.851712</v>
      </c>
      <c r="G139" s="179">
        <v>124.851712</v>
      </c>
      <c r="H139" s="180">
        <v>98.917612</v>
      </c>
      <c r="I139" s="180"/>
      <c r="J139" s="180">
        <v>25.9341</v>
      </c>
      <c r="K139" s="180">
        <v>205</v>
      </c>
    </row>
    <row r="140" ht="22.9" customHeight="1" spans="1:11">
      <c r="A140" s="143" t="s">
        <v>221</v>
      </c>
      <c r="B140" s="143"/>
      <c r="C140" s="143"/>
      <c r="D140" s="196" t="s">
        <v>221</v>
      </c>
      <c r="E140" s="184" t="s">
        <v>285</v>
      </c>
      <c r="F140" s="179">
        <v>10.99368</v>
      </c>
      <c r="G140" s="179">
        <v>10.99368</v>
      </c>
      <c r="H140" s="179">
        <v>10.99368</v>
      </c>
      <c r="I140" s="179"/>
      <c r="J140" s="179"/>
      <c r="K140" s="179"/>
    </row>
    <row r="141" ht="22.9" customHeight="1" spans="1:11">
      <c r="A141" s="143" t="s">
        <v>221</v>
      </c>
      <c r="B141" s="143" t="s">
        <v>218</v>
      </c>
      <c r="C141" s="143"/>
      <c r="D141" s="196" t="s">
        <v>349</v>
      </c>
      <c r="E141" s="184" t="s">
        <v>286</v>
      </c>
      <c r="F141" s="179">
        <v>10.99368</v>
      </c>
      <c r="G141" s="179">
        <v>10.99368</v>
      </c>
      <c r="H141" s="179">
        <v>10.99368</v>
      </c>
      <c r="I141" s="179"/>
      <c r="J141" s="179"/>
      <c r="K141" s="179"/>
    </row>
    <row r="142" ht="22.9" customHeight="1" spans="1:11">
      <c r="A142" s="193" t="s">
        <v>221</v>
      </c>
      <c r="B142" s="193" t="s">
        <v>218</v>
      </c>
      <c r="C142" s="193" t="s">
        <v>208</v>
      </c>
      <c r="D142" s="195" t="s">
        <v>350</v>
      </c>
      <c r="E142" s="178" t="s">
        <v>287</v>
      </c>
      <c r="F142" s="179">
        <v>10.99368</v>
      </c>
      <c r="G142" s="179">
        <v>10.99368</v>
      </c>
      <c r="H142" s="180">
        <v>10.99368</v>
      </c>
      <c r="I142" s="180"/>
      <c r="J142" s="180"/>
      <c r="K142" s="180"/>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4支出预算分类汇总表(政府预算)</vt:lpstr>
      <vt:lpstr>5支出预算分类汇总表（部门预算）</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16政府性基金预算支出表</vt:lpstr>
      <vt:lpstr>17政府性基金预算支出分类汇总表(政府预算)</vt:lpstr>
      <vt:lpstr>18政府性基金预算支出分类汇总表（部门预算）</vt:lpstr>
      <vt:lpstr>19国有资本经营预算支出表</vt:lpstr>
      <vt:lpstr>20财政专户管理资金预算支出表</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小蜜蜂</cp:lastModifiedBy>
  <dcterms:created xsi:type="dcterms:W3CDTF">2024-01-03T20:57:00Z</dcterms:created>
  <dcterms:modified xsi:type="dcterms:W3CDTF">2024-07-11T09:26:25Z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4641F65B0D454CE09F3E5AB5477B2A8F_13</vt:lpwstr>
  </property>
  <property fmtid="{D5CDD505-2E9C-101B-9397-08002B2CF9AE}" pid="3" name="KSOProductBuildVer">
    <vt:lpwstr>2052-12.1.0.16929</vt:lpwstr>
  </property>
</Properties>
</file>