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90" firstSheet="22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<sst xmlns="http://schemas.openxmlformats.org/spreadsheetml/2006/main" count="1382" uniqueCount="554">
  <si>
    <t>2024年部门预算公开表</t>
  </si>
  <si>
    <t>单位编码：</t>
  </si>
  <si>
    <t>单位名称：</t>
  </si>
  <si>
    <t>汨罗市总工会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</si>
  <si>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</si>
  <si>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</si>
  <si>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</si>
  <si>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</si>
  <si>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</si>
  <si>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</si>
  <si>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</si>
  <si>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</si>
  <si>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</si>
  <si>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</si>
  <si>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</si>
  <si>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</si>
  <si>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</si>
  <si>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</si>
  <si>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</si>
  <si>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</si>
  <si>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</si>
  <si>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</si>
  <si>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</si>
  <si>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</si>
  <si>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</si>
  <si>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</si>
  <si>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</si>
  <si>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</si>
  <si>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</si>
  <si>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</si>
  <si>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</si>
  <si>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单位：汨罗市总工会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</si>
  <si>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</si>
  <si>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</si>
  <si>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</si>
  <si>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</si>
  <si>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</si>
  <si>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</si>
  <si>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</si>
  <si>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</si>
  <si>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</si>
  <si>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</si>
  <si>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</si>
  <si>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</si>
  <si>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</si>
  <si>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</si>
  <si>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</si>
  <si>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</si>
  <si>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</si>
  <si>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</si>
  <si>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</si>
  <si>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</si>
  <si>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</si>
  <si>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</si>
  <si>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</si>
  <si>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</si>
  <si>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</si>
  <si>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</si>
  <si>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</si>
  <si>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</si>
  <si>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</si>
  <si>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</si>
  <si>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</si>
  <si>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</si>
  <si>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</si>
  <si>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</si>
  <si>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</si>
  <si>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</si>
  <si>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</si>
  <si>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</si>
  <si>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</si>
  <si>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</si>
  <si>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</si>
  <si>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</si>
  <si>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</si>
  <si>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</si>
  <si>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</si>
  <si>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</si>
  <si>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</si>
  <si>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</si>
  <si>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</si>
  <si>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</si>
  <si>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</si>
  <si>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</si>
  <si>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</si>
  <si>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</si>
  <si>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</si>
  <si>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</si>
  <si>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</si>
  <si>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</si>
  <si>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</si>
  <si>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</si>
  <si>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</si>
  <si>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</si>
  <si>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</si>
  <si>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</si>
  <si>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</si>
  <si>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</si>
  <si>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</si>
  <si>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</si>
  <si>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</si>
  <si>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</si>
  <si>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</si>
  <si>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</si>
  <si>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</si>
  <si>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</si>
  <si>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</si>
  <si>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</si>
  <si>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</si>
  <si>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</si>
  <si>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</si>
  <si>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</si>
  <si>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</si>
  <si>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</si>
  <si>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</si>
  <si>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</si>
  <si>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</si>
  <si>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</si>
  <si>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</si>
  <si>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</si>
  <si>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</si>
  <si>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</si>
  <si>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</si>
  <si>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</si>
  <si>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</si>
  <si>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</si>
  <si>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</si>
  <si>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</si>
  <si>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</si>
  <si>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</si>
  <si>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</si>
  <si>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</si>
  <si>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</si>
  <si>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</si>
  <si>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</si>
  <si>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</si>
  <si>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</si>
  <si>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</si>
  <si>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</si>
  <si>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</si>
  <si>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</si>
  <si>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</si>
  <si>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</si>
  <si>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</si>
  <si>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</si>
  <si>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</si>
  <si>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</si>
  <si>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</si>
  <si>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</si>
  <si>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</si>
  <si>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</si>
  <si>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</si>
  <si>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</si>
  <si>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</si>
  <si>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408</t>
  </si>
  <si>
    <t xml:space="preserve">  408001</t>
  </si>
  <si>
    <t xml:space="preserve">  汨罗市总工会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</si>
  <si>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</si>
  <si>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</si>
  <si>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</si>
  <si>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</si>
  <si>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</si>
  <si>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</si>
  <si>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</si>
  <si>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</si>
  <si>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</si>
  <si>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</si>
  <si>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</si>
  <si>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</si>
  <si>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</si>
  <si>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</si>
  <si>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29</t>
  </si>
  <si>
    <t>20129</t>
  </si>
  <si>
    <t>群众团体事务</t>
  </si>
  <si>
    <t>01</t>
  </si>
  <si>
    <t xml:space="preserve">    2012901</t>
  </si>
  <si>
    <t xml:space="preserve">    行政运行</t>
  </si>
  <si>
    <t>99</t>
  </si>
  <si>
    <t xml:space="preserve">    2012999</t>
  </si>
  <si>
    <t xml:space="preserve">    其他群众团体事务支出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</si>
  <si>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</si>
  <si>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</si>
  <si>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</si>
  <si>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</si>
  <si>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</si>
  <si>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</si>
  <si>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</si>
  <si>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</si>
  <si>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</si>
  <si>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</si>
  <si>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</si>
  <si>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</si>
  <si>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</si>
  <si>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</si>
  <si>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</si>
  <si>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</si>
  <si>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</si>
  <si>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</si>
  <si>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</si>
  <si>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 xml:space="preserve">    2101101</t>
  </si>
  <si>
    <t xml:space="preserve">    行政单位医疗</t>
  </si>
  <si>
    <t>221</t>
  </si>
  <si>
    <t>住房保障支出</t>
  </si>
  <si>
    <t>02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</si>
  <si>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</si>
  <si>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</si>
  <si>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</si>
  <si>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</si>
  <si>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</si>
  <si>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</si>
  <si>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</si>
  <si>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</si>
  <si>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</si>
  <si>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</si>
  <si>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</si>
  <si>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</si>
  <si>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</si>
  <si>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</si>
  <si>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</si>
  <si>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</si>
  <si>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</si>
  <si>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</si>
  <si>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</si>
  <si>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</si>
  <si>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</si>
  <si>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</si>
  <si>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</si>
  <si>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</si>
  <si>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</si>
  <si>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</si>
  <si>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</si>
  <si>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</si>
  <si>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</si>
  <si>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</si>
  <si>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</si>
  <si>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</si>
  <si>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</si>
  <si>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</si>
  <si>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</si>
  <si>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</si>
  <si>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</si>
  <si>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</si>
  <si>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</si>
  <si>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</si>
  <si>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</si>
  <si>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</si>
  <si>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</si>
  <si>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</si>
  <si>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</si>
  <si>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</si>
  <si>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</si>
  <si>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201</t>
  </si>
  <si>
    <t xml:space="preserve">   一般公共服务支出</t>
  </si>
  <si>
    <t xml:space="preserve">    20129</t>
  </si>
  <si>
    <t xml:space="preserve">    群众团体事务</t>
  </si>
  <si>
    <t xml:space="preserve">     2012901</t>
  </si>
  <si>
    <t xml:space="preserve">     行政运行</t>
  </si>
  <si>
    <t xml:space="preserve">     2012999</t>
  </si>
  <si>
    <t xml:space="preserve">     其他群众团体事务支出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</si>
  <si>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</si>
  <si>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</si>
  <si>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</si>
  <si>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</si>
  <si>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</si>
  <si>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</si>
  <si>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</si>
  <si>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</si>
  <si>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</si>
  <si>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</si>
  <si>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</si>
  <si>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</si>
  <si>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</si>
  <si>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</si>
  <si>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</si>
  <si>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</si>
  <si>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</si>
  <si>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</si>
  <si>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</si>
  <si>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</si>
  <si>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</si>
  <si>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</si>
  <si>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</si>
  <si>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</si>
  <si>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单位：元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</si>
  <si>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</si>
  <si>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</si>
  <si>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</si>
  <si>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</si>
  <si>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</si>
  <si>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</si>
  <si>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>301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</si>
  <si>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</si>
  <si>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</si>
  <si>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</si>
  <si>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</si>
  <si>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</si>
  <si>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</si>
  <si>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</si>
  <si>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</si>
  <si>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</si>
  <si>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</si>
  <si>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</si>
  <si>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</si>
  <si>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</si>
  <si>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</si>
  <si>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</si>
  <si>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</si>
  <si>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</si>
  <si>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</si>
  <si>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</si>
  <si>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</si>
  <si>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30228</t>
  </si>
  <si>
    <t xml:space="preserve">  工会经费</t>
  </si>
  <si>
    <t xml:space="preserve">  30217</t>
  </si>
  <si>
    <t xml:space="preserve">  公务接待费</t>
  </si>
  <si>
    <t xml:space="preserve">  30239</t>
  </si>
  <si>
    <t xml:space="preserve">  其他交通费用</t>
  </si>
  <si>
    <t xml:space="preserve">  30201</t>
  </si>
  <si>
    <t xml:space="preserve">  办公费</t>
  </si>
  <si>
    <t xml:space="preserve">  30207</t>
  </si>
  <si>
    <t xml:space="preserve">  邮电费</t>
  </si>
  <si>
    <t xml:space="preserve">  30215</t>
  </si>
  <si>
    <t xml:space="preserve">  会议费</t>
  </si>
  <si>
    <t xml:space="preserve">  30213</t>
  </si>
  <si>
    <t xml:space="preserve">  维修（护）费</t>
  </si>
  <si>
    <t xml:space="preserve">  30202</t>
  </si>
  <si>
    <t xml:space="preserve">  印刷费</t>
  </si>
  <si>
    <t xml:space="preserve">  30299</t>
  </si>
  <si>
    <t xml:space="preserve">  其他商品和服务支出</t>
  </si>
  <si>
    <t xml:space="preserve">  30205</t>
  </si>
  <si>
    <t xml:space="preserve">  水费</t>
  </si>
  <si>
    <t xml:space="preserve">  30206</t>
  </si>
  <si>
    <t xml:space="preserve">  电费</t>
  </si>
  <si>
    <t xml:space="preserve">  30211</t>
  </si>
  <si>
    <t xml:space="preserve">  差旅费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</si>
  <si>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</si>
  <si>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</si>
  <si>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</si>
  <si>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</si>
  <si>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</si>
  <si>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</si>
  <si>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</si>
  <si>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</si>
  <si>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r>
      <rPr>
        <b/>
        <sz val="9"/>
        <rFont val="宋体"/>
        <charset val="134"/>
      </rPr>
      <t>社会保障缴费</t>
    </r>
    <r>
      <rPr>
        <b/>
        <sz val="9"/>
        <rFont val="Arial"/>
        <charset val="134"/>
      </rPr>
      <t xml:space="preserve">					</t>
    </r>
    <r>
      <rPr>
        <b/>
        <sz val="9"/>
        <rFont val="宋体"/>
        <charset val="134"/>
      </rPr>
      <t xml:space="preserve"> </t>
    </r>
  </si>
  <si>
    <r>
      <rPr>
        <b/>
        <sz val="9"/>
        <rFont val="宋体"/>
        <charset val="134"/>
      </rPr>
      <t>其他工资福利支出</t>
    </r>
    <r>
      <rPr>
        <b/>
        <sz val="9"/>
        <rFont val="Arial"/>
        <charset val="134"/>
      </rPr>
      <t xml:space="preserve">			</t>
    </r>
    <r>
      <rPr>
        <b/>
        <sz val="9"/>
        <rFont val="宋体"/>
        <charset val="134"/>
      </rPr>
      <t xml:space="preserve"> </t>
    </r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</si>
  <si>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</si>
  <si>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</si>
  <si>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</si>
  <si>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</si>
  <si>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</si>
  <si>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</si>
  <si>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</si>
  <si>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</si>
  <si>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</si>
  <si>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</si>
  <si>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</si>
  <si>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 xml:space="preserve">    机关事业单位基本养老    保险缴费支出</t>
  </si>
  <si>
    <t xml:space="preserve">    机关事业单位职业年金    缴费支出</t>
  </si>
  <si>
    <t xml:space="preserve">   其他社会保障和就业支出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</si>
  <si>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</si>
  <si>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</si>
  <si>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</si>
  <si>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</si>
  <si>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</si>
  <si>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</si>
  <si>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</si>
  <si>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</si>
  <si>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</si>
  <si>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</si>
  <si>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</si>
  <si>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</si>
  <si>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</si>
  <si>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</si>
  <si>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</si>
  <si>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</si>
  <si>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</si>
  <si>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</si>
  <si>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</si>
  <si>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</si>
  <si>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</si>
  <si>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</si>
  <si>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</si>
  <si>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</si>
  <si>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</si>
  <si>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</si>
  <si>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</si>
  <si>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</si>
  <si>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</si>
  <si>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单位名称        （功能科目）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</si>
  <si>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</si>
  <si>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</si>
  <si>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</si>
  <si>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</si>
  <si>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</si>
  <si>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</si>
  <si>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</si>
  <si>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</si>
  <si>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</si>
  <si>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</si>
  <si>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</si>
  <si>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</si>
  <si>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</si>
  <si>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</si>
  <si>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</si>
  <si>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</si>
  <si>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</si>
  <si>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</si>
  <si>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</si>
  <si>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</si>
  <si>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 xml:space="preserve">    其他群众团体事务  支出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</si>
  <si>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</si>
  <si>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</si>
  <si>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</si>
  <si>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</si>
  <si>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</si>
  <si>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</si>
  <si>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</si>
  <si>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</si>
  <si>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</si>
  <si>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</si>
  <si>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</si>
  <si>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</si>
  <si>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单位名称       （功能科目）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</si>
  <si>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</si>
  <si>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</si>
  <si>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</si>
  <si>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</si>
  <si>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</si>
  <si>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</si>
  <si>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</si>
  <si>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</si>
  <si>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</si>
  <si>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</si>
  <si>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</si>
  <si>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</si>
  <si>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</si>
  <si>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</si>
  <si>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</si>
  <si>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</si>
  <si>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</si>
  <si>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</si>
  <si>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</si>
  <si>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</si>
  <si>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408001</t>
  </si>
  <si>
    <t xml:space="preserve">   劳模经费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</si>
  <si>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</si>
  <si>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</si>
  <si>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</si>
  <si>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</si>
  <si>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</si>
  <si>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</si>
  <si>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</si>
  <si>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</si>
  <si>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</si>
  <si>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</si>
  <si>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</si>
  <si>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</si>
  <si>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</si>
  <si>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</si>
  <si>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408001</t>
  </si>
  <si>
    <t xml:space="preserve">  劳模经费</t>
  </si>
  <si>
    <t>全市劳动模范管理</t>
  </si>
  <si>
    <t>成本指标</t>
  </si>
  <si>
    <t>生态环境成本指标</t>
  </si>
  <si>
    <t>社会成本指标</t>
  </si>
  <si>
    <t>经济成本指标</t>
  </si>
  <si>
    <t>满意度指标</t>
  </si>
  <si>
    <t>服务对象满意度指标</t>
  </si>
  <si>
    <t>各级劳动模范满意</t>
  </si>
  <si>
    <t>满意</t>
  </si>
  <si>
    <t>≥95%</t>
  </si>
  <si>
    <t>%</t>
  </si>
  <si>
    <t>≥</t>
  </si>
  <si>
    <t>效益指标</t>
  </si>
  <si>
    <t>可持续影响指标</t>
  </si>
  <si>
    <t>劳模工作</t>
  </si>
  <si>
    <t>90-100</t>
  </si>
  <si>
    <t>实现可持续发展</t>
  </si>
  <si>
    <t>社会效益指标</t>
  </si>
  <si>
    <t>经济效益指标</t>
  </si>
  <si>
    <t>生态效益指标</t>
  </si>
  <si>
    <t>产出指标</t>
  </si>
  <si>
    <t>数量指标</t>
  </si>
  <si>
    <t>劳模座谈会</t>
  </si>
  <si>
    <t>1</t>
  </si>
  <si>
    <t>五一召开座谈会</t>
  </si>
  <si>
    <t>次</t>
  </si>
  <si>
    <t>时效指标</t>
  </si>
  <si>
    <t>质量指标</t>
  </si>
  <si>
    <t>劳模慰问</t>
  </si>
  <si>
    <t>1-2</t>
  </si>
  <si>
    <t>春节、五一劳模慰问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</si>
  <si>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</si>
  <si>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</si>
  <si>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</si>
  <si>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</si>
  <si>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</si>
  <si>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</si>
  <si>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</si>
  <si>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</si>
  <si>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</si>
  <si>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</si>
  <si>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</si>
  <si>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1.维护职工群众的合法权益，参与劳动关系的协调处理，开展职工安全生产和劳动保护工作，参与重大伤亡事故的调查处理组织实施工会干部的业务培训；
2.做好劳模的推荐、评选和具体负责劳模的日常管理工作。
3.资金全部实现银行卡发放，无现金发放情况。
4.统筹安排全年的帮扶资金分配，在传统节假日和大型活动期间，制定相应帮扶计划，有序使用帮扶资金，及时解决困难职工的当前困难。</t>
  </si>
  <si>
    <t xml:space="preserve"> 数量指标</t>
  </si>
  <si>
    <t>帮扶资金金额</t>
  </si>
  <si>
    <t>严格按预算执行</t>
  </si>
  <si>
    <t>≥1000人</t>
  </si>
  <si>
    <t>未达指标值酌情扣分</t>
  </si>
  <si>
    <t xml:space="preserve"> 质量指标</t>
  </si>
  <si>
    <t>解决帮扶人员困难</t>
  </si>
  <si>
    <t xml:space="preserve"> 时效指标</t>
  </si>
  <si>
    <t>分配时间</t>
  </si>
  <si>
    <t>及时</t>
  </si>
  <si>
    <t>帮扶标准</t>
  </si>
  <si>
    <t>严格按文件规定执行</t>
  </si>
  <si>
    <t xml:space="preserve">效益指标 </t>
  </si>
  <si>
    <t>反向促进经济发展</t>
  </si>
  <si>
    <t>经济平稳发展</t>
  </si>
  <si>
    <t>保障单位职工权益</t>
  </si>
  <si>
    <t>得到保障</t>
  </si>
  <si>
    <t>可持续发展情况</t>
  </si>
  <si>
    <t>受援人满意程度</t>
  </si>
  <si>
    <t xml:space="preserve"> </t>
  </si>
  <si>
    <t>部门公开表24</t>
  </si>
  <si>
    <t>序号</t>
  </si>
  <si>
    <t>业务股室</t>
  </si>
  <si>
    <t>采购项目名称</t>
  </si>
  <si>
    <t>采购目录编码</t>
  </si>
  <si>
    <t>支出功能分类CODE</t>
  </si>
  <si>
    <t xml:space="preserve">采购数量 </t>
  </si>
  <si>
    <t>分类</t>
  </si>
  <si>
    <t>采购预算总金额（元）</t>
  </si>
  <si>
    <t>资金来源1（元）</t>
  </si>
  <si>
    <t>资金来源2（元）</t>
  </si>
  <si>
    <t>经建股</t>
  </si>
  <si>
    <t>多功能一体打印机</t>
  </si>
  <si>
    <t>A02010601</t>
  </si>
  <si>
    <t>货物</t>
  </si>
  <si>
    <t>本级预算基本支出</t>
  </si>
  <si>
    <t>电脑</t>
  </si>
  <si>
    <t>A02010104</t>
  </si>
  <si>
    <t>空调</t>
  </si>
  <si>
    <t>A05040101</t>
  </si>
  <si>
    <t>办公消耗用品及类似物品项目</t>
  </si>
  <si>
    <t>A09</t>
  </si>
  <si>
    <t>移动通信（网）设备</t>
  </si>
  <si>
    <t>A02080102</t>
  </si>
  <si>
    <t>服务</t>
  </si>
  <si>
    <t>本级专项项目支出</t>
  </si>
  <si>
    <t>广告服务</t>
  </si>
  <si>
    <t>C0806</t>
  </si>
  <si>
    <t>群众文化活动服务</t>
  </si>
  <si>
    <t>C200307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</si>
</sst>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8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color indexed="8"/>
      <name val="SimSun"/>
      <charset val="134"/>
    </font>
    <font>
      <b/>
      <sz val="8"/>
      <name val="宋体"/>
      <charset val="134"/>
    </font>
    <font>
      <sz val="8"/>
      <color indexed="8"/>
      <name val="宋体"/>
      <charset val="134"/>
    </font>
    <font>
      <sz val="8"/>
      <color theme="1"/>
      <name val="宋体"/>
      <charset val="134"/>
    </font>
    <font>
      <sz val="8"/>
      <color rgb="FF000000"/>
      <name val="宋体"/>
      <charset val="134"/>
    </font>
    <font>
      <sz val="8"/>
      <name val="宋体"/>
      <charset val="134"/>
    </font>
    <font>
      <sz val="9"/>
      <name val="SimSun"/>
      <charset val="134"/>
    </font>
    <font>
      <sz val="8"/>
      <color indexed="8"/>
      <name val="宋体"/>
      <charset val="1"/>
    </font>
    <font>
      <b/>
      <sz val="9"/>
      <name val="宋体"/>
      <charset val="134"/>
    </font>
    <font>
      <sz val="9"/>
      <name val="宋体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1"/>
      <color indexed="8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宋体"/>
      <charset val="1"/>
    </font>
    <font>
      <sz val="8"/>
      <color indexed="8"/>
      <name val="宋体"/>
      <charset val="1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3" borderId="8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11" applyNumberFormat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38" fillId="5" borderId="11" applyNumberFormat="0" applyAlignment="0" applyProtection="0">
      <alignment vertical="center"/>
    </xf>
    <xf numFmtId="0" fontId="39" fillId="6" borderId="13" applyNumberFormat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3" fontId="6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Font="1" applyBorder="1">
      <alignment vertical="center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4" fontId="13" fillId="0" borderId="3" xfId="0" applyNumberFormat="1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4" fontId="16" fillId="0" borderId="3" xfId="0" applyNumberFormat="1" applyFont="1" applyFill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7" fillId="0" borderId="3" xfId="0" applyFont="1" applyFill="1" applyBorder="1" applyAlignment="1">
      <alignment vertical="center" wrapText="1"/>
    </xf>
    <xf numFmtId="4" fontId="17" fillId="0" borderId="3" xfId="0" applyNumberFormat="1" applyFont="1" applyFill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 wrapText="1"/>
    </xf>
    <xf numFmtId="4" fontId="12" fillId="0" borderId="3" xfId="0" applyNumberFormat="1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vertical="center" wrapText="1"/>
    </xf>
    <xf numFmtId="0" fontId="17" fillId="2" borderId="3" xfId="0" applyFont="1" applyFill="1" applyBorder="1" applyAlignment="1">
      <alignment horizontal="left" vertical="center" wrapText="1"/>
    </xf>
    <xf numFmtId="4" fontId="17" fillId="0" borderId="3" xfId="0" applyNumberFormat="1" applyFont="1" applyBorder="1" applyAlignment="1">
      <alignment vertical="center" wrapText="1"/>
    </xf>
    <xf numFmtId="0" fontId="16" fillId="0" borderId="3" xfId="0" applyFont="1" applyBorder="1" applyAlignment="1">
      <alignment horizontal="center" vertical="center" wrapText="1"/>
    </xf>
    <xf numFmtId="4" fontId="16" fillId="0" borderId="3" xfId="0" applyNumberFormat="1" applyFont="1" applyBorder="1" applyAlignment="1">
      <alignment vertical="center" wrapText="1"/>
    </xf>
    <xf numFmtId="0" fontId="16" fillId="0" borderId="3" xfId="0" applyFont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4" fontId="17" fillId="0" borderId="3" xfId="0" applyNumberFormat="1" applyFont="1" applyBorder="1" applyAlignment="1">
      <alignment horizontal="right" vertical="center" wrapText="1"/>
    </xf>
    <xf numFmtId="0" fontId="19" fillId="0" borderId="3" xfId="0" applyFont="1" applyBorder="1" applyAlignment="1">
      <alignment vertical="center" wrapText="1"/>
    </xf>
    <xf numFmtId="0" fontId="15" fillId="2" borderId="3" xfId="0" applyFont="1" applyFill="1" applyBorder="1" applyAlignment="1">
      <alignment horizontal="left" vertical="center" wrapText="1"/>
    </xf>
    <xf numFmtId="4" fontId="16" fillId="0" borderId="3" xfId="0" applyNumberFormat="1" applyFont="1" applyBorder="1" applyAlignment="1">
      <alignment horizontal="right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4" fontId="17" fillId="2" borderId="3" xfId="0" applyNumberFormat="1" applyFont="1" applyFill="1" applyBorder="1" applyAlignment="1">
      <alignment vertical="center" wrapText="1"/>
    </xf>
    <xf numFmtId="4" fontId="13" fillId="0" borderId="3" xfId="0" applyNumberFormat="1" applyFont="1" applyFill="1" applyBorder="1" applyAlignment="1">
      <alignment horizontal="right" vertical="center" wrapText="1"/>
    </xf>
    <xf numFmtId="0" fontId="20" fillId="0" borderId="0" xfId="0" applyFont="1">
      <alignment vertical="center"/>
    </xf>
    <xf numFmtId="0" fontId="13" fillId="0" borderId="3" xfId="0" applyFont="1" applyFill="1" applyBorder="1" applyAlignment="1">
      <alignment vertical="center" wrapText="1"/>
    </xf>
    <xf numFmtId="4" fontId="12" fillId="0" borderId="3" xfId="0" applyNumberFormat="1" applyFont="1" applyFill="1" applyBorder="1" applyAlignment="1">
      <alignment horizontal="righ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center" wrapText="1"/>
    </xf>
    <xf numFmtId="4" fontId="13" fillId="0" borderId="3" xfId="0" applyNumberFormat="1" applyFont="1" applyBorder="1" applyAlignment="1">
      <alignment horizontal="right" vertical="center" wrapText="1"/>
    </xf>
    <xf numFmtId="4" fontId="12" fillId="0" borderId="3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4" fontId="13" fillId="0" borderId="1" xfId="0" applyNumberFormat="1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center" wrapText="1"/>
    </xf>
    <xf numFmtId="4" fontId="13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>
      <alignment vertical="center"/>
    </xf>
    <xf numFmtId="0" fontId="12" fillId="0" borderId="0" xfId="0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4" fontId="12" fillId="0" borderId="3" xfId="0" applyNumberFormat="1" applyFont="1" applyBorder="1" applyAlignment="1">
      <alignment vertical="center" wrapText="1"/>
    </xf>
    <xf numFmtId="0" fontId="20" fillId="0" borderId="0" xfId="0" applyFont="1">
      <alignment vertical="center"/>
    </xf>
    <xf numFmtId="0" fontId="13" fillId="0" borderId="3" xfId="0" applyFont="1" applyFill="1" applyBorder="1" applyAlignment="1">
      <alignment horizontal="left" vertical="center" wrapText="1"/>
    </xf>
    <xf numFmtId="4" fontId="13" fillId="2" borderId="3" xfId="0" applyNumberFormat="1" applyFont="1" applyFill="1" applyBorder="1" applyAlignment="1">
      <alignment vertical="center" wrapText="1"/>
    </xf>
    <xf numFmtId="4" fontId="12" fillId="2" borderId="3" xfId="0" applyNumberFormat="1" applyFont="1" applyFill="1" applyBorder="1" applyAlignment="1">
      <alignment vertical="center" wrapText="1"/>
    </xf>
    <xf numFmtId="176" fontId="12" fillId="0" borderId="3" xfId="0" applyNumberFormat="1" applyFont="1" applyFill="1" applyBorder="1" applyAlignment="1">
      <alignment horizontal="right" vertical="center" wrapText="1"/>
    </xf>
    <xf numFmtId="176" fontId="13" fillId="0" borderId="3" xfId="0" applyNumberFormat="1" applyFont="1" applyFill="1" applyBorder="1" applyAlignment="1">
      <alignment horizontal="right" vertical="center" wrapText="1"/>
    </xf>
    <xf numFmtId="176" fontId="13" fillId="0" borderId="1" xfId="0" applyNumberFormat="1" applyFont="1" applyFill="1" applyBorder="1" applyAlignment="1">
      <alignment horizontal="right" vertical="center" wrapText="1"/>
    </xf>
    <xf numFmtId="176" fontId="12" fillId="0" borderId="6" xfId="0" applyNumberFormat="1" applyFont="1" applyFill="1" applyBorder="1" applyAlignment="1">
      <alignment horizontal="right" vertical="center" wrapText="1"/>
    </xf>
    <xf numFmtId="0" fontId="21" fillId="0" borderId="2" xfId="0" applyFont="1" applyBorder="1">
      <alignment vertical="center"/>
    </xf>
    <xf numFmtId="176" fontId="12" fillId="0" borderId="7" xfId="0" applyNumberFormat="1" applyFont="1" applyFill="1" applyBorder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22" fillId="0" borderId="0" xfId="0" applyFont="1">
      <alignment vertical="center"/>
    </xf>
    <xf numFmtId="0" fontId="13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0" fontId="23" fillId="0" borderId="0" xfId="0" applyFont="1">
      <alignment vertical="center"/>
    </xf>
    <xf numFmtId="0" fontId="23" fillId="0" borderId="0" xfId="0" applyFont="1">
      <alignment vertical="center"/>
    </xf>
    <xf numFmtId="0" fontId="15" fillId="0" borderId="0" xfId="0" applyFont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4" fontId="5" fillId="0" borderId="3" xfId="0" applyNumberFormat="1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left" vertical="center" wrapText="1"/>
    </xf>
    <xf numFmtId="4" fontId="5" fillId="2" borderId="3" xfId="0" applyNumberFormat="1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4" fontId="9" fillId="0" borderId="3" xfId="0" applyNumberFormat="1" applyFont="1" applyFill="1" applyBorder="1" applyAlignment="1">
      <alignment vertical="center" wrapText="1"/>
    </xf>
    <xf numFmtId="4" fontId="9" fillId="2" borderId="3" xfId="0" applyNumberFormat="1" applyFont="1" applyFill="1" applyBorder="1" applyAlignment="1">
      <alignment vertical="center" wrapText="1"/>
    </xf>
    <xf numFmtId="0" fontId="11" fillId="0" borderId="0" xfId="0" applyFont="1">
      <alignment vertical="center"/>
    </xf>
    <xf numFmtId="0" fontId="15" fillId="0" borderId="0" xfId="0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vertical="center" wrapText="1"/>
    </xf>
    <xf numFmtId="4" fontId="5" fillId="0" borderId="3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9" fillId="0" borderId="3" xfId="0" applyFont="1" applyFill="1" applyBorder="1" applyAlignment="1">
      <alignment vertical="center" wrapText="1"/>
    </xf>
    <xf numFmtId="4" fontId="9" fillId="0" borderId="3" xfId="0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4" fontId="15" fillId="0" borderId="3" xfId="0" applyNumberFormat="1" applyFont="1" applyFill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2" borderId="3" xfId="0" applyFont="1" applyFill="1" applyBorder="1" applyAlignment="1">
      <alignment vertical="center" wrapText="1"/>
    </xf>
    <xf numFmtId="4" fontId="16" fillId="0" borderId="3" xfId="0" applyNumberFormat="1" applyFont="1" applyFill="1" applyBorder="1" applyAlignment="1">
      <alignment horizontal="right" vertical="center" wrapText="1"/>
    </xf>
    <xf numFmtId="4" fontId="16" fillId="2" borderId="3" xfId="0" applyNumberFormat="1" applyFont="1" applyFill="1" applyBorder="1" applyAlignment="1">
      <alignment vertical="center" wrapText="1"/>
    </xf>
    <xf numFmtId="4" fontId="19" fillId="2" borderId="3" xfId="0" applyNumberFormat="1" applyFont="1" applyFill="1" applyBorder="1" applyAlignment="1">
      <alignment vertical="center" wrapText="1"/>
    </xf>
    <xf numFmtId="0" fontId="19" fillId="2" borderId="3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9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9" fillId="0" borderId="2" xfId="0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4" fontId="17" fillId="0" borderId="2" xfId="0" applyNumberFormat="1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right" vertical="center" wrapText="1"/>
    </xf>
    <xf numFmtId="0" fontId="0" fillId="0" borderId="0" xfId="0" applyBorder="1">
      <alignment vertical="center"/>
    </xf>
    <xf numFmtId="0" fontId="3" fillId="0" borderId="3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M7" sqref="M7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155" t="s">
        <v>0</v>
      </c>
      <c r="B1" s="155"/>
      <c r="C1" s="155"/>
      <c r="D1" s="155"/>
      <c r="E1" s="155"/>
      <c r="F1" s="155"/>
      <c r="G1" s="155"/>
      <c r="H1" s="155"/>
      <c r="I1" s="155"/>
    </row>
    <row r="2" ht="23.25" customHeight="1" spans="1:9">
      <c r="A2" s="27"/>
      <c r="B2" s="27"/>
      <c r="C2" s="27"/>
      <c r="D2" s="27"/>
      <c r="E2" s="27"/>
      <c r="F2" s="27"/>
      <c r="G2" s="27"/>
      <c r="H2" s="27"/>
      <c r="I2" s="27"/>
    </row>
    <row r="3" ht="21.6" customHeight="1" spans="1:9">
      <c r="A3" s="27"/>
      <c r="B3" s="27"/>
      <c r="C3" s="27"/>
      <c r="D3" s="27"/>
      <c r="E3" s="27"/>
      <c r="F3" s="27"/>
      <c r="G3" s="27"/>
      <c r="H3" s="27"/>
      <c r="I3" s="27"/>
    </row>
    <row r="4" ht="39.6" customHeight="1" spans="1:9">
      <c r="A4" s="156"/>
      <c r="B4" s="157"/>
      <c r="C4" s="14"/>
      <c r="D4" s="156" t="s">
        <v>1</v>
      </c>
      <c r="E4" s="157">
        <v>408001</v>
      </c>
      <c r="F4" s="157"/>
      <c r="G4" s="157"/>
      <c r="H4" s="157"/>
      <c r="I4" s="14"/>
    </row>
    <row r="5" ht="54.4" customHeight="1" spans="1:9">
      <c r="A5" s="156"/>
      <c r="B5" s="157"/>
      <c r="C5" s="14"/>
      <c r="D5" s="156" t="s">
        <v>2</v>
      </c>
      <c r="E5" s="157" t="s">
        <v>3</v>
      </c>
      <c r="F5" s="157"/>
      <c r="G5" s="157"/>
      <c r="H5" s="157"/>
      <c r="I5" s="14"/>
    </row>
    <row r="6" ht="16.35" customHeight="1"/>
    <row r="7" ht="16.35" customHeight="1"/>
    <row r="8" ht="16.35" customHeight="1" spans="4:4">
      <c r="D8" s="14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opLeftCell="A20" workbookViewId="0">
      <selection activeCell="C27" sqref="C27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3.625" customWidth="1"/>
    <col min="5" max="5" width="16.375" customWidth="1"/>
    <col min="6" max="6" width="11.5"/>
  </cols>
  <sheetData>
    <row r="1" ht="18.95" customHeight="1" spans="1:5">
      <c r="A1" s="14"/>
      <c r="B1" s="14"/>
      <c r="C1" s="14"/>
      <c r="D1" s="14"/>
      <c r="E1" s="35" t="s">
        <v>282</v>
      </c>
    </row>
    <row r="2" ht="40.5" customHeight="1" spans="1:5">
      <c r="A2" s="37" t="s">
        <v>13</v>
      </c>
      <c r="B2" s="37"/>
      <c r="C2" s="37"/>
      <c r="D2" s="37"/>
      <c r="E2" s="37"/>
    </row>
    <row r="3" ht="33.6" customHeight="1" spans="1:5">
      <c r="A3" s="66" t="s">
        <v>31</v>
      </c>
      <c r="B3" s="66"/>
      <c r="C3" s="66"/>
      <c r="D3" s="66"/>
      <c r="E3" s="77" t="s">
        <v>283</v>
      </c>
    </row>
    <row r="4" ht="38.85" customHeight="1" spans="1:5">
      <c r="A4" s="17" t="s">
        <v>284</v>
      </c>
      <c r="B4" s="17"/>
      <c r="C4" s="17" t="s">
        <v>285</v>
      </c>
      <c r="D4" s="17"/>
      <c r="E4" s="17"/>
    </row>
    <row r="5" ht="22.9" customHeight="1" spans="1:5">
      <c r="A5" s="17" t="s">
        <v>286</v>
      </c>
      <c r="B5" s="17" t="s">
        <v>160</v>
      </c>
      <c r="C5" s="17" t="s">
        <v>136</v>
      </c>
      <c r="D5" s="17" t="s">
        <v>249</v>
      </c>
      <c r="E5" s="17" t="s">
        <v>250</v>
      </c>
    </row>
    <row r="6" ht="22" customHeight="1" spans="1:5">
      <c r="A6" s="41" t="s">
        <v>287</v>
      </c>
      <c r="B6" s="41" t="s">
        <v>220</v>
      </c>
      <c r="C6" s="84">
        <v>8280</v>
      </c>
      <c r="D6" s="84">
        <v>8280</v>
      </c>
      <c r="E6" s="84"/>
    </row>
    <row r="7" ht="22" customHeight="1" spans="1:5">
      <c r="A7" s="81" t="s">
        <v>288</v>
      </c>
      <c r="B7" s="81" t="s">
        <v>289</v>
      </c>
      <c r="C7" s="85">
        <v>8280</v>
      </c>
      <c r="D7" s="85">
        <v>8280</v>
      </c>
      <c r="E7" s="85"/>
    </row>
    <row r="8" ht="22" customHeight="1" spans="1:5">
      <c r="A8" s="41" t="s">
        <v>290</v>
      </c>
      <c r="B8" s="41" t="s">
        <v>228</v>
      </c>
      <c r="C8" s="84">
        <v>2688735.02</v>
      </c>
      <c r="D8" s="84">
        <v>2688735.02</v>
      </c>
      <c r="E8" s="84"/>
    </row>
    <row r="9" ht="22" customHeight="1" spans="1:5">
      <c r="A9" s="81" t="s">
        <v>291</v>
      </c>
      <c r="B9" s="81" t="s">
        <v>292</v>
      </c>
      <c r="C9" s="85">
        <v>741977.04</v>
      </c>
      <c r="D9" s="85">
        <v>741977.04</v>
      </c>
      <c r="E9" s="85"/>
    </row>
    <row r="10" ht="22" customHeight="1" spans="1:5">
      <c r="A10" s="81" t="s">
        <v>293</v>
      </c>
      <c r="B10" s="81" t="s">
        <v>294</v>
      </c>
      <c r="C10" s="85">
        <v>96053</v>
      </c>
      <c r="D10" s="85">
        <v>96053</v>
      </c>
      <c r="E10" s="85"/>
    </row>
    <row r="11" ht="22" customHeight="1" spans="1:5">
      <c r="A11" s="81" t="s">
        <v>295</v>
      </c>
      <c r="B11" s="81" t="s">
        <v>296</v>
      </c>
      <c r="C11" s="85">
        <v>991266.96</v>
      </c>
      <c r="D11" s="85">
        <v>991266.96</v>
      </c>
      <c r="E11" s="85"/>
    </row>
    <row r="12" ht="22" customHeight="1" spans="1:5">
      <c r="A12" s="81" t="s">
        <v>297</v>
      </c>
      <c r="B12" s="81" t="s">
        <v>298</v>
      </c>
      <c r="C12" s="85">
        <v>48985.44</v>
      </c>
      <c r="D12" s="85">
        <v>48985.44</v>
      </c>
      <c r="E12" s="85"/>
    </row>
    <row r="13" ht="22" customHeight="1" spans="1:5">
      <c r="A13" s="81" t="s">
        <v>299</v>
      </c>
      <c r="B13" s="81" t="s">
        <v>300</v>
      </c>
      <c r="C13" s="85">
        <v>277319.04</v>
      </c>
      <c r="D13" s="85">
        <v>277319.04</v>
      </c>
      <c r="E13" s="85"/>
    </row>
    <row r="14" ht="22" customHeight="1" spans="1:5">
      <c r="A14" s="81" t="s">
        <v>301</v>
      </c>
      <c r="B14" s="81" t="s">
        <v>302</v>
      </c>
      <c r="C14" s="85">
        <v>138659.52</v>
      </c>
      <c r="D14" s="85">
        <v>138659.52</v>
      </c>
      <c r="E14" s="85"/>
    </row>
    <row r="15" ht="22" customHeight="1" spans="1:5">
      <c r="A15" s="81" t="s">
        <v>303</v>
      </c>
      <c r="B15" s="81" t="s">
        <v>304</v>
      </c>
      <c r="C15" s="85">
        <v>39159</v>
      </c>
      <c r="D15" s="85">
        <v>39159</v>
      </c>
      <c r="E15" s="85"/>
    </row>
    <row r="16" ht="22" customHeight="1" spans="1:5">
      <c r="A16" s="81" t="s">
        <v>305</v>
      </c>
      <c r="B16" s="81" t="s">
        <v>306</v>
      </c>
      <c r="C16" s="85">
        <v>147325.74</v>
      </c>
      <c r="D16" s="85">
        <v>147325.74</v>
      </c>
      <c r="E16" s="85"/>
    </row>
    <row r="17" ht="22" customHeight="1" spans="1:5">
      <c r="A17" s="81" t="s">
        <v>307</v>
      </c>
      <c r="B17" s="81" t="s">
        <v>308</v>
      </c>
      <c r="C17" s="85">
        <v>207989.28</v>
      </c>
      <c r="D17" s="85">
        <v>207989.28</v>
      </c>
      <c r="E17" s="85"/>
    </row>
    <row r="18" ht="22" customHeight="1" spans="1:5">
      <c r="A18" s="41" t="s">
        <v>309</v>
      </c>
      <c r="B18" s="41" t="s">
        <v>310</v>
      </c>
      <c r="C18" s="84">
        <v>529527</v>
      </c>
      <c r="D18" s="84"/>
      <c r="E18" s="84">
        <v>529527</v>
      </c>
    </row>
    <row r="19" ht="22" customHeight="1" spans="1:5">
      <c r="A19" s="81" t="s">
        <v>311</v>
      </c>
      <c r="B19" s="81" t="s">
        <v>312</v>
      </c>
      <c r="C19" s="85">
        <v>47487</v>
      </c>
      <c r="D19" s="85"/>
      <c r="E19" s="85">
        <v>47487</v>
      </c>
    </row>
    <row r="20" ht="22" customHeight="1" spans="1:5">
      <c r="A20" s="81" t="s">
        <v>313</v>
      </c>
      <c r="B20" s="81" t="s">
        <v>314</v>
      </c>
      <c r="C20" s="85">
        <v>26000</v>
      </c>
      <c r="D20" s="85"/>
      <c r="E20" s="85">
        <v>26000</v>
      </c>
    </row>
    <row r="21" ht="22" customHeight="1" spans="1:5">
      <c r="A21" s="81" t="s">
        <v>315</v>
      </c>
      <c r="B21" s="81" t="s">
        <v>316</v>
      </c>
      <c r="C21" s="85">
        <v>196440</v>
      </c>
      <c r="D21" s="85"/>
      <c r="E21" s="85">
        <v>196440</v>
      </c>
    </row>
    <row r="22" ht="22" customHeight="1" spans="1:5">
      <c r="A22" s="81" t="s">
        <v>317</v>
      </c>
      <c r="B22" s="81" t="s">
        <v>318</v>
      </c>
      <c r="C22" s="85">
        <v>43200</v>
      </c>
      <c r="D22" s="85"/>
      <c r="E22" s="85">
        <v>43200</v>
      </c>
    </row>
    <row r="23" ht="22" customHeight="1" spans="1:5">
      <c r="A23" s="81" t="s">
        <v>319</v>
      </c>
      <c r="B23" s="81" t="s">
        <v>320</v>
      </c>
      <c r="C23" s="85">
        <v>13000</v>
      </c>
      <c r="D23" s="85"/>
      <c r="E23" s="85">
        <v>13000</v>
      </c>
    </row>
    <row r="24" ht="22" customHeight="1" spans="1:5">
      <c r="A24" s="81" t="s">
        <v>321</v>
      </c>
      <c r="B24" s="81" t="s">
        <v>322</v>
      </c>
      <c r="C24" s="85">
        <v>26000</v>
      </c>
      <c r="D24" s="85"/>
      <c r="E24" s="85">
        <v>26000</v>
      </c>
    </row>
    <row r="25" ht="22" customHeight="1" spans="1:5">
      <c r="A25" s="81" t="s">
        <v>323</v>
      </c>
      <c r="B25" s="81" t="s">
        <v>324</v>
      </c>
      <c r="C25" s="85">
        <v>26000</v>
      </c>
      <c r="D25" s="85"/>
      <c r="E25" s="85">
        <v>26000</v>
      </c>
    </row>
    <row r="26" ht="22" customHeight="1" spans="1:5">
      <c r="A26" s="81" t="s">
        <v>325</v>
      </c>
      <c r="B26" s="81" t="s">
        <v>326</v>
      </c>
      <c r="C26" s="85">
        <v>20500</v>
      </c>
      <c r="D26" s="85"/>
      <c r="E26" s="85">
        <v>20500</v>
      </c>
    </row>
    <row r="27" ht="22" customHeight="1" spans="1:5">
      <c r="A27" s="81" t="s">
        <v>327</v>
      </c>
      <c r="B27" s="81" t="s">
        <v>328</v>
      </c>
      <c r="C27" s="85">
        <v>49100</v>
      </c>
      <c r="D27" s="85"/>
      <c r="E27" s="85">
        <v>49100</v>
      </c>
    </row>
    <row r="28" ht="22" customHeight="1" spans="1:5">
      <c r="A28" s="81" t="s">
        <v>329</v>
      </c>
      <c r="B28" s="81" t="s">
        <v>330</v>
      </c>
      <c r="C28" s="85">
        <v>9300</v>
      </c>
      <c r="D28" s="85"/>
      <c r="E28" s="85">
        <v>9300</v>
      </c>
    </row>
    <row r="29" ht="22" customHeight="1" spans="1:5">
      <c r="A29" s="81" t="s">
        <v>331</v>
      </c>
      <c r="B29" s="81" t="s">
        <v>332</v>
      </c>
      <c r="C29" s="85">
        <v>13000</v>
      </c>
      <c r="D29" s="85"/>
      <c r="E29" s="85">
        <v>13000</v>
      </c>
    </row>
    <row r="30" ht="22" customHeight="1" spans="1:5">
      <c r="A30" s="81" t="s">
        <v>333</v>
      </c>
      <c r="B30" s="81" t="s">
        <v>334</v>
      </c>
      <c r="C30" s="85">
        <v>59500</v>
      </c>
      <c r="D30" s="86"/>
      <c r="E30" s="85">
        <v>59500</v>
      </c>
    </row>
    <row r="31" ht="22" customHeight="1" spans="1:5">
      <c r="A31" s="39" t="s">
        <v>136</v>
      </c>
      <c r="B31" s="39"/>
      <c r="C31" s="87">
        <f>D31+E31</f>
        <v>3226542.02</v>
      </c>
      <c r="D31" s="88">
        <v>2697015.02</v>
      </c>
      <c r="E31" s="89">
        <f>SUM(E19:E30)</f>
        <v>529527</v>
      </c>
    </row>
    <row r="32" ht="16.35" customHeight="1" spans="1:5">
      <c r="A32" s="90"/>
      <c r="B32" s="90"/>
      <c r="C32" s="90"/>
      <c r="D32" s="90"/>
      <c r="E32" s="90"/>
    </row>
  </sheetData>
  <mergeCells count="6">
    <mergeCell ref="A2:E2"/>
    <mergeCell ref="A3:D3"/>
    <mergeCell ref="A4:B4"/>
    <mergeCell ref="C4:E4"/>
    <mergeCell ref="A31:B31"/>
    <mergeCell ref="A32:B32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opLeftCell="A7" workbookViewId="0">
      <selection activeCell="M28" sqref="M28"/>
    </sheetView>
  </sheetViews>
  <sheetFormatPr defaultColWidth="10" defaultRowHeight="13.5"/>
  <cols>
    <col min="1" max="1" width="4.375" customWidth="1"/>
    <col min="2" max="2" width="3.875" customWidth="1"/>
    <col min="3" max="3" width="3.375" customWidth="1"/>
    <col min="4" max="4" width="9.625" customWidth="1"/>
    <col min="5" max="5" width="21.5" customWidth="1"/>
    <col min="6" max="6" width="13.375" customWidth="1"/>
    <col min="7" max="8" width="12.125" customWidth="1"/>
    <col min="9" max="9" width="10.375" customWidth="1"/>
    <col min="10" max="10" width="10.125" customWidth="1"/>
    <col min="11" max="11" width="9.25" customWidth="1"/>
    <col min="12" max="13" width="12.125" customWidth="1"/>
    <col min="14" max="14" width="9.875" customWidth="1"/>
    <col min="15" max="15" width="9.75" customWidth="1"/>
  </cols>
  <sheetData>
    <row r="1" ht="16.35" customHeight="1" spans="1:14">
      <c r="A1" s="14"/>
      <c r="M1" s="35" t="s">
        <v>335</v>
      </c>
      <c r="N1" s="35"/>
    </row>
    <row r="2" ht="36" customHeight="1" spans="1:14">
      <c r="A2" s="37" t="s">
        <v>14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ht="22.35" customHeight="1" spans="1:14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36" t="s">
        <v>32</v>
      </c>
      <c r="N3" s="36"/>
    </row>
    <row r="4" ht="20" customHeight="1" spans="1:14">
      <c r="A4" s="17" t="s">
        <v>158</v>
      </c>
      <c r="B4" s="17"/>
      <c r="C4" s="17"/>
      <c r="D4" s="17" t="s">
        <v>209</v>
      </c>
      <c r="E4" s="17" t="s">
        <v>210</v>
      </c>
      <c r="F4" s="17" t="s">
        <v>227</v>
      </c>
      <c r="G4" s="17" t="s">
        <v>212</v>
      </c>
      <c r="H4" s="17"/>
      <c r="I4" s="17"/>
      <c r="J4" s="17"/>
      <c r="K4" s="17"/>
      <c r="L4" s="17" t="s">
        <v>216</v>
      </c>
      <c r="M4" s="17"/>
      <c r="N4" s="17"/>
    </row>
    <row r="5" ht="27" customHeight="1" spans="1:14">
      <c r="A5" s="17" t="s">
        <v>166</v>
      </c>
      <c r="B5" s="17" t="s">
        <v>167</v>
      </c>
      <c r="C5" s="17" t="s">
        <v>168</v>
      </c>
      <c r="D5" s="17"/>
      <c r="E5" s="17"/>
      <c r="F5" s="17"/>
      <c r="G5" s="17" t="s">
        <v>136</v>
      </c>
      <c r="H5" s="17" t="s">
        <v>336</v>
      </c>
      <c r="I5" s="17" t="s">
        <v>337</v>
      </c>
      <c r="J5" s="17" t="s">
        <v>338</v>
      </c>
      <c r="K5" s="17" t="s">
        <v>339</v>
      </c>
      <c r="L5" s="17" t="s">
        <v>136</v>
      </c>
      <c r="M5" s="17" t="s">
        <v>228</v>
      </c>
      <c r="N5" s="17" t="s">
        <v>340</v>
      </c>
    </row>
    <row r="6" ht="20" customHeight="1" spans="1:14">
      <c r="A6" s="38"/>
      <c r="B6" s="38"/>
      <c r="C6" s="38"/>
      <c r="D6" s="38"/>
      <c r="E6" s="38" t="s">
        <v>136</v>
      </c>
      <c r="F6" s="61">
        <f t="shared" ref="F6:F12" si="0">G6+L6</f>
        <v>2688735.02</v>
      </c>
      <c r="G6" s="61">
        <v>1669858.72</v>
      </c>
      <c r="H6" s="61">
        <v>1133574</v>
      </c>
      <c r="I6" s="61">
        <v>376862.32</v>
      </c>
      <c r="J6" s="61">
        <v>128831.04</v>
      </c>
      <c r="K6" s="61">
        <v>30591.36</v>
      </c>
      <c r="L6" s="61">
        <v>1018876.3</v>
      </c>
      <c r="M6" s="61">
        <v>1018876.3</v>
      </c>
      <c r="N6" s="65"/>
    </row>
    <row r="7" ht="20" customHeight="1" spans="1:14">
      <c r="A7" s="38"/>
      <c r="B7" s="38"/>
      <c r="C7" s="38"/>
      <c r="D7" s="41" t="s">
        <v>154</v>
      </c>
      <c r="E7" s="41" t="s">
        <v>3</v>
      </c>
      <c r="F7" s="61">
        <f t="shared" si="0"/>
        <v>2688735.02</v>
      </c>
      <c r="G7" s="61">
        <v>1669858.72</v>
      </c>
      <c r="H7" s="61">
        <v>1133574</v>
      </c>
      <c r="I7" s="61">
        <v>376862.32</v>
      </c>
      <c r="J7" s="61">
        <v>128831.04</v>
      </c>
      <c r="K7" s="61">
        <v>30591.36</v>
      </c>
      <c r="L7" s="61">
        <v>1018876.3</v>
      </c>
      <c r="M7" s="61">
        <v>1018876.3</v>
      </c>
      <c r="N7" s="65"/>
    </row>
    <row r="8" ht="20" customHeight="1" spans="1:14">
      <c r="A8" s="38"/>
      <c r="B8" s="38"/>
      <c r="C8" s="38"/>
      <c r="D8" s="62" t="s">
        <v>155</v>
      </c>
      <c r="E8" s="62" t="s">
        <v>156</v>
      </c>
      <c r="F8" s="61">
        <f t="shared" si="0"/>
        <v>2688735.02</v>
      </c>
      <c r="G8" s="61">
        <v>1669858.72</v>
      </c>
      <c r="H8" s="61">
        <v>1133574</v>
      </c>
      <c r="I8" s="61">
        <v>376862.32</v>
      </c>
      <c r="J8" s="61">
        <v>128831.04</v>
      </c>
      <c r="K8" s="61">
        <v>30591.36</v>
      </c>
      <c r="L8" s="61">
        <v>1018876.3</v>
      </c>
      <c r="M8" s="61">
        <v>1018876.3</v>
      </c>
      <c r="N8" s="65"/>
    </row>
    <row r="9" ht="20" customHeight="1" spans="1:14">
      <c r="A9" s="39" t="s">
        <v>169</v>
      </c>
      <c r="B9" s="39"/>
      <c r="C9" s="39"/>
      <c r="D9" s="41" t="s">
        <v>169</v>
      </c>
      <c r="E9" s="41" t="s">
        <v>170</v>
      </c>
      <c r="F9" s="61">
        <f t="shared" si="0"/>
        <v>1878282.44</v>
      </c>
      <c r="G9" s="61">
        <v>1164165.36</v>
      </c>
      <c r="H9" s="61">
        <v>1133574</v>
      </c>
      <c r="I9" s="61"/>
      <c r="J9" s="61"/>
      <c r="K9" s="61">
        <v>30591.36</v>
      </c>
      <c r="L9" s="61">
        <v>714117.08</v>
      </c>
      <c r="M9" s="61">
        <v>714117.08</v>
      </c>
      <c r="N9" s="65"/>
    </row>
    <row r="10" ht="20" customHeight="1" spans="1:14">
      <c r="A10" s="39" t="s">
        <v>169</v>
      </c>
      <c r="B10" s="39" t="s">
        <v>171</v>
      </c>
      <c r="C10" s="39"/>
      <c r="D10" s="41" t="s">
        <v>172</v>
      </c>
      <c r="E10" s="41" t="s">
        <v>173</v>
      </c>
      <c r="F10" s="61">
        <f t="shared" si="0"/>
        <v>1878282.44</v>
      </c>
      <c r="G10" s="61">
        <v>1164165.36</v>
      </c>
      <c r="H10" s="61">
        <v>1133574</v>
      </c>
      <c r="I10" s="61"/>
      <c r="J10" s="61"/>
      <c r="K10" s="61">
        <v>30591.36</v>
      </c>
      <c r="L10" s="61">
        <v>714117.08</v>
      </c>
      <c r="M10" s="61">
        <v>714117.08</v>
      </c>
      <c r="N10" s="65"/>
    </row>
    <row r="11" ht="20" customHeight="1" spans="1:14">
      <c r="A11" s="63" t="s">
        <v>169</v>
      </c>
      <c r="B11" s="63" t="s">
        <v>171</v>
      </c>
      <c r="C11" s="63" t="s">
        <v>174</v>
      </c>
      <c r="D11" s="42" t="s">
        <v>175</v>
      </c>
      <c r="E11" s="81" t="s">
        <v>176</v>
      </c>
      <c r="F11" s="58">
        <f t="shared" si="0"/>
        <v>1164165.36</v>
      </c>
      <c r="G11" s="43">
        <v>1164165.36</v>
      </c>
      <c r="H11" s="58">
        <v>1133574</v>
      </c>
      <c r="I11" s="58"/>
      <c r="J11" s="58"/>
      <c r="K11" s="58">
        <v>30591.36</v>
      </c>
      <c r="L11" s="43"/>
      <c r="M11" s="58"/>
      <c r="N11" s="64"/>
    </row>
    <row r="12" ht="20" customHeight="1" spans="1:14">
      <c r="A12" s="63" t="s">
        <v>169</v>
      </c>
      <c r="B12" s="63" t="s">
        <v>171</v>
      </c>
      <c r="C12" s="63" t="s">
        <v>177</v>
      </c>
      <c r="D12" s="42" t="s">
        <v>178</v>
      </c>
      <c r="E12" s="81" t="s">
        <v>179</v>
      </c>
      <c r="F12" s="58">
        <f t="shared" si="0"/>
        <v>714117.08</v>
      </c>
      <c r="G12" s="43"/>
      <c r="H12" s="58"/>
      <c r="I12" s="58"/>
      <c r="J12" s="58"/>
      <c r="K12" s="58"/>
      <c r="L12" s="43">
        <v>714117.08</v>
      </c>
      <c r="M12" s="58">
        <v>714117.08</v>
      </c>
      <c r="N12" s="64"/>
    </row>
    <row r="13" ht="20" customHeight="1" spans="1:14">
      <c r="A13" s="39" t="s">
        <v>180</v>
      </c>
      <c r="B13" s="39"/>
      <c r="C13" s="39"/>
      <c r="D13" s="41" t="s">
        <v>180</v>
      </c>
      <c r="E13" s="41" t="s">
        <v>181</v>
      </c>
      <c r="F13" s="61">
        <f t="shared" ref="F13:F24" si="1">G13+L13</f>
        <v>455137.56</v>
      </c>
      <c r="G13" s="61">
        <v>285607</v>
      </c>
      <c r="H13" s="61"/>
      <c r="I13" s="61">
        <v>285607</v>
      </c>
      <c r="J13" s="61"/>
      <c r="K13" s="61"/>
      <c r="L13" s="61">
        <v>169530.56</v>
      </c>
      <c r="M13" s="61">
        <v>169530.56</v>
      </c>
      <c r="N13" s="65"/>
    </row>
    <row r="14" ht="20" customHeight="1" spans="1:14">
      <c r="A14" s="39" t="s">
        <v>180</v>
      </c>
      <c r="B14" s="39" t="s">
        <v>182</v>
      </c>
      <c r="C14" s="39"/>
      <c r="D14" s="41" t="s">
        <v>183</v>
      </c>
      <c r="E14" s="41" t="s">
        <v>184</v>
      </c>
      <c r="F14" s="61">
        <f t="shared" si="1"/>
        <v>415978.56</v>
      </c>
      <c r="G14" s="61">
        <v>257662.08</v>
      </c>
      <c r="H14" s="61"/>
      <c r="I14" s="61">
        <v>257662.08</v>
      </c>
      <c r="J14" s="61"/>
      <c r="K14" s="61"/>
      <c r="L14" s="61">
        <v>158316.48</v>
      </c>
      <c r="M14" s="61">
        <v>158316.48</v>
      </c>
      <c r="N14" s="65"/>
    </row>
    <row r="15" ht="28" customHeight="1" spans="1:14">
      <c r="A15" s="63" t="s">
        <v>180</v>
      </c>
      <c r="B15" s="63" t="s">
        <v>182</v>
      </c>
      <c r="C15" s="63" t="s">
        <v>182</v>
      </c>
      <c r="D15" s="42" t="s">
        <v>185</v>
      </c>
      <c r="E15" s="81" t="s">
        <v>186</v>
      </c>
      <c r="F15" s="58">
        <f t="shared" si="1"/>
        <v>277319.04</v>
      </c>
      <c r="G15" s="43">
        <v>171774.72</v>
      </c>
      <c r="H15" s="58"/>
      <c r="I15" s="58">
        <v>171774.72</v>
      </c>
      <c r="J15" s="58"/>
      <c r="K15" s="58"/>
      <c r="L15" s="43">
        <v>105544.32</v>
      </c>
      <c r="M15" s="58">
        <v>105544.32</v>
      </c>
      <c r="N15" s="64"/>
    </row>
    <row r="16" ht="28" customHeight="1" spans="1:14">
      <c r="A16" s="63" t="s">
        <v>180</v>
      </c>
      <c r="B16" s="63" t="s">
        <v>182</v>
      </c>
      <c r="C16" s="63" t="s">
        <v>187</v>
      </c>
      <c r="D16" s="42" t="s">
        <v>188</v>
      </c>
      <c r="E16" s="81" t="s">
        <v>189</v>
      </c>
      <c r="F16" s="58">
        <f t="shared" si="1"/>
        <v>138659.52</v>
      </c>
      <c r="G16" s="43">
        <v>85887.36</v>
      </c>
      <c r="H16" s="58"/>
      <c r="I16" s="58">
        <v>85887.36</v>
      </c>
      <c r="J16" s="58"/>
      <c r="K16" s="58"/>
      <c r="L16" s="43">
        <v>52772.16</v>
      </c>
      <c r="M16" s="58">
        <v>52772.16</v>
      </c>
      <c r="N16" s="64"/>
    </row>
    <row r="17" ht="20" customHeight="1" spans="1:14">
      <c r="A17" s="39" t="s">
        <v>180</v>
      </c>
      <c r="B17" s="39" t="s">
        <v>177</v>
      </c>
      <c r="C17" s="39"/>
      <c r="D17" s="41" t="s">
        <v>190</v>
      </c>
      <c r="E17" s="41" t="s">
        <v>191</v>
      </c>
      <c r="F17" s="61">
        <f t="shared" si="1"/>
        <v>39159</v>
      </c>
      <c r="G17" s="61">
        <v>27944.92</v>
      </c>
      <c r="H17" s="61"/>
      <c r="I17" s="61">
        <v>27944.92</v>
      </c>
      <c r="J17" s="61"/>
      <c r="K17" s="61"/>
      <c r="L17" s="61">
        <v>11214.08</v>
      </c>
      <c r="M17" s="61">
        <v>11214.08</v>
      </c>
      <c r="N17" s="65"/>
    </row>
    <row r="18" ht="20" customHeight="1" spans="1:14">
      <c r="A18" s="63" t="s">
        <v>180</v>
      </c>
      <c r="B18" s="63" t="s">
        <v>177</v>
      </c>
      <c r="C18" s="63" t="s">
        <v>177</v>
      </c>
      <c r="D18" s="42" t="s">
        <v>192</v>
      </c>
      <c r="E18" s="81" t="s">
        <v>193</v>
      </c>
      <c r="F18" s="58">
        <f t="shared" si="1"/>
        <v>39159</v>
      </c>
      <c r="G18" s="43">
        <v>27944.92</v>
      </c>
      <c r="H18" s="58"/>
      <c r="I18" s="58">
        <v>27944.92</v>
      </c>
      <c r="J18" s="58"/>
      <c r="K18" s="58"/>
      <c r="L18" s="43">
        <v>11214.08</v>
      </c>
      <c r="M18" s="58">
        <v>11214.08</v>
      </c>
      <c r="N18" s="64"/>
    </row>
    <row r="19" ht="20" customHeight="1" spans="1:14">
      <c r="A19" s="39" t="s">
        <v>194</v>
      </c>
      <c r="B19" s="39"/>
      <c r="C19" s="39"/>
      <c r="D19" s="41" t="s">
        <v>194</v>
      </c>
      <c r="E19" s="41" t="s">
        <v>195</v>
      </c>
      <c r="F19" s="61">
        <f t="shared" si="1"/>
        <v>147325.74</v>
      </c>
      <c r="G19" s="61">
        <v>91255.32</v>
      </c>
      <c r="H19" s="61"/>
      <c r="I19" s="61">
        <v>91255.32</v>
      </c>
      <c r="J19" s="61"/>
      <c r="K19" s="61"/>
      <c r="L19" s="61">
        <v>56070.42</v>
      </c>
      <c r="M19" s="61">
        <v>56070.42</v>
      </c>
      <c r="N19" s="65"/>
    </row>
    <row r="20" ht="20" customHeight="1" spans="1:14">
      <c r="A20" s="39" t="s">
        <v>194</v>
      </c>
      <c r="B20" s="39" t="s">
        <v>196</v>
      </c>
      <c r="C20" s="39"/>
      <c r="D20" s="41" t="s">
        <v>197</v>
      </c>
      <c r="E20" s="41" t="s">
        <v>198</v>
      </c>
      <c r="F20" s="61">
        <f t="shared" si="1"/>
        <v>147325.74</v>
      </c>
      <c r="G20" s="61">
        <v>91255.32</v>
      </c>
      <c r="H20" s="61"/>
      <c r="I20" s="61">
        <v>91255.32</v>
      </c>
      <c r="J20" s="61"/>
      <c r="K20" s="61"/>
      <c r="L20" s="61">
        <v>56070.42</v>
      </c>
      <c r="M20" s="61">
        <v>56070.42</v>
      </c>
      <c r="N20" s="65"/>
    </row>
    <row r="21" ht="20" customHeight="1" spans="1:14">
      <c r="A21" s="63" t="s">
        <v>194</v>
      </c>
      <c r="B21" s="63" t="s">
        <v>196</v>
      </c>
      <c r="C21" s="63" t="s">
        <v>174</v>
      </c>
      <c r="D21" s="42" t="s">
        <v>199</v>
      </c>
      <c r="E21" s="81" t="s">
        <v>200</v>
      </c>
      <c r="F21" s="58">
        <f t="shared" si="1"/>
        <v>147325.74</v>
      </c>
      <c r="G21" s="43">
        <v>91255.32</v>
      </c>
      <c r="H21" s="58"/>
      <c r="I21" s="58">
        <v>91255.32</v>
      </c>
      <c r="J21" s="58"/>
      <c r="K21" s="58"/>
      <c r="L21" s="43">
        <v>56070.42</v>
      </c>
      <c r="M21" s="58">
        <v>56070.42</v>
      </c>
      <c r="N21" s="64"/>
    </row>
    <row r="22" ht="20" customHeight="1" spans="1:14">
      <c r="A22" s="39" t="s">
        <v>201</v>
      </c>
      <c r="B22" s="39"/>
      <c r="C22" s="39"/>
      <c r="D22" s="41" t="s">
        <v>201</v>
      </c>
      <c r="E22" s="41" t="s">
        <v>202</v>
      </c>
      <c r="F22" s="61">
        <f t="shared" si="1"/>
        <v>207989.28</v>
      </c>
      <c r="G22" s="61">
        <v>128831.04</v>
      </c>
      <c r="H22" s="61"/>
      <c r="I22" s="61"/>
      <c r="J22" s="61">
        <v>128831.04</v>
      </c>
      <c r="K22" s="61"/>
      <c r="L22" s="61">
        <v>79158.24</v>
      </c>
      <c r="M22" s="61">
        <v>79158.24</v>
      </c>
      <c r="N22" s="65"/>
    </row>
    <row r="23" ht="20" customHeight="1" spans="1:14">
      <c r="A23" s="39" t="s">
        <v>201</v>
      </c>
      <c r="B23" s="39" t="s">
        <v>203</v>
      </c>
      <c r="C23" s="39"/>
      <c r="D23" s="41" t="s">
        <v>204</v>
      </c>
      <c r="E23" s="41" t="s">
        <v>205</v>
      </c>
      <c r="F23" s="61">
        <f t="shared" si="1"/>
        <v>207989.28</v>
      </c>
      <c r="G23" s="61">
        <v>128831.04</v>
      </c>
      <c r="H23" s="61"/>
      <c r="I23" s="61"/>
      <c r="J23" s="61">
        <v>128831.04</v>
      </c>
      <c r="K23" s="61"/>
      <c r="L23" s="61">
        <v>79158.24</v>
      </c>
      <c r="M23" s="61">
        <v>79158.24</v>
      </c>
      <c r="N23" s="65"/>
    </row>
    <row r="24" ht="20" customHeight="1" spans="1:14">
      <c r="A24" s="63" t="s">
        <v>201</v>
      </c>
      <c r="B24" s="63" t="s">
        <v>203</v>
      </c>
      <c r="C24" s="63" t="s">
        <v>174</v>
      </c>
      <c r="D24" s="42" t="s">
        <v>206</v>
      </c>
      <c r="E24" s="81" t="s">
        <v>207</v>
      </c>
      <c r="F24" s="58">
        <f t="shared" si="1"/>
        <v>207989.28</v>
      </c>
      <c r="G24" s="43">
        <v>128831.04</v>
      </c>
      <c r="H24" s="58"/>
      <c r="I24" s="58"/>
      <c r="J24" s="58">
        <v>128831.04</v>
      </c>
      <c r="K24" s="58"/>
      <c r="L24" s="43">
        <v>79158.24</v>
      </c>
      <c r="M24" s="58">
        <v>79158.24</v>
      </c>
      <c r="N24" s="64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4"/>
  <sheetViews>
    <sheetView topLeftCell="C1" workbookViewId="0">
      <selection activeCell="E21" sqref="E21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1.375" customWidth="1"/>
    <col min="6" max="7" width="12.125" customWidth="1"/>
    <col min="8" max="9" width="10.125" customWidth="1"/>
    <col min="10" max="10" width="9.25" customWidth="1"/>
    <col min="11" max="11" width="7.125" customWidth="1"/>
    <col min="12" max="15" width="10.125" customWidth="1"/>
    <col min="16" max="16" width="8.75" customWidth="1"/>
    <col min="17" max="17" width="9.25" customWidth="1"/>
    <col min="18" max="18" width="10.125" customWidth="1"/>
    <col min="19" max="19" width="9.25" customWidth="1"/>
    <col min="20" max="20" width="8.75" customWidth="1"/>
    <col min="21" max="21" width="5.5" customWidth="1"/>
    <col min="22" max="22" width="9.25" customWidth="1"/>
    <col min="23" max="23" width="9.75" customWidth="1"/>
  </cols>
  <sheetData>
    <row r="1" ht="16.35" customHeight="1" spans="1:22">
      <c r="A1" s="14"/>
      <c r="U1" s="35" t="s">
        <v>341</v>
      </c>
      <c r="V1" s="35"/>
    </row>
    <row r="2" ht="50.1" customHeight="1" spans="1:22">
      <c r="A2" s="26" t="s">
        <v>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ht="24.2" customHeight="1" spans="1:22">
      <c r="A3" s="66" t="s">
        <v>31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77" t="s">
        <v>32</v>
      </c>
      <c r="V3" s="77"/>
    </row>
    <row r="4" ht="26.65" customHeight="1" spans="1:22">
      <c r="A4" s="17" t="s">
        <v>158</v>
      </c>
      <c r="B4" s="17"/>
      <c r="C4" s="17"/>
      <c r="D4" s="17" t="s">
        <v>209</v>
      </c>
      <c r="E4" s="17" t="s">
        <v>210</v>
      </c>
      <c r="F4" s="17" t="s">
        <v>227</v>
      </c>
      <c r="G4" s="17" t="s">
        <v>342</v>
      </c>
      <c r="H4" s="17"/>
      <c r="I4" s="17"/>
      <c r="J4" s="17"/>
      <c r="K4" s="17"/>
      <c r="L4" s="17" t="s">
        <v>343</v>
      </c>
      <c r="M4" s="17"/>
      <c r="N4" s="17"/>
      <c r="O4" s="17"/>
      <c r="P4" s="17"/>
      <c r="Q4" s="17"/>
      <c r="R4" s="17" t="s">
        <v>338</v>
      </c>
      <c r="S4" s="17" t="s">
        <v>344</v>
      </c>
      <c r="T4" s="17"/>
      <c r="U4" s="17"/>
      <c r="V4" s="17"/>
    </row>
    <row r="5" ht="56.1" customHeight="1" spans="1:22">
      <c r="A5" s="17" t="s">
        <v>166</v>
      </c>
      <c r="B5" s="17" t="s">
        <v>167</v>
      </c>
      <c r="C5" s="17" t="s">
        <v>168</v>
      </c>
      <c r="D5" s="17"/>
      <c r="E5" s="17"/>
      <c r="F5" s="17"/>
      <c r="G5" s="17" t="s">
        <v>136</v>
      </c>
      <c r="H5" s="17" t="s">
        <v>345</v>
      </c>
      <c r="I5" s="17" t="s">
        <v>346</v>
      </c>
      <c r="J5" s="17" t="s">
        <v>347</v>
      </c>
      <c r="K5" s="17" t="s">
        <v>348</v>
      </c>
      <c r="L5" s="17" t="s">
        <v>136</v>
      </c>
      <c r="M5" s="17" t="s">
        <v>349</v>
      </c>
      <c r="N5" s="17" t="s">
        <v>350</v>
      </c>
      <c r="O5" s="17" t="s">
        <v>351</v>
      </c>
      <c r="P5" s="17" t="s">
        <v>352</v>
      </c>
      <c r="Q5" s="17" t="s">
        <v>353</v>
      </c>
      <c r="R5" s="17"/>
      <c r="S5" s="17" t="s">
        <v>136</v>
      </c>
      <c r="T5" s="17" t="s">
        <v>354</v>
      </c>
      <c r="U5" s="17" t="s">
        <v>355</v>
      </c>
      <c r="V5" s="17" t="s">
        <v>339</v>
      </c>
    </row>
    <row r="6" ht="18" customHeight="1" spans="1:22">
      <c r="A6" s="38"/>
      <c r="B6" s="38"/>
      <c r="C6" s="38"/>
      <c r="D6" s="38"/>
      <c r="E6" s="38" t="s">
        <v>136</v>
      </c>
      <c r="F6" s="40">
        <f>G6+L6+R6+S6</f>
        <v>2688735.02</v>
      </c>
      <c r="G6" s="61">
        <f t="shared" ref="G6:G9" si="0">H6+I6+J6</f>
        <v>1829297</v>
      </c>
      <c r="H6" s="61">
        <v>991266.96</v>
      </c>
      <c r="I6" s="61">
        <v>741977.04</v>
      </c>
      <c r="J6" s="61">
        <v>96053</v>
      </c>
      <c r="K6" s="40"/>
      <c r="L6" s="40">
        <f>M6+N6+O6+Q6</f>
        <v>602463.3</v>
      </c>
      <c r="M6" s="83">
        <v>277319.04</v>
      </c>
      <c r="N6" s="83">
        <v>138659.52</v>
      </c>
      <c r="O6" s="61">
        <v>147325.74</v>
      </c>
      <c r="P6" s="40"/>
      <c r="Q6" s="61">
        <v>39159</v>
      </c>
      <c r="R6" s="61">
        <v>207989.28</v>
      </c>
      <c r="S6" s="61">
        <v>48985.44</v>
      </c>
      <c r="T6" s="40"/>
      <c r="U6" s="40"/>
      <c r="V6" s="61">
        <v>48985.44</v>
      </c>
    </row>
    <row r="7" ht="18" customHeight="1" spans="1:22">
      <c r="A7" s="38"/>
      <c r="B7" s="38"/>
      <c r="C7" s="38"/>
      <c r="D7" s="41" t="s">
        <v>154</v>
      </c>
      <c r="E7" s="41" t="s">
        <v>3</v>
      </c>
      <c r="F7" s="40">
        <f>G7+L7+R7+S7</f>
        <v>2688735.02</v>
      </c>
      <c r="G7" s="61">
        <f t="shared" si="0"/>
        <v>1829297</v>
      </c>
      <c r="H7" s="61">
        <v>991266.96</v>
      </c>
      <c r="I7" s="61">
        <v>741977.04</v>
      </c>
      <c r="J7" s="61">
        <v>96053</v>
      </c>
      <c r="K7" s="40"/>
      <c r="L7" s="40">
        <f>M7+N7+O7+Q7</f>
        <v>602463.3</v>
      </c>
      <c r="M7" s="83">
        <v>277319.04</v>
      </c>
      <c r="N7" s="83">
        <v>138659.52</v>
      </c>
      <c r="O7" s="61">
        <v>147325.74</v>
      </c>
      <c r="P7" s="40"/>
      <c r="Q7" s="61">
        <v>39159</v>
      </c>
      <c r="R7" s="61">
        <v>207989.28</v>
      </c>
      <c r="S7" s="61">
        <v>48985.44</v>
      </c>
      <c r="T7" s="40"/>
      <c r="U7" s="40"/>
      <c r="V7" s="61">
        <v>48985.44</v>
      </c>
    </row>
    <row r="8" ht="18" customHeight="1" spans="1:22">
      <c r="A8" s="38"/>
      <c r="B8" s="38"/>
      <c r="C8" s="38"/>
      <c r="D8" s="62" t="s">
        <v>155</v>
      </c>
      <c r="E8" s="62" t="s">
        <v>156</v>
      </c>
      <c r="F8" s="40">
        <f>G8+L8+R8+S8</f>
        <v>2688735.02</v>
      </c>
      <c r="G8" s="61">
        <f t="shared" si="0"/>
        <v>1829297</v>
      </c>
      <c r="H8" s="61">
        <v>991266.96</v>
      </c>
      <c r="I8" s="61">
        <v>741977.04</v>
      </c>
      <c r="J8" s="61">
        <v>96053</v>
      </c>
      <c r="K8" s="40"/>
      <c r="L8" s="40">
        <f>M8+N8+O8+Q8</f>
        <v>602463.3</v>
      </c>
      <c r="M8" s="83">
        <v>277319.04</v>
      </c>
      <c r="N8" s="83">
        <v>138659.52</v>
      </c>
      <c r="O8" s="61">
        <v>147325.74</v>
      </c>
      <c r="P8" s="40"/>
      <c r="Q8" s="61">
        <v>39159</v>
      </c>
      <c r="R8" s="61">
        <v>207989.28</v>
      </c>
      <c r="S8" s="61">
        <v>48985.44</v>
      </c>
      <c r="T8" s="40"/>
      <c r="U8" s="40"/>
      <c r="V8" s="61">
        <v>48985.44</v>
      </c>
    </row>
    <row r="9" ht="18" customHeight="1" spans="1:22">
      <c r="A9" s="39" t="s">
        <v>169</v>
      </c>
      <c r="B9" s="39"/>
      <c r="C9" s="39"/>
      <c r="D9" s="41" t="s">
        <v>169</v>
      </c>
      <c r="E9" s="41" t="s">
        <v>170</v>
      </c>
      <c r="F9" s="40">
        <f>G9+L9+R9+S9</f>
        <v>1878282.44</v>
      </c>
      <c r="G9" s="61">
        <f t="shared" si="0"/>
        <v>1829297</v>
      </c>
      <c r="H9" s="61">
        <v>991266.96</v>
      </c>
      <c r="I9" s="61">
        <v>741977.04</v>
      </c>
      <c r="J9" s="61">
        <v>96053</v>
      </c>
      <c r="K9" s="61"/>
      <c r="L9" s="61"/>
      <c r="M9" s="61"/>
      <c r="N9" s="61"/>
      <c r="O9" s="61"/>
      <c r="P9" s="61"/>
      <c r="Q9" s="61"/>
      <c r="R9" s="61"/>
      <c r="S9" s="61">
        <v>48985.44</v>
      </c>
      <c r="T9" s="61"/>
      <c r="U9" s="61"/>
      <c r="V9" s="61">
        <v>48985.44</v>
      </c>
    </row>
    <row r="10" ht="18" customHeight="1" spans="1:22">
      <c r="A10" s="39" t="s">
        <v>169</v>
      </c>
      <c r="B10" s="39" t="s">
        <v>171</v>
      </c>
      <c r="C10" s="39"/>
      <c r="D10" s="41" t="s">
        <v>172</v>
      </c>
      <c r="E10" s="41" t="s">
        <v>173</v>
      </c>
      <c r="F10" s="40">
        <f>G10+L10+R10+S10</f>
        <v>1878282.44</v>
      </c>
      <c r="G10" s="61">
        <f t="shared" ref="G10:J10" si="1">G11+G12</f>
        <v>1829297</v>
      </c>
      <c r="H10" s="61">
        <f t="shared" si="1"/>
        <v>991266.96</v>
      </c>
      <c r="I10" s="61">
        <f t="shared" si="1"/>
        <v>741977.04</v>
      </c>
      <c r="J10" s="61">
        <f t="shared" si="1"/>
        <v>96053</v>
      </c>
      <c r="K10" s="61"/>
      <c r="L10" s="61"/>
      <c r="M10" s="61"/>
      <c r="N10" s="61"/>
      <c r="O10" s="61"/>
      <c r="P10" s="61"/>
      <c r="Q10" s="61"/>
      <c r="R10" s="61"/>
      <c r="S10" s="61">
        <f>S11+S12</f>
        <v>48985.44</v>
      </c>
      <c r="T10" s="61"/>
      <c r="U10" s="61"/>
      <c r="V10" s="61">
        <f>V11+V12</f>
        <v>48985.44</v>
      </c>
    </row>
    <row r="11" ht="18" customHeight="1" spans="1:22">
      <c r="A11" s="63" t="s">
        <v>169</v>
      </c>
      <c r="B11" s="63" t="s">
        <v>171</v>
      </c>
      <c r="C11" s="63" t="s">
        <v>174</v>
      </c>
      <c r="D11" s="42" t="s">
        <v>175</v>
      </c>
      <c r="E11" s="81" t="s">
        <v>176</v>
      </c>
      <c r="F11" s="43">
        <v>1164165.36</v>
      </c>
      <c r="G11" s="58">
        <v>1133574</v>
      </c>
      <c r="H11" s="58">
        <v>619014.24</v>
      </c>
      <c r="I11" s="58">
        <v>454577.76</v>
      </c>
      <c r="J11" s="58">
        <v>59982</v>
      </c>
      <c r="K11" s="58"/>
      <c r="L11" s="43"/>
      <c r="M11" s="58"/>
      <c r="N11" s="58"/>
      <c r="O11" s="58"/>
      <c r="P11" s="58"/>
      <c r="Q11" s="58"/>
      <c r="R11" s="58"/>
      <c r="S11" s="43">
        <v>30591.36</v>
      </c>
      <c r="T11" s="58"/>
      <c r="U11" s="58"/>
      <c r="V11" s="58">
        <v>30591.36</v>
      </c>
    </row>
    <row r="12" ht="18" customHeight="1" spans="1:22">
      <c r="A12" s="63" t="s">
        <v>169</v>
      </c>
      <c r="B12" s="63" t="s">
        <v>171</v>
      </c>
      <c r="C12" s="63" t="s">
        <v>177</v>
      </c>
      <c r="D12" s="42" t="s">
        <v>178</v>
      </c>
      <c r="E12" s="81" t="s">
        <v>179</v>
      </c>
      <c r="F12" s="43">
        <v>714117.08</v>
      </c>
      <c r="G12" s="58">
        <v>695723</v>
      </c>
      <c r="H12" s="58">
        <v>372252.72</v>
      </c>
      <c r="I12" s="58">
        <v>287399.28</v>
      </c>
      <c r="J12" s="58">
        <v>36071</v>
      </c>
      <c r="K12" s="58"/>
      <c r="L12" s="43"/>
      <c r="M12" s="58"/>
      <c r="N12" s="58"/>
      <c r="O12" s="58"/>
      <c r="P12" s="58"/>
      <c r="Q12" s="58"/>
      <c r="R12" s="58"/>
      <c r="S12" s="43">
        <v>18394.08</v>
      </c>
      <c r="T12" s="58"/>
      <c r="U12" s="58"/>
      <c r="V12" s="58">
        <v>18394.08</v>
      </c>
    </row>
    <row r="13" s="80" customFormat="1" ht="18" customHeight="1" spans="1:22">
      <c r="A13" s="39" t="s">
        <v>180</v>
      </c>
      <c r="B13" s="39"/>
      <c r="C13" s="39"/>
      <c r="D13" s="41" t="s">
        <v>180</v>
      </c>
      <c r="E13" s="41" t="s">
        <v>181</v>
      </c>
      <c r="F13" s="61">
        <v>455137.56</v>
      </c>
      <c r="G13" s="61"/>
      <c r="H13" s="61"/>
      <c r="I13" s="61"/>
      <c r="J13" s="61"/>
      <c r="K13" s="61"/>
      <c r="L13" s="61">
        <f>M13+N13+Q13</f>
        <v>455137.56</v>
      </c>
      <c r="M13" s="83">
        <v>277319.04</v>
      </c>
      <c r="N13" s="83">
        <v>138659.52</v>
      </c>
      <c r="O13" s="61"/>
      <c r="P13" s="61"/>
      <c r="Q13" s="61">
        <v>39159</v>
      </c>
      <c r="R13" s="61"/>
      <c r="S13" s="61"/>
      <c r="T13" s="61"/>
      <c r="U13" s="61"/>
      <c r="V13" s="61"/>
    </row>
    <row r="14" s="80" customFormat="1" ht="18" customHeight="1" spans="1:22">
      <c r="A14" s="39" t="s">
        <v>180</v>
      </c>
      <c r="B14" s="39" t="s">
        <v>182</v>
      </c>
      <c r="C14" s="39"/>
      <c r="D14" s="41" t="s">
        <v>183</v>
      </c>
      <c r="E14" s="41" t="s">
        <v>184</v>
      </c>
      <c r="F14" s="61">
        <v>415978.56</v>
      </c>
      <c r="G14" s="61"/>
      <c r="H14" s="61"/>
      <c r="I14" s="61"/>
      <c r="J14" s="61"/>
      <c r="K14" s="61"/>
      <c r="L14" s="61">
        <f>M14+N14</f>
        <v>415978.56</v>
      </c>
      <c r="M14" s="83">
        <v>277319.04</v>
      </c>
      <c r="N14" s="83">
        <v>138659.52</v>
      </c>
      <c r="O14" s="61"/>
      <c r="P14" s="61"/>
      <c r="Q14" s="61"/>
      <c r="R14" s="61"/>
      <c r="S14" s="61"/>
      <c r="T14" s="61"/>
      <c r="U14" s="61"/>
      <c r="V14" s="61"/>
    </row>
    <row r="15" ht="26" customHeight="1" spans="1:22">
      <c r="A15" s="63" t="s">
        <v>180</v>
      </c>
      <c r="B15" s="63" t="s">
        <v>182</v>
      </c>
      <c r="C15" s="63" t="s">
        <v>182</v>
      </c>
      <c r="D15" s="42" t="s">
        <v>185</v>
      </c>
      <c r="E15" s="81" t="s">
        <v>356</v>
      </c>
      <c r="F15" s="82">
        <v>277319.04</v>
      </c>
      <c r="G15" s="58"/>
      <c r="H15" s="58"/>
      <c r="I15" s="58"/>
      <c r="J15" s="58"/>
      <c r="K15" s="58"/>
      <c r="L15" s="82">
        <v>277319.04</v>
      </c>
      <c r="M15" s="82">
        <v>277319.04</v>
      </c>
      <c r="N15" s="58"/>
      <c r="O15" s="58"/>
      <c r="P15" s="58"/>
      <c r="Q15" s="58"/>
      <c r="R15" s="58"/>
      <c r="S15" s="43"/>
      <c r="T15" s="58"/>
      <c r="U15" s="58"/>
      <c r="V15" s="58"/>
    </row>
    <row r="16" ht="26" customHeight="1" spans="1:22">
      <c r="A16" s="63" t="s">
        <v>180</v>
      </c>
      <c r="B16" s="63" t="s">
        <v>182</v>
      </c>
      <c r="C16" s="63" t="s">
        <v>187</v>
      </c>
      <c r="D16" s="42" t="s">
        <v>188</v>
      </c>
      <c r="E16" s="81" t="s">
        <v>357</v>
      </c>
      <c r="F16" s="82">
        <v>138659.52</v>
      </c>
      <c r="G16" s="58"/>
      <c r="H16" s="58"/>
      <c r="I16" s="58"/>
      <c r="J16" s="58"/>
      <c r="K16" s="58"/>
      <c r="L16" s="82">
        <v>138659.52</v>
      </c>
      <c r="M16" s="58"/>
      <c r="N16" s="82">
        <v>138659.52</v>
      </c>
      <c r="O16" s="58"/>
      <c r="P16" s="58"/>
      <c r="Q16" s="58"/>
      <c r="R16" s="58"/>
      <c r="S16" s="43"/>
      <c r="T16" s="58"/>
      <c r="U16" s="58"/>
      <c r="V16" s="58"/>
    </row>
    <row r="17" s="80" customFormat="1" ht="26" customHeight="1" spans="1:22">
      <c r="A17" s="39" t="s">
        <v>180</v>
      </c>
      <c r="B17" s="39" t="s">
        <v>177</v>
      </c>
      <c r="C17" s="39"/>
      <c r="D17" s="41" t="s">
        <v>190</v>
      </c>
      <c r="E17" s="41" t="s">
        <v>191</v>
      </c>
      <c r="F17" s="61">
        <v>39159</v>
      </c>
      <c r="G17" s="61"/>
      <c r="H17" s="61"/>
      <c r="I17" s="61"/>
      <c r="J17" s="61"/>
      <c r="K17" s="61"/>
      <c r="L17" s="61">
        <v>39159</v>
      </c>
      <c r="M17" s="61"/>
      <c r="N17" s="61"/>
      <c r="O17" s="61"/>
      <c r="P17" s="61"/>
      <c r="Q17" s="61">
        <v>39159</v>
      </c>
      <c r="R17" s="61"/>
      <c r="S17" s="61"/>
      <c r="T17" s="61"/>
      <c r="U17" s="61"/>
      <c r="V17" s="61"/>
    </row>
    <row r="18" ht="18" customHeight="1" spans="1:22">
      <c r="A18" s="63" t="s">
        <v>180</v>
      </c>
      <c r="B18" s="63" t="s">
        <v>177</v>
      </c>
      <c r="C18" s="63" t="s">
        <v>177</v>
      </c>
      <c r="D18" s="42" t="s">
        <v>192</v>
      </c>
      <c r="E18" s="81" t="s">
        <v>358</v>
      </c>
      <c r="F18" s="58">
        <v>39159</v>
      </c>
      <c r="G18" s="58"/>
      <c r="H18" s="58"/>
      <c r="I18" s="58"/>
      <c r="J18" s="58"/>
      <c r="K18" s="58"/>
      <c r="L18" s="58">
        <v>39159</v>
      </c>
      <c r="M18" s="58"/>
      <c r="N18" s="58"/>
      <c r="O18" s="58"/>
      <c r="P18" s="58"/>
      <c r="Q18" s="58">
        <v>39159</v>
      </c>
      <c r="R18" s="58"/>
      <c r="S18" s="43"/>
      <c r="T18" s="58"/>
      <c r="U18" s="58"/>
      <c r="V18" s="58"/>
    </row>
    <row r="19" s="80" customFormat="1" ht="18" customHeight="1" spans="1:22">
      <c r="A19" s="39" t="s">
        <v>194</v>
      </c>
      <c r="B19" s="39"/>
      <c r="C19" s="39"/>
      <c r="D19" s="41" t="s">
        <v>194</v>
      </c>
      <c r="E19" s="41" t="s">
        <v>195</v>
      </c>
      <c r="F19" s="61">
        <v>147325.74</v>
      </c>
      <c r="G19" s="61"/>
      <c r="H19" s="61"/>
      <c r="I19" s="61"/>
      <c r="J19" s="61"/>
      <c r="K19" s="61"/>
      <c r="L19" s="61">
        <v>147325.74</v>
      </c>
      <c r="M19" s="61"/>
      <c r="N19" s="61"/>
      <c r="O19" s="61">
        <v>147325.74</v>
      </c>
      <c r="P19" s="61"/>
      <c r="Q19" s="61"/>
      <c r="R19" s="61"/>
      <c r="S19" s="61"/>
      <c r="T19" s="61"/>
      <c r="U19" s="61"/>
      <c r="V19" s="61"/>
    </row>
    <row r="20" s="80" customFormat="1" ht="18" customHeight="1" spans="1:22">
      <c r="A20" s="39" t="s">
        <v>194</v>
      </c>
      <c r="B20" s="39" t="s">
        <v>196</v>
      </c>
      <c r="C20" s="39"/>
      <c r="D20" s="41" t="s">
        <v>197</v>
      </c>
      <c r="E20" s="41" t="s">
        <v>198</v>
      </c>
      <c r="F20" s="61">
        <v>147325.74</v>
      </c>
      <c r="G20" s="61"/>
      <c r="H20" s="61"/>
      <c r="I20" s="61"/>
      <c r="J20" s="61"/>
      <c r="K20" s="61"/>
      <c r="L20" s="61">
        <v>147325.74</v>
      </c>
      <c r="M20" s="61"/>
      <c r="N20" s="61"/>
      <c r="O20" s="61">
        <v>147325.74</v>
      </c>
      <c r="P20" s="61"/>
      <c r="Q20" s="61"/>
      <c r="R20" s="61"/>
      <c r="S20" s="61"/>
      <c r="T20" s="61"/>
      <c r="U20" s="61"/>
      <c r="V20" s="61"/>
    </row>
    <row r="21" ht="18" customHeight="1" spans="1:22">
      <c r="A21" s="63" t="s">
        <v>194</v>
      </c>
      <c r="B21" s="63" t="s">
        <v>196</v>
      </c>
      <c r="C21" s="63" t="s">
        <v>174</v>
      </c>
      <c r="D21" s="42" t="s">
        <v>199</v>
      </c>
      <c r="E21" s="81" t="s">
        <v>200</v>
      </c>
      <c r="F21" s="58">
        <v>147325.74</v>
      </c>
      <c r="G21" s="58"/>
      <c r="H21" s="58"/>
      <c r="I21" s="58"/>
      <c r="J21" s="58"/>
      <c r="K21" s="58"/>
      <c r="L21" s="58">
        <v>147325.74</v>
      </c>
      <c r="M21" s="58"/>
      <c r="N21" s="58"/>
      <c r="O21" s="58">
        <v>147325.74</v>
      </c>
      <c r="P21" s="58"/>
      <c r="Q21" s="58"/>
      <c r="R21" s="58"/>
      <c r="S21" s="43"/>
      <c r="T21" s="58"/>
      <c r="U21" s="58"/>
      <c r="V21" s="58"/>
    </row>
    <row r="22" s="80" customFormat="1" ht="18" customHeight="1" spans="1:22">
      <c r="A22" s="39" t="s">
        <v>201</v>
      </c>
      <c r="B22" s="39"/>
      <c r="C22" s="39"/>
      <c r="D22" s="41" t="s">
        <v>201</v>
      </c>
      <c r="E22" s="41" t="s">
        <v>202</v>
      </c>
      <c r="F22" s="61">
        <v>207989.28</v>
      </c>
      <c r="G22" s="61"/>
      <c r="H22" s="61"/>
      <c r="I22" s="61"/>
      <c r="J22" s="61"/>
      <c r="K22" s="61"/>
      <c r="L22" s="61">
        <v>207989.28</v>
      </c>
      <c r="M22" s="61"/>
      <c r="N22" s="61"/>
      <c r="O22" s="61"/>
      <c r="P22" s="61"/>
      <c r="Q22" s="61"/>
      <c r="R22" s="61">
        <v>207989.28</v>
      </c>
      <c r="S22" s="61"/>
      <c r="T22" s="61"/>
      <c r="U22" s="61"/>
      <c r="V22" s="61"/>
    </row>
    <row r="23" s="80" customFormat="1" ht="18" customHeight="1" spans="1:22">
      <c r="A23" s="39" t="s">
        <v>201</v>
      </c>
      <c r="B23" s="39" t="s">
        <v>203</v>
      </c>
      <c r="C23" s="39"/>
      <c r="D23" s="41" t="s">
        <v>204</v>
      </c>
      <c r="E23" s="41" t="s">
        <v>205</v>
      </c>
      <c r="F23" s="61">
        <v>207989.28</v>
      </c>
      <c r="G23" s="61"/>
      <c r="H23" s="61"/>
      <c r="I23" s="61"/>
      <c r="J23" s="61"/>
      <c r="K23" s="61"/>
      <c r="L23" s="61">
        <v>207989.28</v>
      </c>
      <c r="M23" s="61"/>
      <c r="N23" s="61"/>
      <c r="O23" s="61"/>
      <c r="P23" s="61"/>
      <c r="Q23" s="61"/>
      <c r="R23" s="61">
        <v>207989.28</v>
      </c>
      <c r="S23" s="61"/>
      <c r="T23" s="61"/>
      <c r="U23" s="61"/>
      <c r="V23" s="61"/>
    </row>
    <row r="24" ht="18" customHeight="1" spans="1:22">
      <c r="A24" s="63" t="s">
        <v>201</v>
      </c>
      <c r="B24" s="63" t="s">
        <v>203</v>
      </c>
      <c r="C24" s="63" t="s">
        <v>174</v>
      </c>
      <c r="D24" s="42" t="s">
        <v>206</v>
      </c>
      <c r="E24" s="81" t="s">
        <v>207</v>
      </c>
      <c r="F24" s="58">
        <v>207989.28</v>
      </c>
      <c r="G24" s="58"/>
      <c r="H24" s="58"/>
      <c r="I24" s="58"/>
      <c r="J24" s="58"/>
      <c r="K24" s="58"/>
      <c r="L24" s="58">
        <v>207989.28</v>
      </c>
      <c r="M24" s="58"/>
      <c r="N24" s="58"/>
      <c r="O24" s="58"/>
      <c r="P24" s="58"/>
      <c r="Q24" s="58"/>
      <c r="R24" s="58">
        <v>207989.28</v>
      </c>
      <c r="S24" s="43"/>
      <c r="T24" s="58"/>
      <c r="U24" s="58"/>
      <c r="V24" s="58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scale="7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L5" sqref="L5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</cols>
  <sheetData>
    <row r="1" ht="16.35" customHeight="1" spans="1:11">
      <c r="A1" s="14"/>
      <c r="K1" s="35" t="s">
        <v>359</v>
      </c>
    </row>
    <row r="2" ht="46.5" customHeight="1" spans="1:11">
      <c r="A2" s="37" t="s">
        <v>16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ht="18.2" customHeight="1" spans="1:11">
      <c r="A3" s="66" t="s">
        <v>31</v>
      </c>
      <c r="B3" s="66"/>
      <c r="C3" s="66"/>
      <c r="D3" s="66"/>
      <c r="E3" s="66"/>
      <c r="F3" s="66"/>
      <c r="G3" s="66"/>
      <c r="H3" s="66"/>
      <c r="I3" s="66"/>
      <c r="J3" s="77" t="s">
        <v>32</v>
      </c>
      <c r="K3" s="77"/>
    </row>
    <row r="4" ht="23.25" customHeight="1" spans="1:11">
      <c r="A4" s="17" t="s">
        <v>158</v>
      </c>
      <c r="B4" s="17"/>
      <c r="C4" s="17"/>
      <c r="D4" s="17" t="s">
        <v>209</v>
      </c>
      <c r="E4" s="17" t="s">
        <v>210</v>
      </c>
      <c r="F4" s="17" t="s">
        <v>360</v>
      </c>
      <c r="G4" s="17" t="s">
        <v>361</v>
      </c>
      <c r="H4" s="17" t="s">
        <v>362</v>
      </c>
      <c r="I4" s="17" t="s">
        <v>363</v>
      </c>
      <c r="J4" s="17" t="s">
        <v>364</v>
      </c>
      <c r="K4" s="17" t="s">
        <v>365</v>
      </c>
    </row>
    <row r="5" ht="23.25" customHeight="1" spans="1:11">
      <c r="A5" s="17" t="s">
        <v>166</v>
      </c>
      <c r="B5" s="17" t="s">
        <v>167</v>
      </c>
      <c r="C5" s="17" t="s">
        <v>168</v>
      </c>
      <c r="D5" s="17"/>
      <c r="E5" s="17"/>
      <c r="F5" s="17"/>
      <c r="G5" s="17"/>
      <c r="H5" s="17"/>
      <c r="I5" s="17"/>
      <c r="J5" s="17"/>
      <c r="K5" s="17"/>
    </row>
    <row r="6" ht="22.9" customHeight="1" spans="1:11">
      <c r="A6" s="38"/>
      <c r="B6" s="38"/>
      <c r="C6" s="38"/>
      <c r="D6" s="38"/>
      <c r="E6" s="38" t="s">
        <v>136</v>
      </c>
      <c r="F6" s="40">
        <v>8280</v>
      </c>
      <c r="G6" s="40">
        <v>8280</v>
      </c>
      <c r="H6" s="79"/>
      <c r="I6" s="79"/>
      <c r="J6" s="79"/>
      <c r="K6" s="79"/>
    </row>
    <row r="7" ht="22.9" customHeight="1" spans="1:11">
      <c r="A7" s="38"/>
      <c r="B7" s="38"/>
      <c r="C7" s="38"/>
      <c r="D7" s="41" t="s">
        <v>154</v>
      </c>
      <c r="E7" s="41" t="s">
        <v>3</v>
      </c>
      <c r="F7" s="40">
        <v>8280</v>
      </c>
      <c r="G7" s="40">
        <v>8280</v>
      </c>
      <c r="H7" s="79"/>
      <c r="I7" s="79"/>
      <c r="J7" s="79"/>
      <c r="K7" s="79"/>
    </row>
    <row r="8" ht="22.9" customHeight="1" spans="1:11">
      <c r="A8" s="38"/>
      <c r="B8" s="38"/>
      <c r="C8" s="38"/>
      <c r="D8" s="62" t="s">
        <v>155</v>
      </c>
      <c r="E8" s="62" t="s">
        <v>156</v>
      </c>
      <c r="F8" s="40">
        <v>8280</v>
      </c>
      <c r="G8" s="40">
        <v>8280</v>
      </c>
      <c r="H8" s="79"/>
      <c r="I8" s="79"/>
      <c r="J8" s="79"/>
      <c r="K8" s="79"/>
    </row>
    <row r="9" ht="22.9" customHeight="1" spans="1:11">
      <c r="A9" s="39" t="s">
        <v>169</v>
      </c>
      <c r="B9" s="39"/>
      <c r="C9" s="39"/>
      <c r="D9" s="38" t="s">
        <v>169</v>
      </c>
      <c r="E9" s="38" t="s">
        <v>170</v>
      </c>
      <c r="F9" s="61">
        <v>8280</v>
      </c>
      <c r="G9" s="61">
        <v>8280</v>
      </c>
      <c r="H9" s="65"/>
      <c r="I9" s="65"/>
      <c r="J9" s="65"/>
      <c r="K9" s="65"/>
    </row>
    <row r="10" ht="22.9" customHeight="1" spans="1:11">
      <c r="A10" s="39" t="s">
        <v>169</v>
      </c>
      <c r="B10" s="39" t="s">
        <v>171</v>
      </c>
      <c r="C10" s="39"/>
      <c r="D10" s="38" t="s">
        <v>172</v>
      </c>
      <c r="E10" s="38" t="s">
        <v>173</v>
      </c>
      <c r="F10" s="61">
        <v>8280</v>
      </c>
      <c r="G10" s="61">
        <v>8280</v>
      </c>
      <c r="H10" s="65"/>
      <c r="I10" s="65"/>
      <c r="J10" s="65"/>
      <c r="K10" s="65"/>
    </row>
    <row r="11" ht="22.9" customHeight="1" spans="1:11">
      <c r="A11" s="63" t="s">
        <v>169</v>
      </c>
      <c r="B11" s="63" t="s">
        <v>171</v>
      </c>
      <c r="C11" s="63" t="s">
        <v>174</v>
      </c>
      <c r="D11" s="42" t="s">
        <v>175</v>
      </c>
      <c r="E11" s="60" t="s">
        <v>176</v>
      </c>
      <c r="F11" s="43">
        <v>8280</v>
      </c>
      <c r="G11" s="58">
        <v>8280</v>
      </c>
      <c r="H11" s="64"/>
      <c r="I11" s="64"/>
      <c r="J11" s="64"/>
      <c r="K11" s="64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I16" sqref="I16"/>
    </sheetView>
  </sheetViews>
  <sheetFormatPr defaultColWidth="10" defaultRowHeight="13.5"/>
  <cols>
    <col min="1" max="2" width="4.75" customWidth="1"/>
    <col min="3" max="3" width="4.25" customWidth="1"/>
    <col min="4" max="4" width="9.75" customWidth="1"/>
    <col min="5" max="5" width="20.125" customWidth="1"/>
    <col min="6" max="6" width="8.375" customWidth="1"/>
    <col min="7" max="10" width="7.75" customWidth="1"/>
    <col min="11" max="11" width="8.375" customWidth="1"/>
    <col min="12" max="18" width="7.75" customWidth="1"/>
    <col min="19" max="19" width="9.75" customWidth="1"/>
  </cols>
  <sheetData>
    <row r="1" ht="16.35" customHeight="1" spans="1:18">
      <c r="A1" s="14"/>
      <c r="Q1" s="35" t="s">
        <v>366</v>
      </c>
      <c r="R1" s="35"/>
    </row>
    <row r="2" ht="40.5" customHeight="1" spans="1:18">
      <c r="A2" s="37" t="s">
        <v>17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ht="24.2" customHeight="1" spans="1:18">
      <c r="A3" s="66" t="s">
        <v>31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77" t="s">
        <v>32</v>
      </c>
      <c r="R3" s="77"/>
    </row>
    <row r="4" ht="24.2" customHeight="1" spans="1:18">
      <c r="A4" s="17" t="s">
        <v>158</v>
      </c>
      <c r="B4" s="17"/>
      <c r="C4" s="17"/>
      <c r="D4" s="17" t="s">
        <v>209</v>
      </c>
      <c r="E4" s="17" t="s">
        <v>210</v>
      </c>
      <c r="F4" s="17" t="s">
        <v>360</v>
      </c>
      <c r="G4" s="17" t="s">
        <v>367</v>
      </c>
      <c r="H4" s="17" t="s">
        <v>368</v>
      </c>
      <c r="I4" s="17" t="s">
        <v>369</v>
      </c>
      <c r="J4" s="17" t="s">
        <v>370</v>
      </c>
      <c r="K4" s="17" t="s">
        <v>371</v>
      </c>
      <c r="L4" s="17" t="s">
        <v>372</v>
      </c>
      <c r="M4" s="17" t="s">
        <v>373</v>
      </c>
      <c r="N4" s="17" t="s">
        <v>362</v>
      </c>
      <c r="O4" s="17" t="s">
        <v>374</v>
      </c>
      <c r="P4" s="17" t="s">
        <v>375</v>
      </c>
      <c r="Q4" s="17" t="s">
        <v>363</v>
      </c>
      <c r="R4" s="17" t="s">
        <v>365</v>
      </c>
    </row>
    <row r="5" ht="21.6" customHeight="1" spans="1:18">
      <c r="A5" s="17" t="s">
        <v>166</v>
      </c>
      <c r="B5" s="17" t="s">
        <v>167</v>
      </c>
      <c r="C5" s="17" t="s">
        <v>168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</row>
    <row r="6" ht="22.9" customHeight="1" spans="1:18">
      <c r="A6" s="38"/>
      <c r="B6" s="38"/>
      <c r="C6" s="38"/>
      <c r="D6" s="38"/>
      <c r="E6" s="38" t="s">
        <v>136</v>
      </c>
      <c r="F6" s="40">
        <v>8280</v>
      </c>
      <c r="G6" s="40"/>
      <c r="H6" s="40"/>
      <c r="I6" s="40"/>
      <c r="J6" s="40"/>
      <c r="K6" s="40">
        <v>8280</v>
      </c>
      <c r="L6" s="79"/>
      <c r="M6" s="79"/>
      <c r="N6" s="79"/>
      <c r="O6" s="79"/>
      <c r="P6" s="79"/>
      <c r="Q6" s="79"/>
      <c r="R6" s="79"/>
    </row>
    <row r="7" ht="22.9" customHeight="1" spans="1:18">
      <c r="A7" s="38"/>
      <c r="B7" s="38"/>
      <c r="C7" s="38"/>
      <c r="D7" s="41" t="s">
        <v>154</v>
      </c>
      <c r="E7" s="41" t="s">
        <v>3</v>
      </c>
      <c r="F7" s="40">
        <v>8280</v>
      </c>
      <c r="G7" s="40"/>
      <c r="H7" s="40"/>
      <c r="I7" s="40"/>
      <c r="J7" s="40"/>
      <c r="K7" s="40">
        <v>8280</v>
      </c>
      <c r="L7" s="79"/>
      <c r="M7" s="79"/>
      <c r="N7" s="79"/>
      <c r="O7" s="79"/>
      <c r="P7" s="79"/>
      <c r="Q7" s="79"/>
      <c r="R7" s="79"/>
    </row>
    <row r="8" ht="22.9" customHeight="1" spans="1:18">
      <c r="A8" s="38"/>
      <c r="B8" s="38"/>
      <c r="C8" s="38"/>
      <c r="D8" s="62" t="s">
        <v>155</v>
      </c>
      <c r="E8" s="62" t="s">
        <v>156</v>
      </c>
      <c r="F8" s="40">
        <v>8280</v>
      </c>
      <c r="G8" s="40"/>
      <c r="H8" s="40"/>
      <c r="I8" s="40"/>
      <c r="J8" s="40"/>
      <c r="K8" s="40">
        <v>8280</v>
      </c>
      <c r="L8" s="79"/>
      <c r="M8" s="79"/>
      <c r="N8" s="79"/>
      <c r="O8" s="79"/>
      <c r="P8" s="79"/>
      <c r="Q8" s="79"/>
      <c r="R8" s="79"/>
    </row>
    <row r="9" ht="22.9" customHeight="1" spans="1:18">
      <c r="A9" s="38" t="s">
        <v>169</v>
      </c>
      <c r="B9" s="38"/>
      <c r="C9" s="38"/>
      <c r="D9" s="38" t="s">
        <v>169</v>
      </c>
      <c r="E9" s="38" t="s">
        <v>170</v>
      </c>
      <c r="F9" s="61">
        <v>8280</v>
      </c>
      <c r="G9" s="61"/>
      <c r="H9" s="61"/>
      <c r="I9" s="61"/>
      <c r="J9" s="61"/>
      <c r="K9" s="61">
        <v>8280</v>
      </c>
      <c r="L9" s="65"/>
      <c r="M9" s="65"/>
      <c r="N9" s="65"/>
      <c r="O9" s="65"/>
      <c r="P9" s="65"/>
      <c r="Q9" s="65"/>
      <c r="R9" s="65"/>
    </row>
    <row r="10" ht="22.9" customHeight="1" spans="1:18">
      <c r="A10" s="38" t="s">
        <v>169</v>
      </c>
      <c r="B10" s="38" t="s">
        <v>171</v>
      </c>
      <c r="C10" s="38"/>
      <c r="D10" s="38" t="s">
        <v>172</v>
      </c>
      <c r="E10" s="38" t="s">
        <v>173</v>
      </c>
      <c r="F10" s="61">
        <v>8280</v>
      </c>
      <c r="G10" s="61"/>
      <c r="H10" s="61"/>
      <c r="I10" s="61"/>
      <c r="J10" s="61"/>
      <c r="K10" s="61">
        <v>8280</v>
      </c>
      <c r="L10" s="65"/>
      <c r="M10" s="65"/>
      <c r="N10" s="65"/>
      <c r="O10" s="65"/>
      <c r="P10" s="65"/>
      <c r="Q10" s="65"/>
      <c r="R10" s="65"/>
    </row>
    <row r="11" ht="22.9" customHeight="1" spans="1:18">
      <c r="A11" s="63" t="s">
        <v>169</v>
      </c>
      <c r="B11" s="63" t="s">
        <v>171</v>
      </c>
      <c r="C11" s="63" t="s">
        <v>174</v>
      </c>
      <c r="D11" s="42" t="s">
        <v>175</v>
      </c>
      <c r="E11" s="60" t="s">
        <v>176</v>
      </c>
      <c r="F11" s="43">
        <v>8280</v>
      </c>
      <c r="G11" s="58"/>
      <c r="H11" s="58"/>
      <c r="I11" s="58"/>
      <c r="J11" s="58"/>
      <c r="K11" s="58">
        <v>8280</v>
      </c>
      <c r="L11" s="64"/>
      <c r="M11" s="64"/>
      <c r="N11" s="64"/>
      <c r="O11" s="64"/>
      <c r="P11" s="64"/>
      <c r="Q11" s="64"/>
      <c r="R11" s="64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2"/>
  <sheetViews>
    <sheetView topLeftCell="B1" workbookViewId="0">
      <selection activeCell="H14" sqref="H14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875" customWidth="1"/>
    <col min="5" max="5" width="15.875" customWidth="1"/>
    <col min="6" max="8" width="10.125" customWidth="1"/>
    <col min="9" max="9" width="9.25" customWidth="1"/>
    <col min="10" max="10" width="5.5" customWidth="1"/>
    <col min="11" max="11" width="7.125" customWidth="1"/>
    <col min="12" max="12" width="5.875" customWidth="1"/>
    <col min="13" max="13" width="9.25" customWidth="1"/>
    <col min="14" max="15" width="7.125" customWidth="1"/>
    <col min="16" max="17" width="9.25" customWidth="1"/>
    <col min="18" max="19" width="10.125" customWidth="1"/>
    <col min="20" max="20" width="7.125" customWidth="1"/>
    <col min="21" max="21" width="9.75" customWidth="1"/>
  </cols>
  <sheetData>
    <row r="1" ht="16.35" customHeight="1" spans="1:20">
      <c r="A1" s="14"/>
      <c r="S1" s="35" t="s">
        <v>376</v>
      </c>
      <c r="T1" s="35"/>
    </row>
    <row r="2" ht="36.2" customHeight="1" spans="1:20">
      <c r="A2" s="37" t="s">
        <v>18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ht="24.2" customHeight="1" spans="1:20">
      <c r="A3" s="66" t="s">
        <v>31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77" t="s">
        <v>32</v>
      </c>
      <c r="T3" s="77"/>
    </row>
    <row r="4" ht="28.5" customHeight="1" spans="1:20">
      <c r="A4" s="17" t="s">
        <v>158</v>
      </c>
      <c r="B4" s="17"/>
      <c r="C4" s="17"/>
      <c r="D4" s="17" t="s">
        <v>209</v>
      </c>
      <c r="E4" s="17" t="s">
        <v>210</v>
      </c>
      <c r="F4" s="17" t="s">
        <v>360</v>
      </c>
      <c r="G4" s="17" t="s">
        <v>213</v>
      </c>
      <c r="H4" s="17"/>
      <c r="I4" s="17"/>
      <c r="J4" s="17"/>
      <c r="K4" s="17"/>
      <c r="L4" s="17"/>
      <c r="M4" s="17"/>
      <c r="N4" s="17"/>
      <c r="O4" s="17"/>
      <c r="P4" s="17"/>
      <c r="Q4" s="17"/>
      <c r="R4" s="17" t="s">
        <v>216</v>
      </c>
      <c r="S4" s="17"/>
      <c r="T4" s="17"/>
    </row>
    <row r="5" ht="36.2" customHeight="1" spans="1:20">
      <c r="A5" s="17" t="s">
        <v>166</v>
      </c>
      <c r="B5" s="17" t="s">
        <v>167</v>
      </c>
      <c r="C5" s="17" t="s">
        <v>168</v>
      </c>
      <c r="D5" s="17"/>
      <c r="E5" s="17"/>
      <c r="F5" s="17"/>
      <c r="G5" s="17" t="s">
        <v>136</v>
      </c>
      <c r="H5" s="17" t="s">
        <v>377</v>
      </c>
      <c r="I5" s="17" t="s">
        <v>378</v>
      </c>
      <c r="J5" s="17" t="s">
        <v>379</v>
      </c>
      <c r="K5" s="17" t="s">
        <v>380</v>
      </c>
      <c r="L5" s="17" t="s">
        <v>381</v>
      </c>
      <c r="M5" s="17" t="s">
        <v>382</v>
      </c>
      <c r="N5" s="17" t="s">
        <v>383</v>
      </c>
      <c r="O5" s="17" t="s">
        <v>384</v>
      </c>
      <c r="P5" s="17" t="s">
        <v>385</v>
      </c>
      <c r="Q5" s="17" t="s">
        <v>386</v>
      </c>
      <c r="R5" s="17" t="s">
        <v>136</v>
      </c>
      <c r="S5" s="17" t="s">
        <v>310</v>
      </c>
      <c r="T5" s="17" t="s">
        <v>340</v>
      </c>
    </row>
    <row r="6" ht="22.9" customHeight="1" spans="1:20">
      <c r="A6" s="38"/>
      <c r="B6" s="38"/>
      <c r="C6" s="38"/>
      <c r="D6" s="38"/>
      <c r="E6" s="38" t="s">
        <v>136</v>
      </c>
      <c r="F6" s="61">
        <f t="shared" ref="F6:F11" si="0">G6+R6</f>
        <v>529527</v>
      </c>
      <c r="G6" s="61">
        <v>338712</v>
      </c>
      <c r="H6" s="61">
        <v>262212</v>
      </c>
      <c r="I6" s="61">
        <v>15000</v>
      </c>
      <c r="J6" s="61"/>
      <c r="K6" s="61"/>
      <c r="L6" s="61"/>
      <c r="M6" s="61">
        <v>15000</v>
      </c>
      <c r="N6" s="61"/>
      <c r="O6" s="61"/>
      <c r="P6" s="61">
        <v>15000</v>
      </c>
      <c r="Q6" s="61">
        <v>31500</v>
      </c>
      <c r="R6" s="61">
        <v>190815</v>
      </c>
      <c r="S6" s="61">
        <v>190815</v>
      </c>
      <c r="T6" s="65"/>
    </row>
    <row r="7" ht="22.9" customHeight="1" spans="1:20">
      <c r="A7" s="38"/>
      <c r="B7" s="38"/>
      <c r="C7" s="38"/>
      <c r="D7" s="41" t="s">
        <v>154</v>
      </c>
      <c r="E7" s="41" t="s">
        <v>3</v>
      </c>
      <c r="F7" s="61">
        <f t="shared" si="0"/>
        <v>529527</v>
      </c>
      <c r="G7" s="61">
        <v>338712</v>
      </c>
      <c r="H7" s="61">
        <v>262212</v>
      </c>
      <c r="I7" s="61">
        <v>15000</v>
      </c>
      <c r="J7" s="61"/>
      <c r="K7" s="61"/>
      <c r="L7" s="61"/>
      <c r="M7" s="61">
        <v>15000</v>
      </c>
      <c r="N7" s="61"/>
      <c r="O7" s="61"/>
      <c r="P7" s="61">
        <v>15000</v>
      </c>
      <c r="Q7" s="61">
        <v>31500</v>
      </c>
      <c r="R7" s="61">
        <v>190815</v>
      </c>
      <c r="S7" s="61">
        <v>190815</v>
      </c>
      <c r="T7" s="65"/>
    </row>
    <row r="8" ht="22.9" customHeight="1" spans="1:20">
      <c r="A8" s="38"/>
      <c r="B8" s="38"/>
      <c r="C8" s="38"/>
      <c r="D8" s="62" t="s">
        <v>155</v>
      </c>
      <c r="E8" s="62" t="s">
        <v>156</v>
      </c>
      <c r="F8" s="61">
        <f t="shared" si="0"/>
        <v>529527</v>
      </c>
      <c r="G8" s="61">
        <v>338712</v>
      </c>
      <c r="H8" s="61">
        <v>262212</v>
      </c>
      <c r="I8" s="61">
        <v>15000</v>
      </c>
      <c r="J8" s="61"/>
      <c r="K8" s="61"/>
      <c r="L8" s="61"/>
      <c r="M8" s="61">
        <v>15000</v>
      </c>
      <c r="N8" s="61"/>
      <c r="O8" s="61"/>
      <c r="P8" s="61">
        <v>15000</v>
      </c>
      <c r="Q8" s="61">
        <v>31500</v>
      </c>
      <c r="R8" s="61">
        <v>190815</v>
      </c>
      <c r="S8" s="61">
        <v>190815</v>
      </c>
      <c r="T8" s="65"/>
    </row>
    <row r="9" ht="22.9" customHeight="1" spans="1:20">
      <c r="A9" s="39" t="s">
        <v>169</v>
      </c>
      <c r="B9" s="39"/>
      <c r="C9" s="39"/>
      <c r="D9" s="41" t="s">
        <v>169</v>
      </c>
      <c r="E9" s="41" t="s">
        <v>170</v>
      </c>
      <c r="F9" s="61">
        <f t="shared" si="0"/>
        <v>529527</v>
      </c>
      <c r="G9" s="61">
        <v>338712</v>
      </c>
      <c r="H9" s="61">
        <v>262212</v>
      </c>
      <c r="I9" s="61">
        <v>15000</v>
      </c>
      <c r="J9" s="61"/>
      <c r="K9" s="61"/>
      <c r="L9" s="61"/>
      <c r="M9" s="61">
        <v>15000</v>
      </c>
      <c r="N9" s="61"/>
      <c r="O9" s="61"/>
      <c r="P9" s="61">
        <v>15000</v>
      </c>
      <c r="Q9" s="61">
        <v>31500</v>
      </c>
      <c r="R9" s="61">
        <v>190815</v>
      </c>
      <c r="S9" s="61">
        <v>190815</v>
      </c>
      <c r="T9" s="65"/>
    </row>
    <row r="10" ht="22.9" customHeight="1" spans="1:20">
      <c r="A10" s="39" t="s">
        <v>169</v>
      </c>
      <c r="B10" s="39" t="s">
        <v>171</v>
      </c>
      <c r="C10" s="39"/>
      <c r="D10" s="41" t="s">
        <v>172</v>
      </c>
      <c r="E10" s="41" t="s">
        <v>173</v>
      </c>
      <c r="F10" s="61">
        <f t="shared" si="0"/>
        <v>529527</v>
      </c>
      <c r="G10" s="61">
        <v>338712</v>
      </c>
      <c r="H10" s="61">
        <v>262212</v>
      </c>
      <c r="I10" s="61">
        <v>15000</v>
      </c>
      <c r="J10" s="61"/>
      <c r="K10" s="61"/>
      <c r="L10" s="61"/>
      <c r="M10" s="61">
        <v>15000</v>
      </c>
      <c r="N10" s="61"/>
      <c r="O10" s="61"/>
      <c r="P10" s="61">
        <v>15000</v>
      </c>
      <c r="Q10" s="61">
        <v>31500</v>
      </c>
      <c r="R10" s="61">
        <v>190815</v>
      </c>
      <c r="S10" s="61">
        <v>190815</v>
      </c>
      <c r="T10" s="65"/>
    </row>
    <row r="11" ht="22.9" customHeight="1" spans="1:20">
      <c r="A11" s="67" t="s">
        <v>169</v>
      </c>
      <c r="B11" s="67" t="s">
        <v>171</v>
      </c>
      <c r="C11" s="67" t="s">
        <v>174</v>
      </c>
      <c r="D11" s="68" t="s">
        <v>175</v>
      </c>
      <c r="E11" s="69" t="s">
        <v>176</v>
      </c>
      <c r="F11" s="70">
        <f t="shared" si="0"/>
        <v>338712</v>
      </c>
      <c r="G11" s="70">
        <v>338712</v>
      </c>
      <c r="H11" s="70">
        <v>262212</v>
      </c>
      <c r="I11" s="70">
        <v>15000</v>
      </c>
      <c r="J11" s="70"/>
      <c r="K11" s="70"/>
      <c r="L11" s="70"/>
      <c r="M11" s="70">
        <v>15000</v>
      </c>
      <c r="N11" s="70"/>
      <c r="O11" s="70"/>
      <c r="P11" s="70">
        <v>15000</v>
      </c>
      <c r="Q11" s="70">
        <v>31500</v>
      </c>
      <c r="R11" s="70"/>
      <c r="S11" s="70"/>
      <c r="T11" s="78"/>
    </row>
    <row r="12" ht="24" customHeight="1" spans="1:20">
      <c r="A12" s="71" t="s">
        <v>169</v>
      </c>
      <c r="B12" s="72" t="s">
        <v>171</v>
      </c>
      <c r="C12" s="72" t="s">
        <v>177</v>
      </c>
      <c r="D12" s="73" t="s">
        <v>178</v>
      </c>
      <c r="E12" s="74" t="s">
        <v>179</v>
      </c>
      <c r="F12" s="75">
        <v>190815</v>
      </c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5">
        <v>190815</v>
      </c>
      <c r="S12" s="75">
        <v>190815</v>
      </c>
      <c r="T12" s="76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scale="88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2"/>
  <sheetViews>
    <sheetView workbookViewId="0">
      <selection activeCell="M18" sqref="M18"/>
    </sheetView>
  </sheetViews>
  <sheetFormatPr defaultColWidth="10" defaultRowHeight="13.5"/>
  <cols>
    <col min="1" max="1" width="5.25" customWidth="1"/>
    <col min="2" max="2" width="4.25" customWidth="1"/>
    <col min="3" max="3" width="3.5" customWidth="1"/>
    <col min="4" max="4" width="10.125" customWidth="1"/>
    <col min="5" max="5" width="16.875" customWidth="1"/>
    <col min="6" max="6" width="10.125" customWidth="1"/>
    <col min="7" max="8" width="9.25" customWidth="1"/>
    <col min="9" max="9" width="3.625" customWidth="1"/>
    <col min="10" max="10" width="3.375" customWidth="1"/>
    <col min="11" max="11" width="8.375" customWidth="1"/>
    <col min="12" max="13" width="9.25" customWidth="1"/>
    <col min="14" max="14" width="3.75" customWidth="1"/>
    <col min="15" max="15" width="3.375" customWidth="1"/>
    <col min="16" max="16" width="9.25" customWidth="1"/>
    <col min="17" max="17" width="6.875" customWidth="1"/>
    <col min="18" max="18" width="9.25" customWidth="1"/>
    <col min="19" max="19" width="3" customWidth="1"/>
    <col min="20" max="20" width="9.25" customWidth="1"/>
    <col min="21" max="21" width="2.875" customWidth="1"/>
    <col min="22" max="22" width="9.25" customWidth="1"/>
    <col min="23" max="23" width="2.75" customWidth="1"/>
    <col min="24" max="24" width="2.625" customWidth="1"/>
    <col min="25" max="25" width="2.875" customWidth="1"/>
    <col min="26" max="27" width="2.625" customWidth="1"/>
    <col min="28" max="28" width="8.125" customWidth="1"/>
    <col min="29" max="29" width="2.625" customWidth="1"/>
    <col min="30" max="30" width="5.375" customWidth="1"/>
    <col min="31" max="31" width="10.125" customWidth="1"/>
    <col min="32" max="32" width="5.25" customWidth="1"/>
    <col min="33" max="33" width="8.75" customWidth="1"/>
    <col min="34" max="34" width="9.75" customWidth="1"/>
  </cols>
  <sheetData>
    <row r="1" ht="13.9" customHeight="1" spans="1:33">
      <c r="A1" s="14"/>
      <c r="F1" s="14"/>
      <c r="AF1" s="35" t="s">
        <v>387</v>
      </c>
      <c r="AG1" s="35"/>
    </row>
    <row r="2" ht="43.9" customHeight="1" spans="1:33">
      <c r="A2" s="37" t="s">
        <v>19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</row>
    <row r="3" ht="24.2" customHeight="1" spans="1:33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36" t="s">
        <v>32</v>
      </c>
      <c r="AG3" s="36"/>
    </row>
    <row r="4" s="59" customFormat="1" ht="24.95" customHeight="1" spans="1:33">
      <c r="A4" s="17" t="s">
        <v>158</v>
      </c>
      <c r="B4" s="17"/>
      <c r="C4" s="17"/>
      <c r="D4" s="17" t="s">
        <v>209</v>
      </c>
      <c r="E4" s="17" t="s">
        <v>388</v>
      </c>
      <c r="F4" s="17" t="s">
        <v>389</v>
      </c>
      <c r="G4" s="17" t="s">
        <v>390</v>
      </c>
      <c r="H4" s="17" t="s">
        <v>391</v>
      </c>
      <c r="I4" s="17" t="s">
        <v>392</v>
      </c>
      <c r="J4" s="17" t="s">
        <v>393</v>
      </c>
      <c r="K4" s="17" t="s">
        <v>394</v>
      </c>
      <c r="L4" s="17" t="s">
        <v>395</v>
      </c>
      <c r="M4" s="17" t="s">
        <v>396</v>
      </c>
      <c r="N4" s="17" t="s">
        <v>397</v>
      </c>
      <c r="O4" s="17" t="s">
        <v>398</v>
      </c>
      <c r="P4" s="17" t="s">
        <v>399</v>
      </c>
      <c r="Q4" s="17" t="s">
        <v>383</v>
      </c>
      <c r="R4" s="17" t="s">
        <v>385</v>
      </c>
      <c r="S4" s="17" t="s">
        <v>400</v>
      </c>
      <c r="T4" s="17" t="s">
        <v>378</v>
      </c>
      <c r="U4" s="17" t="s">
        <v>379</v>
      </c>
      <c r="V4" s="17" t="s">
        <v>382</v>
      </c>
      <c r="W4" s="17" t="s">
        <v>401</v>
      </c>
      <c r="X4" s="17" t="s">
        <v>402</v>
      </c>
      <c r="Y4" s="17" t="s">
        <v>403</v>
      </c>
      <c r="Z4" s="17" t="s">
        <v>404</v>
      </c>
      <c r="AA4" s="17" t="s">
        <v>381</v>
      </c>
      <c r="AB4" s="17" t="s">
        <v>405</v>
      </c>
      <c r="AC4" s="17" t="s">
        <v>406</v>
      </c>
      <c r="AD4" s="17" t="s">
        <v>384</v>
      </c>
      <c r="AE4" s="17" t="s">
        <v>407</v>
      </c>
      <c r="AF4" s="17" t="s">
        <v>408</v>
      </c>
      <c r="AG4" s="17" t="s">
        <v>386</v>
      </c>
    </row>
    <row r="5" s="59" customFormat="1" ht="36" customHeight="1" spans="1:33">
      <c r="A5" s="17" t="s">
        <v>166</v>
      </c>
      <c r="B5" s="17" t="s">
        <v>167</v>
      </c>
      <c r="C5" s="17" t="s">
        <v>168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</row>
    <row r="6" ht="22.9" customHeight="1" spans="1:33">
      <c r="A6" s="39"/>
      <c r="B6" s="60"/>
      <c r="C6" s="60"/>
      <c r="D6" s="60"/>
      <c r="E6" s="39" t="s">
        <v>136</v>
      </c>
      <c r="F6" s="61">
        <f t="shared" ref="F6:V6" si="0">F7</f>
        <v>529527</v>
      </c>
      <c r="G6" s="61">
        <v>43200</v>
      </c>
      <c r="H6" s="61">
        <f t="shared" si="0"/>
        <v>20500</v>
      </c>
      <c r="I6" s="61"/>
      <c r="J6" s="61"/>
      <c r="K6" s="61">
        <f t="shared" si="0"/>
        <v>9300</v>
      </c>
      <c r="L6" s="61">
        <f t="shared" si="0"/>
        <v>13000</v>
      </c>
      <c r="M6" s="61">
        <f t="shared" si="0"/>
        <v>13000</v>
      </c>
      <c r="N6" s="61"/>
      <c r="O6" s="61"/>
      <c r="P6" s="61">
        <f t="shared" si="0"/>
        <v>59500</v>
      </c>
      <c r="Q6" s="61"/>
      <c r="R6" s="61">
        <f t="shared" si="0"/>
        <v>26000</v>
      </c>
      <c r="S6" s="61"/>
      <c r="T6" s="61">
        <f t="shared" si="0"/>
        <v>26000</v>
      </c>
      <c r="U6" s="61"/>
      <c r="V6" s="61">
        <f t="shared" si="0"/>
        <v>26000</v>
      </c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</row>
    <row r="7" ht="22.9" customHeight="1" spans="1:33">
      <c r="A7" s="38"/>
      <c r="B7" s="38"/>
      <c r="C7" s="38"/>
      <c r="D7" s="41" t="s">
        <v>154</v>
      </c>
      <c r="E7" s="41" t="s">
        <v>3</v>
      </c>
      <c r="F7" s="61">
        <f t="shared" ref="F7:V7" si="1">F8</f>
        <v>529527</v>
      </c>
      <c r="G7" s="61">
        <v>43200</v>
      </c>
      <c r="H7" s="61">
        <f t="shared" si="1"/>
        <v>20500</v>
      </c>
      <c r="I7" s="61"/>
      <c r="J7" s="61"/>
      <c r="K7" s="61">
        <f t="shared" si="1"/>
        <v>9300</v>
      </c>
      <c r="L7" s="61">
        <f t="shared" si="1"/>
        <v>13000</v>
      </c>
      <c r="M7" s="61">
        <f t="shared" si="1"/>
        <v>13000</v>
      </c>
      <c r="N7" s="61"/>
      <c r="O7" s="61"/>
      <c r="P7" s="61">
        <f t="shared" si="1"/>
        <v>59500</v>
      </c>
      <c r="Q7" s="61"/>
      <c r="R7" s="61">
        <f t="shared" si="1"/>
        <v>26000</v>
      </c>
      <c r="S7" s="61"/>
      <c r="T7" s="61">
        <f t="shared" si="1"/>
        <v>26000</v>
      </c>
      <c r="U7" s="61"/>
      <c r="V7" s="61">
        <f t="shared" si="1"/>
        <v>26000</v>
      </c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</row>
    <row r="8" ht="22.9" customHeight="1" spans="1:33">
      <c r="A8" s="38"/>
      <c r="B8" s="38"/>
      <c r="C8" s="38"/>
      <c r="D8" s="62" t="s">
        <v>155</v>
      </c>
      <c r="E8" s="62" t="s">
        <v>156</v>
      </c>
      <c r="F8" s="61">
        <f t="shared" ref="F8:V8" si="2">F9</f>
        <v>529527</v>
      </c>
      <c r="G8" s="61">
        <v>43200</v>
      </c>
      <c r="H8" s="61">
        <f t="shared" si="2"/>
        <v>20500</v>
      </c>
      <c r="I8" s="61"/>
      <c r="J8" s="61"/>
      <c r="K8" s="61">
        <f t="shared" si="2"/>
        <v>9300</v>
      </c>
      <c r="L8" s="61">
        <f t="shared" si="2"/>
        <v>13000</v>
      </c>
      <c r="M8" s="61">
        <f t="shared" si="2"/>
        <v>13000</v>
      </c>
      <c r="N8" s="61"/>
      <c r="O8" s="61"/>
      <c r="P8" s="61">
        <f t="shared" si="2"/>
        <v>59500</v>
      </c>
      <c r="Q8" s="61"/>
      <c r="R8" s="61">
        <f t="shared" si="2"/>
        <v>26000</v>
      </c>
      <c r="S8" s="61"/>
      <c r="T8" s="61">
        <f t="shared" si="2"/>
        <v>26000</v>
      </c>
      <c r="U8" s="61"/>
      <c r="V8" s="61">
        <f t="shared" si="2"/>
        <v>26000</v>
      </c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</row>
    <row r="9" ht="22.9" customHeight="1" spans="1:33">
      <c r="A9" s="39" t="s">
        <v>169</v>
      </c>
      <c r="B9" s="39"/>
      <c r="C9" s="39"/>
      <c r="D9" s="41" t="s">
        <v>169</v>
      </c>
      <c r="E9" s="41" t="s">
        <v>170</v>
      </c>
      <c r="F9" s="61">
        <f>F10</f>
        <v>529527</v>
      </c>
      <c r="G9" s="61">
        <v>43200</v>
      </c>
      <c r="H9" s="61">
        <v>20500</v>
      </c>
      <c r="I9" s="61"/>
      <c r="J9" s="61"/>
      <c r="K9" s="61">
        <v>9300</v>
      </c>
      <c r="L9" s="61">
        <v>13000</v>
      </c>
      <c r="M9" s="61">
        <v>13000</v>
      </c>
      <c r="N9" s="61"/>
      <c r="O9" s="61"/>
      <c r="P9" s="61">
        <v>59500</v>
      </c>
      <c r="Q9" s="61"/>
      <c r="R9" s="61">
        <v>26000</v>
      </c>
      <c r="S9" s="61"/>
      <c r="T9" s="61">
        <v>26000</v>
      </c>
      <c r="U9" s="61"/>
      <c r="V9" s="61">
        <v>26000</v>
      </c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</row>
    <row r="10" ht="22.9" customHeight="1" spans="1:33">
      <c r="A10" s="39" t="s">
        <v>169</v>
      </c>
      <c r="B10" s="39" t="s">
        <v>171</v>
      </c>
      <c r="C10" s="39"/>
      <c r="D10" s="41" t="s">
        <v>172</v>
      </c>
      <c r="E10" s="41" t="s">
        <v>173</v>
      </c>
      <c r="F10" s="61">
        <f t="shared" ref="F10:H10" si="3">F11+F12</f>
        <v>529527</v>
      </c>
      <c r="G10" s="61">
        <f t="shared" si="3"/>
        <v>43200</v>
      </c>
      <c r="H10" s="61">
        <f t="shared" si="3"/>
        <v>20500</v>
      </c>
      <c r="I10" s="61"/>
      <c r="J10" s="61"/>
      <c r="K10" s="61">
        <f t="shared" ref="K10:M10" si="4">K11+K12</f>
        <v>9300</v>
      </c>
      <c r="L10" s="61">
        <f t="shared" si="4"/>
        <v>13000</v>
      </c>
      <c r="M10" s="61">
        <f t="shared" si="4"/>
        <v>13000</v>
      </c>
      <c r="N10" s="61"/>
      <c r="O10" s="61"/>
      <c r="P10" s="61">
        <f t="shared" ref="P10:T10" si="5">P11+P12</f>
        <v>59500</v>
      </c>
      <c r="Q10" s="61"/>
      <c r="R10" s="61">
        <f t="shared" si="5"/>
        <v>26000</v>
      </c>
      <c r="S10" s="61"/>
      <c r="T10" s="61">
        <f t="shared" si="5"/>
        <v>26000</v>
      </c>
      <c r="U10" s="61"/>
      <c r="V10" s="61">
        <f>V11+V12</f>
        <v>26000</v>
      </c>
      <c r="W10" s="65"/>
      <c r="X10" s="65"/>
      <c r="Y10" s="65"/>
      <c r="Z10" s="65"/>
      <c r="AA10" s="65"/>
      <c r="AB10" s="61">
        <f t="shared" ref="AB10:AG10" si="6">AB11+AB12</f>
        <v>47487</v>
      </c>
      <c r="AC10" s="65"/>
      <c r="AD10" s="65"/>
      <c r="AE10" s="61">
        <f t="shared" si="6"/>
        <v>196440</v>
      </c>
      <c r="AF10" s="65"/>
      <c r="AG10" s="61">
        <f t="shared" si="6"/>
        <v>49100</v>
      </c>
    </row>
    <row r="11" ht="22.9" customHeight="1" spans="1:33">
      <c r="A11" s="63" t="s">
        <v>169</v>
      </c>
      <c r="B11" s="63" t="s">
        <v>171</v>
      </c>
      <c r="C11" s="63" t="s">
        <v>174</v>
      </c>
      <c r="D11" s="42" t="s">
        <v>175</v>
      </c>
      <c r="E11" s="18" t="s">
        <v>176</v>
      </c>
      <c r="F11" s="64">
        <v>338712</v>
      </c>
      <c r="G11" s="64">
        <v>30000</v>
      </c>
      <c r="H11" s="64">
        <v>15000</v>
      </c>
      <c r="I11" s="64"/>
      <c r="J11" s="64"/>
      <c r="K11" s="64">
        <v>6000</v>
      </c>
      <c r="L11" s="64">
        <v>7500</v>
      </c>
      <c r="M11" s="64">
        <v>7500</v>
      </c>
      <c r="N11" s="64"/>
      <c r="O11" s="64"/>
      <c r="P11" s="64">
        <v>37500</v>
      </c>
      <c r="Q11" s="64"/>
      <c r="R11" s="64">
        <v>15000</v>
      </c>
      <c r="S11" s="64"/>
      <c r="T11" s="64">
        <v>15000</v>
      </c>
      <c r="U11" s="64"/>
      <c r="V11" s="64">
        <v>15000</v>
      </c>
      <c r="W11" s="64"/>
      <c r="X11" s="64"/>
      <c r="Y11" s="64"/>
      <c r="Z11" s="64"/>
      <c r="AA11" s="64"/>
      <c r="AB11" s="64">
        <v>34272</v>
      </c>
      <c r="AC11" s="64"/>
      <c r="AD11" s="64"/>
      <c r="AE11" s="64">
        <v>124440</v>
      </c>
      <c r="AF11" s="64"/>
      <c r="AG11" s="64">
        <v>31500</v>
      </c>
    </row>
    <row r="12" ht="24" customHeight="1" spans="1:33">
      <c r="A12" s="63" t="s">
        <v>169</v>
      </c>
      <c r="B12" s="63" t="s">
        <v>171</v>
      </c>
      <c r="C12" s="63" t="s">
        <v>177</v>
      </c>
      <c r="D12" s="42" t="s">
        <v>178</v>
      </c>
      <c r="E12" s="60" t="s">
        <v>409</v>
      </c>
      <c r="F12" s="58">
        <v>190815</v>
      </c>
      <c r="G12" s="58">
        <v>13200</v>
      </c>
      <c r="H12" s="58">
        <v>5500</v>
      </c>
      <c r="I12" s="58"/>
      <c r="J12" s="58"/>
      <c r="K12" s="58">
        <v>3300</v>
      </c>
      <c r="L12" s="58">
        <v>5500</v>
      </c>
      <c r="M12" s="58">
        <v>5500</v>
      </c>
      <c r="N12" s="58"/>
      <c r="O12" s="58"/>
      <c r="P12" s="58">
        <v>22000</v>
      </c>
      <c r="Q12" s="58"/>
      <c r="R12" s="58">
        <v>11000</v>
      </c>
      <c r="S12" s="58"/>
      <c r="T12" s="58">
        <v>11000</v>
      </c>
      <c r="U12" s="58"/>
      <c r="V12" s="58">
        <v>11000</v>
      </c>
      <c r="W12" s="58"/>
      <c r="X12" s="58"/>
      <c r="Y12" s="58"/>
      <c r="Z12" s="58"/>
      <c r="AA12" s="58"/>
      <c r="AB12" s="58">
        <v>13215</v>
      </c>
      <c r="AC12" s="58"/>
      <c r="AD12" s="58"/>
      <c r="AE12" s="58">
        <v>72000</v>
      </c>
      <c r="AF12" s="58"/>
      <c r="AG12" s="58">
        <v>17600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scale="6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G13" sqref="G13"/>
    </sheetView>
  </sheetViews>
  <sheetFormatPr defaultColWidth="10" defaultRowHeight="13.5" outlineLevelRow="7" outlineLevelCol="7"/>
  <cols>
    <col min="1" max="1" width="12.875" customWidth="1"/>
    <col min="2" max="2" width="15" customWidth="1"/>
    <col min="3" max="3" width="15.8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14"/>
      <c r="G1" s="35" t="s">
        <v>410</v>
      </c>
      <c r="H1" s="35"/>
    </row>
    <row r="2" ht="33.6" customHeight="1" spans="1:8">
      <c r="A2" s="37" t="s">
        <v>20</v>
      </c>
      <c r="B2" s="37"/>
      <c r="C2" s="37"/>
      <c r="D2" s="37"/>
      <c r="E2" s="37"/>
      <c r="F2" s="37"/>
      <c r="G2" s="37"/>
      <c r="H2" s="37"/>
    </row>
    <row r="3" ht="24.2" customHeight="1" spans="1:8">
      <c r="A3" s="27" t="s">
        <v>31</v>
      </c>
      <c r="B3" s="27"/>
      <c r="C3" s="27"/>
      <c r="D3" s="27"/>
      <c r="E3" s="27"/>
      <c r="F3" s="27"/>
      <c r="G3" s="27"/>
      <c r="H3" s="36" t="s">
        <v>32</v>
      </c>
    </row>
    <row r="4" ht="23.25" customHeight="1" spans="1:8">
      <c r="A4" s="17" t="s">
        <v>411</v>
      </c>
      <c r="B4" s="17" t="s">
        <v>412</v>
      </c>
      <c r="C4" s="17" t="s">
        <v>413</v>
      </c>
      <c r="D4" s="17" t="s">
        <v>414</v>
      </c>
      <c r="E4" s="17" t="s">
        <v>415</v>
      </c>
      <c r="F4" s="17"/>
      <c r="G4" s="17"/>
      <c r="H4" s="17" t="s">
        <v>416</v>
      </c>
    </row>
    <row r="5" ht="25.9" customHeight="1" spans="1:8">
      <c r="A5" s="17"/>
      <c r="B5" s="17"/>
      <c r="C5" s="17"/>
      <c r="D5" s="17"/>
      <c r="E5" s="17" t="s">
        <v>138</v>
      </c>
      <c r="F5" s="17" t="s">
        <v>417</v>
      </c>
      <c r="G5" s="17" t="s">
        <v>418</v>
      </c>
      <c r="H5" s="17"/>
    </row>
    <row r="6" ht="22.9" customHeight="1" spans="1:8">
      <c r="A6" s="38"/>
      <c r="B6" s="38" t="s">
        <v>136</v>
      </c>
      <c r="C6" s="58">
        <v>26000</v>
      </c>
      <c r="D6" s="40"/>
      <c r="E6" s="40"/>
      <c r="F6" s="40"/>
      <c r="G6" s="40"/>
      <c r="H6" s="58">
        <v>26000</v>
      </c>
    </row>
    <row r="7" ht="22.9" customHeight="1" spans="1:8">
      <c r="A7" s="41" t="s">
        <v>154</v>
      </c>
      <c r="B7" s="41" t="s">
        <v>3</v>
      </c>
      <c r="C7" s="58">
        <v>26000</v>
      </c>
      <c r="D7" s="40"/>
      <c r="E7" s="40"/>
      <c r="F7" s="40"/>
      <c r="G7" s="40"/>
      <c r="H7" s="58">
        <v>26000</v>
      </c>
    </row>
    <row r="8" ht="22.9" customHeight="1" spans="1:8">
      <c r="A8" s="42" t="s">
        <v>155</v>
      </c>
      <c r="B8" s="42" t="s">
        <v>156</v>
      </c>
      <c r="C8" s="58">
        <v>26000</v>
      </c>
      <c r="D8" s="58"/>
      <c r="E8" s="43"/>
      <c r="F8" s="58"/>
      <c r="G8" s="58"/>
      <c r="H8" s="58">
        <v>26000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J4" sqref="J4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14"/>
      <c r="G1" s="35" t="s">
        <v>419</v>
      </c>
      <c r="H1" s="35"/>
    </row>
    <row r="2" ht="38.85" customHeight="1" spans="1:8">
      <c r="A2" s="37" t="s">
        <v>21</v>
      </c>
      <c r="B2" s="37"/>
      <c r="C2" s="37"/>
      <c r="D2" s="37"/>
      <c r="E2" s="37"/>
      <c r="F2" s="37"/>
      <c r="G2" s="37"/>
      <c r="H2" s="37"/>
    </row>
    <row r="3" ht="24.2" customHeight="1" spans="1:8">
      <c r="A3" s="27" t="s">
        <v>31</v>
      </c>
      <c r="B3" s="27"/>
      <c r="C3" s="27"/>
      <c r="D3" s="27"/>
      <c r="E3" s="27"/>
      <c r="F3" s="27"/>
      <c r="G3" s="27"/>
      <c r="H3" s="36" t="s">
        <v>32</v>
      </c>
    </row>
    <row r="4" ht="23.25" customHeight="1" spans="1:8">
      <c r="A4" s="28" t="s">
        <v>159</v>
      </c>
      <c r="B4" s="28" t="s">
        <v>160</v>
      </c>
      <c r="C4" s="28" t="s">
        <v>136</v>
      </c>
      <c r="D4" s="28" t="s">
        <v>420</v>
      </c>
      <c r="E4" s="28"/>
      <c r="F4" s="28"/>
      <c r="G4" s="28"/>
      <c r="H4" s="28" t="s">
        <v>162</v>
      </c>
    </row>
    <row r="5" ht="19.9" customHeight="1" spans="1:8">
      <c r="A5" s="28"/>
      <c r="B5" s="28"/>
      <c r="C5" s="28"/>
      <c r="D5" s="28" t="s">
        <v>138</v>
      </c>
      <c r="E5" s="28" t="s">
        <v>249</v>
      </c>
      <c r="F5" s="28"/>
      <c r="G5" s="28" t="s">
        <v>250</v>
      </c>
      <c r="H5" s="28"/>
    </row>
    <row r="6" ht="27.6" customHeight="1" spans="1:8">
      <c r="A6" s="28"/>
      <c r="B6" s="28"/>
      <c r="C6" s="28"/>
      <c r="D6" s="28"/>
      <c r="E6" s="28" t="s">
        <v>228</v>
      </c>
      <c r="F6" s="28" t="s">
        <v>220</v>
      </c>
      <c r="G6" s="28"/>
      <c r="H6" s="28"/>
    </row>
    <row r="7" ht="22.9" customHeight="1" spans="1:8">
      <c r="A7" s="31"/>
      <c r="B7" s="46" t="s">
        <v>136</v>
      </c>
      <c r="C7" s="47"/>
      <c r="D7" s="47"/>
      <c r="E7" s="47"/>
      <c r="F7" s="47"/>
      <c r="G7" s="47"/>
      <c r="H7" s="47"/>
    </row>
    <row r="8" ht="22.9" customHeight="1" spans="1:8">
      <c r="A8" s="48"/>
      <c r="B8" s="48"/>
      <c r="C8" s="47"/>
      <c r="D8" s="47"/>
      <c r="E8" s="47"/>
      <c r="F8" s="47"/>
      <c r="G8" s="47"/>
      <c r="H8" s="47"/>
    </row>
    <row r="9" ht="22.9" customHeight="1" spans="1:8">
      <c r="A9" s="49"/>
      <c r="B9" s="49"/>
      <c r="C9" s="47"/>
      <c r="D9" s="47"/>
      <c r="E9" s="47"/>
      <c r="F9" s="47"/>
      <c r="G9" s="47"/>
      <c r="H9" s="47"/>
    </row>
    <row r="10" ht="22.9" customHeight="1" spans="1:8">
      <c r="A10" s="49"/>
      <c r="B10" s="49"/>
      <c r="C10" s="47"/>
      <c r="D10" s="47"/>
      <c r="E10" s="47"/>
      <c r="F10" s="47"/>
      <c r="G10" s="47"/>
      <c r="H10" s="47"/>
    </row>
    <row r="11" ht="22.9" customHeight="1" spans="1:8">
      <c r="A11" s="49"/>
      <c r="B11" s="49"/>
      <c r="C11" s="47"/>
      <c r="D11" s="47"/>
      <c r="E11" s="47"/>
      <c r="F11" s="47"/>
      <c r="G11" s="47"/>
      <c r="H11" s="47"/>
    </row>
    <row r="12" ht="22.9" customHeight="1" spans="1:8">
      <c r="A12" s="44"/>
      <c r="B12" s="44"/>
      <c r="C12" s="45"/>
      <c r="D12" s="45"/>
      <c r="E12" s="50"/>
      <c r="F12" s="50"/>
      <c r="G12" s="50"/>
      <c r="H12" s="50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E21" sqref="E2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9.625" customWidth="1"/>
    <col min="5" max="5" width="13.125" customWidth="1"/>
    <col min="6" max="6" width="8.5" customWidth="1"/>
    <col min="7" max="20" width="7.125" customWidth="1"/>
    <col min="21" max="21" width="9.75" customWidth="1"/>
  </cols>
  <sheetData>
    <row r="1" ht="16.35" customHeight="1" spans="1:20">
      <c r="A1" s="14"/>
      <c r="S1" s="35" t="s">
        <v>421</v>
      </c>
      <c r="T1" s="35"/>
    </row>
    <row r="2" ht="47.45" customHeight="1" spans="1:17">
      <c r="A2" s="37" t="s">
        <v>22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ht="24.2" customHeight="1" spans="1:20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36" t="s">
        <v>32</v>
      </c>
      <c r="T3" s="36"/>
    </row>
    <row r="4" ht="27.6" customHeight="1" spans="1:20">
      <c r="A4" s="28" t="s">
        <v>158</v>
      </c>
      <c r="B4" s="28"/>
      <c r="C4" s="28"/>
      <c r="D4" s="28" t="s">
        <v>209</v>
      </c>
      <c r="E4" s="28" t="s">
        <v>422</v>
      </c>
      <c r="F4" s="28" t="s">
        <v>211</v>
      </c>
      <c r="G4" s="28" t="s">
        <v>212</v>
      </c>
      <c r="H4" s="28" t="s">
        <v>213</v>
      </c>
      <c r="I4" s="28" t="s">
        <v>214</v>
      </c>
      <c r="J4" s="28" t="s">
        <v>215</v>
      </c>
      <c r="K4" s="28" t="s">
        <v>216</v>
      </c>
      <c r="L4" s="28" t="s">
        <v>217</v>
      </c>
      <c r="M4" s="28" t="s">
        <v>218</v>
      </c>
      <c r="N4" s="28" t="s">
        <v>219</v>
      </c>
      <c r="O4" s="28" t="s">
        <v>220</v>
      </c>
      <c r="P4" s="28" t="s">
        <v>221</v>
      </c>
      <c r="Q4" s="28" t="s">
        <v>222</v>
      </c>
      <c r="R4" s="28" t="s">
        <v>223</v>
      </c>
      <c r="S4" s="28" t="s">
        <v>224</v>
      </c>
      <c r="T4" s="28" t="s">
        <v>225</v>
      </c>
    </row>
    <row r="5" ht="19.9" customHeight="1" spans="1:20">
      <c r="A5" s="28" t="s">
        <v>166</v>
      </c>
      <c r="B5" s="28" t="s">
        <v>167</v>
      </c>
      <c r="C5" s="28" t="s">
        <v>168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ht="22.9" customHeight="1" spans="1:20">
      <c r="A6" s="31"/>
      <c r="B6" s="31"/>
      <c r="C6" s="31"/>
      <c r="D6" s="31"/>
      <c r="E6" s="31" t="s">
        <v>136</v>
      </c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</row>
    <row r="7" ht="22.9" customHeight="1" spans="1:20">
      <c r="A7" s="51"/>
      <c r="B7" s="51"/>
      <c r="C7" s="51"/>
      <c r="D7" s="52"/>
      <c r="E7" s="48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</row>
    <row r="8" ht="22.9" customHeight="1" spans="1:20">
      <c r="A8" s="51"/>
      <c r="B8" s="51"/>
      <c r="C8" s="51"/>
      <c r="D8" s="52"/>
      <c r="E8" s="49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</row>
    <row r="9" ht="22.9" customHeight="1" spans="1:20">
      <c r="A9" s="46"/>
      <c r="B9" s="46"/>
      <c r="C9" s="46"/>
      <c r="D9" s="48"/>
      <c r="E9" s="48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</row>
    <row r="10" ht="22.9" customHeight="1" spans="1:20">
      <c r="A10" s="46"/>
      <c r="B10" s="46"/>
      <c r="C10" s="46"/>
      <c r="D10" s="48"/>
      <c r="E10" s="48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</row>
    <row r="11" ht="22.9" customHeight="1" spans="1:20">
      <c r="A11" s="46"/>
      <c r="B11" s="46"/>
      <c r="C11" s="54"/>
      <c r="D11" s="55"/>
      <c r="E11" s="56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topLeftCell="A19" workbookViewId="0">
      <selection activeCell="M9" sqref="M9"/>
    </sheetView>
  </sheetViews>
  <sheetFormatPr defaultColWidth="10" defaultRowHeight="13.5" outlineLevelCol="5"/>
  <cols>
    <col min="1" max="1" width="6.375" customWidth="1"/>
    <col min="2" max="2" width="9.875" customWidth="1"/>
    <col min="3" max="3" width="52.375" customWidth="1"/>
    <col min="4" max="4" width="9.75" customWidth="1"/>
    <col min="5" max="6" width="9.75" style="145" customWidth="1"/>
    <col min="7" max="14" width="10" style="145"/>
  </cols>
  <sheetData>
    <row r="1" ht="32.85" customHeight="1" spans="1:3">
      <c r="A1" s="14"/>
      <c r="B1" s="26" t="s">
        <v>4</v>
      </c>
      <c r="C1" s="26"/>
    </row>
    <row r="2" ht="24.95" customHeight="1" spans="2:3">
      <c r="B2" s="26"/>
      <c r="C2" s="26"/>
    </row>
    <row r="3" ht="31.15" customHeight="1" spans="2:3">
      <c r="B3" s="146" t="s">
        <v>5</v>
      </c>
      <c r="C3" s="146"/>
    </row>
    <row r="4" ht="32.65" customHeight="1" spans="2:3">
      <c r="B4" s="147">
        <v>1</v>
      </c>
      <c r="C4" s="148" t="s">
        <v>6</v>
      </c>
    </row>
    <row r="5" ht="32.65" customHeight="1" spans="2:3">
      <c r="B5" s="147">
        <v>2</v>
      </c>
      <c r="C5" s="148" t="s">
        <v>7</v>
      </c>
    </row>
    <row r="6" ht="32.65" customHeight="1" spans="2:3">
      <c r="B6" s="147">
        <v>3</v>
      </c>
      <c r="C6" s="148" t="s">
        <v>8</v>
      </c>
    </row>
    <row r="7" ht="32.65" customHeight="1" spans="2:3">
      <c r="B7" s="147">
        <v>4</v>
      </c>
      <c r="C7" s="148" t="s">
        <v>9</v>
      </c>
    </row>
    <row r="8" ht="32.65" customHeight="1" spans="2:3">
      <c r="B8" s="147">
        <v>5</v>
      </c>
      <c r="C8" s="148" t="s">
        <v>10</v>
      </c>
    </row>
    <row r="9" ht="32.65" customHeight="1" spans="2:3">
      <c r="B9" s="147">
        <v>6</v>
      </c>
      <c r="C9" s="148" t="s">
        <v>11</v>
      </c>
    </row>
    <row r="10" ht="32.65" customHeight="1" spans="2:3">
      <c r="B10" s="147">
        <v>7</v>
      </c>
      <c r="C10" s="148" t="s">
        <v>12</v>
      </c>
    </row>
    <row r="11" ht="32.65" customHeight="1" spans="2:3">
      <c r="B11" s="147">
        <v>8</v>
      </c>
      <c r="C11" s="148" t="s">
        <v>13</v>
      </c>
    </row>
    <row r="12" ht="32.65" customHeight="1" spans="2:6">
      <c r="B12" s="147">
        <v>9</v>
      </c>
      <c r="C12" s="149" t="s">
        <v>14</v>
      </c>
      <c r="F12" s="150"/>
    </row>
    <row r="13" ht="32.65" customHeight="1" spans="2:3">
      <c r="B13" s="147">
        <v>10</v>
      </c>
      <c r="C13" s="149" t="s">
        <v>15</v>
      </c>
    </row>
    <row r="14" ht="32.65" customHeight="1" spans="2:3">
      <c r="B14" s="147">
        <v>11</v>
      </c>
      <c r="C14" s="149" t="s">
        <v>16</v>
      </c>
    </row>
    <row r="15" ht="32.65" customHeight="1" spans="2:3">
      <c r="B15" s="147">
        <v>12</v>
      </c>
      <c r="C15" s="149" t="s">
        <v>17</v>
      </c>
    </row>
    <row r="16" ht="32.65" customHeight="1" spans="2:3">
      <c r="B16" s="147">
        <v>13</v>
      </c>
      <c r="C16" s="149" t="s">
        <v>18</v>
      </c>
    </row>
    <row r="17" ht="32.65" customHeight="1" spans="2:3">
      <c r="B17" s="147">
        <v>14</v>
      </c>
      <c r="C17" s="149" t="s">
        <v>19</v>
      </c>
    </row>
    <row r="18" ht="32.65" customHeight="1" spans="2:3">
      <c r="B18" s="147">
        <v>15</v>
      </c>
      <c r="C18" s="149" t="s">
        <v>20</v>
      </c>
    </row>
    <row r="19" ht="32.65" customHeight="1" spans="2:3">
      <c r="B19" s="147">
        <v>16</v>
      </c>
      <c r="C19" s="149" t="s">
        <v>21</v>
      </c>
    </row>
    <row r="20" ht="32.65" customHeight="1" spans="2:3">
      <c r="B20" s="147">
        <v>17</v>
      </c>
      <c r="C20" s="149" t="s">
        <v>22</v>
      </c>
    </row>
    <row r="21" ht="32.65" customHeight="1" spans="2:3">
      <c r="B21" s="147">
        <v>18</v>
      </c>
      <c r="C21" s="149" t="s">
        <v>23</v>
      </c>
    </row>
    <row r="22" ht="32.65" customHeight="1" spans="2:3">
      <c r="B22" s="147">
        <v>19</v>
      </c>
      <c r="C22" s="149" t="s">
        <v>24</v>
      </c>
    </row>
    <row r="23" ht="32.65" customHeight="1" spans="2:3">
      <c r="B23" s="147">
        <v>20</v>
      </c>
      <c r="C23" s="149" t="s">
        <v>25</v>
      </c>
    </row>
    <row r="24" ht="32.65" customHeight="1" spans="2:3">
      <c r="B24" s="147">
        <v>21</v>
      </c>
      <c r="C24" s="149" t="s">
        <v>26</v>
      </c>
    </row>
    <row r="25" ht="32.65" customHeight="1" spans="2:3">
      <c r="B25" s="151">
        <v>22</v>
      </c>
      <c r="C25" s="152" t="s">
        <v>27</v>
      </c>
    </row>
    <row r="26" ht="33" customHeight="1" spans="2:3">
      <c r="B26" s="153">
        <v>23</v>
      </c>
      <c r="C26" s="154" t="s">
        <v>28</v>
      </c>
    </row>
    <row r="27" ht="33" customHeight="1" spans="2:3">
      <c r="B27" s="153">
        <v>24</v>
      </c>
      <c r="C27" s="76" t="s">
        <v>29</v>
      </c>
    </row>
    <row r="28" ht="24" customHeight="1"/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scale="93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H21" sqref="H21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14"/>
      <c r="S1" s="35" t="s">
        <v>423</v>
      </c>
      <c r="T1" s="35"/>
    </row>
    <row r="2" ht="47.45" customHeight="1" spans="1:20">
      <c r="A2" s="37" t="s">
        <v>23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ht="21.6" customHeight="1" spans="1:20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36" t="s">
        <v>32</v>
      </c>
      <c r="T3" s="36"/>
    </row>
    <row r="4" ht="29.25" customHeight="1" spans="1:20">
      <c r="A4" s="28" t="s">
        <v>158</v>
      </c>
      <c r="B4" s="28"/>
      <c r="C4" s="28"/>
      <c r="D4" s="28" t="s">
        <v>209</v>
      </c>
      <c r="E4" s="28" t="s">
        <v>210</v>
      </c>
      <c r="F4" s="28" t="s">
        <v>227</v>
      </c>
      <c r="G4" s="28" t="s">
        <v>161</v>
      </c>
      <c r="H4" s="28"/>
      <c r="I4" s="28"/>
      <c r="J4" s="28"/>
      <c r="K4" s="28" t="s">
        <v>162</v>
      </c>
      <c r="L4" s="28"/>
      <c r="M4" s="28"/>
      <c r="N4" s="28"/>
      <c r="O4" s="28"/>
      <c r="P4" s="28"/>
      <c r="Q4" s="28"/>
      <c r="R4" s="28"/>
      <c r="S4" s="28"/>
      <c r="T4" s="28"/>
    </row>
    <row r="5" ht="50.1" customHeight="1" spans="1:20">
      <c r="A5" s="28" t="s">
        <v>166</v>
      </c>
      <c r="B5" s="28" t="s">
        <v>167</v>
      </c>
      <c r="C5" s="28" t="s">
        <v>168</v>
      </c>
      <c r="D5" s="28"/>
      <c r="E5" s="28"/>
      <c r="F5" s="28"/>
      <c r="G5" s="28" t="s">
        <v>136</v>
      </c>
      <c r="H5" s="28" t="s">
        <v>228</v>
      </c>
      <c r="I5" s="28" t="s">
        <v>229</v>
      </c>
      <c r="J5" s="28" t="s">
        <v>220</v>
      </c>
      <c r="K5" s="28" t="s">
        <v>136</v>
      </c>
      <c r="L5" s="28" t="s">
        <v>231</v>
      </c>
      <c r="M5" s="28" t="s">
        <v>232</v>
      </c>
      <c r="N5" s="28" t="s">
        <v>222</v>
      </c>
      <c r="O5" s="28" t="s">
        <v>233</v>
      </c>
      <c r="P5" s="28" t="s">
        <v>234</v>
      </c>
      <c r="Q5" s="28" t="s">
        <v>235</v>
      </c>
      <c r="R5" s="28" t="s">
        <v>218</v>
      </c>
      <c r="S5" s="28" t="s">
        <v>221</v>
      </c>
      <c r="T5" s="28" t="s">
        <v>225</v>
      </c>
    </row>
    <row r="6" ht="22.9" customHeight="1" spans="1:20">
      <c r="A6" s="31"/>
      <c r="B6" s="31"/>
      <c r="C6" s="31"/>
      <c r="D6" s="31"/>
      <c r="E6" s="31" t="s">
        <v>136</v>
      </c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</row>
    <row r="7" ht="22.9" customHeight="1" spans="1:20">
      <c r="A7" s="51"/>
      <c r="B7" s="51"/>
      <c r="C7" s="51"/>
      <c r="D7" s="52"/>
      <c r="E7" s="48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</row>
    <row r="8" ht="22.9" customHeight="1" spans="1:20">
      <c r="A8" s="51"/>
      <c r="B8" s="51"/>
      <c r="C8" s="51"/>
      <c r="D8" s="52"/>
      <c r="E8" s="49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</row>
    <row r="9" ht="22.9" customHeight="1" spans="1:20">
      <c r="A9" s="46"/>
      <c r="B9" s="46"/>
      <c r="C9" s="46"/>
      <c r="D9" s="48"/>
      <c r="E9" s="48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</row>
    <row r="10" ht="22.9" customHeight="1" spans="1:20">
      <c r="A10" s="46"/>
      <c r="B10" s="46"/>
      <c r="C10" s="46"/>
      <c r="D10" s="48"/>
      <c r="E10" s="48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</row>
    <row r="11" ht="22.9" customHeight="1" spans="1:20">
      <c r="A11" s="46"/>
      <c r="B11" s="46"/>
      <c r="C11" s="54"/>
      <c r="D11" s="55"/>
      <c r="E11" s="56"/>
      <c r="F11" s="50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H3" sqref="H3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14"/>
      <c r="H1" s="35" t="s">
        <v>424</v>
      </c>
    </row>
    <row r="2" ht="38.85" customHeight="1" spans="1:8">
      <c r="A2" s="37" t="s">
        <v>425</v>
      </c>
      <c r="B2" s="37"/>
      <c r="C2" s="37"/>
      <c r="D2" s="37"/>
      <c r="E2" s="37"/>
      <c r="F2" s="37"/>
      <c r="G2" s="37"/>
      <c r="H2" s="37"/>
    </row>
    <row r="3" ht="24.2" customHeight="1" spans="1:8">
      <c r="A3" s="27" t="s">
        <v>31</v>
      </c>
      <c r="B3" s="27"/>
      <c r="C3" s="27"/>
      <c r="D3" s="27"/>
      <c r="E3" s="27"/>
      <c r="F3" s="27"/>
      <c r="G3" s="27"/>
      <c r="H3" s="36" t="s">
        <v>32</v>
      </c>
    </row>
    <row r="4" ht="19.9" customHeight="1" spans="1:8">
      <c r="A4" s="28" t="s">
        <v>159</v>
      </c>
      <c r="B4" s="28" t="s">
        <v>160</v>
      </c>
      <c r="C4" s="28" t="s">
        <v>136</v>
      </c>
      <c r="D4" s="28" t="s">
        <v>426</v>
      </c>
      <c r="E4" s="28"/>
      <c r="F4" s="28"/>
      <c r="G4" s="28"/>
      <c r="H4" s="28" t="s">
        <v>162</v>
      </c>
    </row>
    <row r="5" ht="23.25" customHeight="1" spans="1:8">
      <c r="A5" s="28"/>
      <c r="B5" s="28"/>
      <c r="C5" s="28"/>
      <c r="D5" s="28" t="s">
        <v>138</v>
      </c>
      <c r="E5" s="28" t="s">
        <v>249</v>
      </c>
      <c r="F5" s="28"/>
      <c r="G5" s="28" t="s">
        <v>250</v>
      </c>
      <c r="H5" s="28"/>
    </row>
    <row r="6" ht="23.25" customHeight="1" spans="1:8">
      <c r="A6" s="28"/>
      <c r="B6" s="28"/>
      <c r="C6" s="28"/>
      <c r="D6" s="28"/>
      <c r="E6" s="28" t="s">
        <v>228</v>
      </c>
      <c r="F6" s="28" t="s">
        <v>220</v>
      </c>
      <c r="G6" s="28"/>
      <c r="H6" s="28"/>
    </row>
    <row r="7" ht="22.9" customHeight="1" spans="1:8">
      <c r="A7" s="31"/>
      <c r="B7" s="46" t="s">
        <v>136</v>
      </c>
      <c r="C7" s="47"/>
      <c r="D7" s="47"/>
      <c r="E7" s="47"/>
      <c r="F7" s="47"/>
      <c r="G7" s="47"/>
      <c r="H7" s="47"/>
    </row>
    <row r="8" ht="22.9" customHeight="1" spans="1:8">
      <c r="A8" s="48"/>
      <c r="B8" s="48"/>
      <c r="C8" s="47"/>
      <c r="D8" s="47"/>
      <c r="E8" s="47"/>
      <c r="F8" s="47"/>
      <c r="G8" s="47"/>
      <c r="H8" s="47"/>
    </row>
    <row r="9" ht="22.9" customHeight="1" spans="1:8">
      <c r="A9" s="49"/>
      <c r="B9" s="49"/>
      <c r="C9" s="47"/>
      <c r="D9" s="47"/>
      <c r="E9" s="47"/>
      <c r="F9" s="47"/>
      <c r="G9" s="47"/>
      <c r="H9" s="47"/>
    </row>
    <row r="10" ht="22.9" customHeight="1" spans="1:8">
      <c r="A10" s="49"/>
      <c r="B10" s="49"/>
      <c r="C10" s="47"/>
      <c r="D10" s="47"/>
      <c r="E10" s="47"/>
      <c r="F10" s="47"/>
      <c r="G10" s="47"/>
      <c r="H10" s="47"/>
    </row>
    <row r="11" ht="22.9" customHeight="1" spans="1:8">
      <c r="A11" s="49"/>
      <c r="B11" s="49"/>
      <c r="C11" s="47"/>
      <c r="D11" s="47"/>
      <c r="E11" s="47"/>
      <c r="F11" s="47"/>
      <c r="G11" s="47"/>
      <c r="H11" s="47"/>
    </row>
    <row r="12" ht="22.9" customHeight="1" spans="1:8">
      <c r="A12" s="44"/>
      <c r="B12" s="44"/>
      <c r="C12" s="45"/>
      <c r="D12" s="45"/>
      <c r="E12" s="50"/>
      <c r="F12" s="50"/>
      <c r="G12" s="50"/>
      <c r="H12" s="50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H3" sqref="H3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14"/>
      <c r="H1" s="35" t="s">
        <v>427</v>
      </c>
    </row>
    <row r="2" ht="38.85" customHeight="1" spans="1:8">
      <c r="A2" s="37" t="s">
        <v>25</v>
      </c>
      <c r="B2" s="37"/>
      <c r="C2" s="37"/>
      <c r="D2" s="37"/>
      <c r="E2" s="37"/>
      <c r="F2" s="37"/>
      <c r="G2" s="37"/>
      <c r="H2" s="37"/>
    </row>
    <row r="3" ht="24.2" customHeight="1" spans="1:8">
      <c r="A3" s="27" t="s">
        <v>31</v>
      </c>
      <c r="B3" s="27"/>
      <c r="C3" s="27"/>
      <c r="D3" s="27"/>
      <c r="E3" s="27"/>
      <c r="F3" s="27"/>
      <c r="G3" s="27"/>
      <c r="H3" s="36" t="s">
        <v>32</v>
      </c>
    </row>
    <row r="4" ht="20.65" customHeight="1" spans="1:8">
      <c r="A4" s="28" t="s">
        <v>159</v>
      </c>
      <c r="B4" s="28" t="s">
        <v>160</v>
      </c>
      <c r="C4" s="28" t="s">
        <v>136</v>
      </c>
      <c r="D4" s="28" t="s">
        <v>428</v>
      </c>
      <c r="E4" s="28"/>
      <c r="F4" s="28"/>
      <c r="G4" s="28"/>
      <c r="H4" s="28" t="s">
        <v>162</v>
      </c>
    </row>
    <row r="5" ht="18.95" customHeight="1" spans="1:8">
      <c r="A5" s="28"/>
      <c r="B5" s="28"/>
      <c r="C5" s="28"/>
      <c r="D5" s="28" t="s">
        <v>138</v>
      </c>
      <c r="E5" s="28" t="s">
        <v>249</v>
      </c>
      <c r="F5" s="28"/>
      <c r="G5" s="28" t="s">
        <v>250</v>
      </c>
      <c r="H5" s="28"/>
    </row>
    <row r="6" ht="24.2" customHeight="1" spans="1:8">
      <c r="A6" s="28"/>
      <c r="B6" s="28"/>
      <c r="C6" s="28"/>
      <c r="D6" s="28"/>
      <c r="E6" s="28" t="s">
        <v>228</v>
      </c>
      <c r="F6" s="28" t="s">
        <v>220</v>
      </c>
      <c r="G6" s="28"/>
      <c r="H6" s="28"/>
    </row>
    <row r="7" ht="22.9" customHeight="1" spans="1:8">
      <c r="A7" s="31"/>
      <c r="B7" s="46" t="s">
        <v>136</v>
      </c>
      <c r="C7" s="47"/>
      <c r="D7" s="47"/>
      <c r="E7" s="47"/>
      <c r="F7" s="47"/>
      <c r="G7" s="47"/>
      <c r="H7" s="47"/>
    </row>
    <row r="8" ht="22.9" customHeight="1" spans="1:8">
      <c r="A8" s="48"/>
      <c r="B8" s="48"/>
      <c r="C8" s="47"/>
      <c r="D8" s="47"/>
      <c r="E8" s="47"/>
      <c r="F8" s="47"/>
      <c r="G8" s="47"/>
      <c r="H8" s="47"/>
    </row>
    <row r="9" ht="22.9" customHeight="1" spans="1:8">
      <c r="A9" s="49"/>
      <c r="B9" s="49"/>
      <c r="C9" s="47"/>
      <c r="D9" s="47"/>
      <c r="E9" s="47"/>
      <c r="F9" s="47"/>
      <c r="G9" s="47"/>
      <c r="H9" s="47"/>
    </row>
    <row r="10" ht="22.9" customHeight="1" spans="1:8">
      <c r="A10" s="49"/>
      <c r="B10" s="49"/>
      <c r="C10" s="47"/>
      <c r="D10" s="47"/>
      <c r="E10" s="47"/>
      <c r="F10" s="47"/>
      <c r="G10" s="47"/>
      <c r="H10" s="47"/>
    </row>
    <row r="11" ht="22.9" customHeight="1" spans="1:8">
      <c r="A11" s="49"/>
      <c r="B11" s="49"/>
      <c r="C11" s="47"/>
      <c r="D11" s="47"/>
      <c r="E11" s="47"/>
      <c r="F11" s="47"/>
      <c r="G11" s="47"/>
      <c r="H11" s="47"/>
    </row>
    <row r="12" ht="22.9" customHeight="1" spans="1:8">
      <c r="A12" s="44"/>
      <c r="B12" s="44"/>
      <c r="C12" s="45"/>
      <c r="D12" s="45"/>
      <c r="E12" s="50"/>
      <c r="F12" s="50"/>
      <c r="G12" s="50"/>
      <c r="H12" s="50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A2" sqref="A2:N2"/>
    </sheetView>
  </sheetViews>
  <sheetFormatPr defaultColWidth="10" defaultRowHeight="13.5"/>
  <cols>
    <col min="1" max="1" width="10" customWidth="1"/>
    <col min="2" max="2" width="15.625" customWidth="1"/>
    <col min="3" max="3" width="13.25" customWidth="1"/>
    <col min="4" max="5" width="9.25" customWidth="1"/>
    <col min="6" max="12" width="7.75" customWidth="1"/>
    <col min="13" max="13" width="9.25" customWidth="1"/>
    <col min="14" max="14" width="7.75" customWidth="1"/>
    <col min="15" max="17" width="9.75" customWidth="1"/>
  </cols>
  <sheetData>
    <row r="1" ht="16.35" customHeight="1" spans="1:14">
      <c r="A1" s="14"/>
      <c r="M1" s="35" t="s">
        <v>429</v>
      </c>
      <c r="N1" s="35"/>
    </row>
    <row r="2" ht="45.75" customHeight="1" spans="1:14">
      <c r="A2" s="37" t="s">
        <v>26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ht="18.2" customHeight="1" spans="1:14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36" t="s">
        <v>32</v>
      </c>
      <c r="N3" s="36"/>
    </row>
    <row r="4" ht="26.1" customHeight="1" spans="1:14">
      <c r="A4" s="28" t="s">
        <v>209</v>
      </c>
      <c r="B4" s="28" t="s">
        <v>430</v>
      </c>
      <c r="C4" s="28" t="s">
        <v>431</v>
      </c>
      <c r="D4" s="28"/>
      <c r="E4" s="28"/>
      <c r="F4" s="28"/>
      <c r="G4" s="28"/>
      <c r="H4" s="28"/>
      <c r="I4" s="28"/>
      <c r="J4" s="28"/>
      <c r="K4" s="28"/>
      <c r="L4" s="28"/>
      <c r="M4" s="28" t="s">
        <v>432</v>
      </c>
      <c r="N4" s="28"/>
    </row>
    <row r="5" ht="31.9" customHeight="1" spans="1:14">
      <c r="A5" s="28"/>
      <c r="B5" s="28"/>
      <c r="C5" s="28" t="s">
        <v>433</v>
      </c>
      <c r="D5" s="28" t="s">
        <v>139</v>
      </c>
      <c r="E5" s="28"/>
      <c r="F5" s="28"/>
      <c r="G5" s="28"/>
      <c r="H5" s="28"/>
      <c r="I5" s="28"/>
      <c r="J5" s="28" t="s">
        <v>434</v>
      </c>
      <c r="K5" s="28" t="s">
        <v>141</v>
      </c>
      <c r="L5" s="28" t="s">
        <v>142</v>
      </c>
      <c r="M5" s="28" t="s">
        <v>435</v>
      </c>
      <c r="N5" s="28" t="s">
        <v>436</v>
      </c>
    </row>
    <row r="6" ht="44.85" customHeight="1" spans="1:14">
      <c r="A6" s="28"/>
      <c r="B6" s="28"/>
      <c r="C6" s="28"/>
      <c r="D6" s="28" t="s">
        <v>437</v>
      </c>
      <c r="E6" s="28" t="s">
        <v>438</v>
      </c>
      <c r="F6" s="28" t="s">
        <v>439</v>
      </c>
      <c r="G6" s="28" t="s">
        <v>440</v>
      </c>
      <c r="H6" s="28" t="s">
        <v>441</v>
      </c>
      <c r="I6" s="28" t="s">
        <v>442</v>
      </c>
      <c r="J6" s="28"/>
      <c r="K6" s="28"/>
      <c r="L6" s="28"/>
      <c r="M6" s="28"/>
      <c r="N6" s="28"/>
    </row>
    <row r="7" ht="22.9" customHeight="1" spans="1:14">
      <c r="A7" s="38"/>
      <c r="B7" s="39" t="s">
        <v>136</v>
      </c>
      <c r="C7" s="40">
        <v>50000</v>
      </c>
      <c r="D7" s="40">
        <v>50000</v>
      </c>
      <c r="E7" s="40">
        <v>50000</v>
      </c>
      <c r="F7" s="40"/>
      <c r="G7" s="40"/>
      <c r="H7" s="40"/>
      <c r="I7" s="40"/>
      <c r="J7" s="40"/>
      <c r="K7" s="40"/>
      <c r="L7" s="40"/>
      <c r="M7" s="40">
        <v>50000</v>
      </c>
      <c r="N7" s="31"/>
    </row>
    <row r="8" ht="22.9" customHeight="1" spans="1:14">
      <c r="A8" s="41" t="s">
        <v>154</v>
      </c>
      <c r="B8" s="41" t="s">
        <v>3</v>
      </c>
      <c r="C8" s="40">
        <v>50000</v>
      </c>
      <c r="D8" s="40">
        <v>50000</v>
      </c>
      <c r="E8" s="40">
        <v>50000</v>
      </c>
      <c r="F8" s="40"/>
      <c r="G8" s="40"/>
      <c r="H8" s="40"/>
      <c r="I8" s="40"/>
      <c r="J8" s="40"/>
      <c r="K8" s="40"/>
      <c r="L8" s="40"/>
      <c r="M8" s="40">
        <v>50000</v>
      </c>
      <c r="N8" s="31"/>
    </row>
    <row r="9" ht="22.9" customHeight="1" spans="1:14">
      <c r="A9" s="42" t="s">
        <v>443</v>
      </c>
      <c r="B9" s="42" t="s">
        <v>444</v>
      </c>
      <c r="C9" s="43">
        <v>50000</v>
      </c>
      <c r="D9" s="43">
        <v>50000</v>
      </c>
      <c r="E9" s="43">
        <v>50000</v>
      </c>
      <c r="F9" s="43"/>
      <c r="G9" s="43"/>
      <c r="H9" s="43"/>
      <c r="I9" s="43"/>
      <c r="J9" s="43"/>
      <c r="K9" s="43"/>
      <c r="L9" s="43"/>
      <c r="M9" s="43">
        <v>50000</v>
      </c>
      <c r="N9" s="34"/>
    </row>
    <row r="10" ht="22.9" customHeight="1" spans="1:14">
      <c r="A10" s="44"/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34"/>
    </row>
    <row r="11" ht="22.9" customHeight="1" spans="1:14">
      <c r="A11" s="44"/>
      <c r="B11" s="44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34"/>
    </row>
    <row r="12" ht="22.9" customHeight="1" spans="1:14">
      <c r="A12" s="44"/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34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zoomScale="130" zoomScaleNormal="130" topLeftCell="A3" workbookViewId="0">
      <selection activeCell="A3" sqref="A3:K3"/>
    </sheetView>
  </sheetViews>
  <sheetFormatPr defaultColWidth="10" defaultRowHeight="13.5"/>
  <cols>
    <col min="1" max="1" width="6.625" customWidth="1"/>
    <col min="2" max="2" width="12.625" customWidth="1"/>
    <col min="3" max="3" width="8.125" customWidth="1"/>
    <col min="4" max="4" width="11.125" customWidth="1"/>
    <col min="5" max="5" width="6.875" customWidth="1"/>
    <col min="6" max="6" width="11.3416666666667" customWidth="1"/>
    <col min="7" max="7" width="14.0333333333333" customWidth="1"/>
    <col min="8" max="8" width="5.125" customWidth="1"/>
    <col min="9" max="9" width="11.5333333333333" customWidth="1"/>
    <col min="10" max="10" width="11.125" customWidth="1"/>
    <col min="11" max="11" width="7.5" customWidth="1"/>
    <col min="12" max="12" width="8.125" customWidth="1"/>
    <col min="13" max="13" width="12.1083333333333" customWidth="1"/>
    <col min="14" max="17" width="9.75" customWidth="1"/>
  </cols>
  <sheetData>
    <row r="1" ht="25" customHeight="1" spans="1:13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35" t="s">
        <v>445</v>
      </c>
    </row>
    <row r="2" ht="37.9" customHeight="1" spans="1:13">
      <c r="A2" s="14"/>
      <c r="B2" s="14"/>
      <c r="C2" s="26" t="s">
        <v>27</v>
      </c>
      <c r="D2" s="26"/>
      <c r="E2" s="26"/>
      <c r="F2" s="26"/>
      <c r="G2" s="26"/>
      <c r="H2" s="26"/>
      <c r="I2" s="26"/>
      <c r="J2" s="26"/>
      <c r="K2" s="26"/>
      <c r="L2" s="26"/>
      <c r="M2" s="26"/>
    </row>
    <row r="3" ht="21.6" customHeight="1" spans="1:13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36" t="s">
        <v>32</v>
      </c>
      <c r="M3" s="36"/>
    </row>
    <row r="4" ht="33.6" customHeight="1" spans="1:13">
      <c r="A4" s="28" t="s">
        <v>209</v>
      </c>
      <c r="B4" s="28" t="s">
        <v>446</v>
      </c>
      <c r="C4" s="28" t="s">
        <v>447</v>
      </c>
      <c r="D4" s="28" t="s">
        <v>448</v>
      </c>
      <c r="E4" s="28" t="s">
        <v>449</v>
      </c>
      <c r="F4" s="28"/>
      <c r="G4" s="28"/>
      <c r="H4" s="28"/>
      <c r="I4" s="28"/>
      <c r="J4" s="28"/>
      <c r="K4" s="28"/>
      <c r="L4" s="28"/>
      <c r="M4" s="28"/>
    </row>
    <row r="5" ht="36.2" customHeight="1" spans="1:13">
      <c r="A5" s="28"/>
      <c r="B5" s="28"/>
      <c r="C5" s="28"/>
      <c r="D5" s="28"/>
      <c r="E5" s="28" t="s">
        <v>450</v>
      </c>
      <c r="F5" s="28" t="s">
        <v>451</v>
      </c>
      <c r="G5" s="28" t="s">
        <v>452</v>
      </c>
      <c r="H5" s="28" t="s">
        <v>453</v>
      </c>
      <c r="I5" s="28" t="s">
        <v>454</v>
      </c>
      <c r="J5" s="28" t="s">
        <v>455</v>
      </c>
      <c r="K5" s="28" t="s">
        <v>456</v>
      </c>
      <c r="L5" s="28" t="s">
        <v>457</v>
      </c>
      <c r="M5" s="28" t="s">
        <v>458</v>
      </c>
    </row>
    <row r="6" spans="1:13">
      <c r="A6" s="29" t="s">
        <v>459</v>
      </c>
      <c r="B6" s="29" t="s">
        <v>3</v>
      </c>
      <c r="C6" s="30">
        <v>50000</v>
      </c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3">
      <c r="A7" s="32" t="s">
        <v>155</v>
      </c>
      <c r="B7" s="32" t="s">
        <v>460</v>
      </c>
      <c r="C7" s="33">
        <v>50000</v>
      </c>
      <c r="D7" s="32" t="s">
        <v>461</v>
      </c>
      <c r="E7" s="31" t="s">
        <v>462</v>
      </c>
      <c r="F7" s="34" t="s">
        <v>463</v>
      </c>
      <c r="G7" s="34"/>
      <c r="H7" s="34"/>
      <c r="I7" s="34"/>
      <c r="J7" s="34"/>
      <c r="K7" s="34"/>
      <c r="L7" s="34"/>
      <c r="M7" s="34"/>
    </row>
    <row r="8" spans="1:13">
      <c r="A8" s="32"/>
      <c r="B8" s="32"/>
      <c r="C8" s="33"/>
      <c r="D8" s="32"/>
      <c r="E8" s="31"/>
      <c r="F8" s="34" t="s">
        <v>464</v>
      </c>
      <c r="G8" s="34"/>
      <c r="H8" s="34"/>
      <c r="I8" s="34"/>
      <c r="J8" s="34"/>
      <c r="K8" s="34"/>
      <c r="L8" s="34"/>
      <c r="M8" s="34"/>
    </row>
    <row r="9" spans="1:13">
      <c r="A9" s="32"/>
      <c r="B9" s="32"/>
      <c r="C9" s="33"/>
      <c r="D9" s="32"/>
      <c r="E9" s="31"/>
      <c r="F9" s="34" t="s">
        <v>465</v>
      </c>
      <c r="G9" s="34"/>
      <c r="H9" s="34"/>
      <c r="I9" s="34"/>
      <c r="J9" s="34"/>
      <c r="K9" s="34"/>
      <c r="L9" s="34"/>
      <c r="M9" s="34"/>
    </row>
    <row r="10" spans="1:13">
      <c r="A10" s="32"/>
      <c r="B10" s="32"/>
      <c r="C10" s="33"/>
      <c r="D10" s="32"/>
      <c r="E10" s="31" t="s">
        <v>466</v>
      </c>
      <c r="F10" s="34" t="s">
        <v>467</v>
      </c>
      <c r="G10" s="32" t="s">
        <v>468</v>
      </c>
      <c r="H10" s="32" t="s">
        <v>469</v>
      </c>
      <c r="I10" s="32" t="s">
        <v>470</v>
      </c>
      <c r="J10" s="32"/>
      <c r="K10" s="32" t="s">
        <v>471</v>
      </c>
      <c r="L10" s="32" t="s">
        <v>472</v>
      </c>
      <c r="M10" s="34"/>
    </row>
    <row r="11" spans="1:13">
      <c r="A11" s="32"/>
      <c r="B11" s="32"/>
      <c r="C11" s="33"/>
      <c r="D11" s="32"/>
      <c r="E11" s="31" t="s">
        <v>473</v>
      </c>
      <c r="F11" s="34" t="s">
        <v>474</v>
      </c>
      <c r="G11" s="32" t="s">
        <v>475</v>
      </c>
      <c r="H11" s="32" t="s">
        <v>476</v>
      </c>
      <c r="I11" s="32" t="s">
        <v>477</v>
      </c>
      <c r="J11" s="32"/>
      <c r="K11" s="32" t="s">
        <v>471</v>
      </c>
      <c r="L11" s="32" t="s">
        <v>472</v>
      </c>
      <c r="M11" s="34"/>
    </row>
    <row r="12" spans="1:13">
      <c r="A12" s="32"/>
      <c r="B12" s="32"/>
      <c r="C12" s="33"/>
      <c r="D12" s="32"/>
      <c r="E12" s="31"/>
      <c r="F12" s="34" t="s">
        <v>478</v>
      </c>
      <c r="G12" s="34"/>
      <c r="H12" s="34"/>
      <c r="I12" s="34"/>
      <c r="J12" s="34"/>
      <c r="K12" s="34"/>
      <c r="L12" s="34"/>
      <c r="M12" s="34"/>
    </row>
    <row r="13" spans="1:13">
      <c r="A13" s="32"/>
      <c r="B13" s="32"/>
      <c r="C13" s="33"/>
      <c r="D13" s="32"/>
      <c r="E13" s="31"/>
      <c r="F13" s="34" t="s">
        <v>479</v>
      </c>
      <c r="G13" s="34"/>
      <c r="H13" s="34"/>
      <c r="I13" s="34"/>
      <c r="J13" s="34"/>
      <c r="K13" s="34"/>
      <c r="L13" s="34"/>
      <c r="M13" s="34"/>
    </row>
    <row r="14" spans="1:13">
      <c r="A14" s="32"/>
      <c r="B14" s="32"/>
      <c r="C14" s="33"/>
      <c r="D14" s="32"/>
      <c r="E14" s="31"/>
      <c r="F14" s="34" t="s">
        <v>480</v>
      </c>
      <c r="G14" s="34"/>
      <c r="H14" s="34"/>
      <c r="I14" s="34"/>
      <c r="J14" s="34"/>
      <c r="K14" s="34"/>
      <c r="L14" s="34"/>
      <c r="M14" s="34"/>
    </row>
    <row r="15" spans="1:13">
      <c r="A15" s="32"/>
      <c r="B15" s="32"/>
      <c r="C15" s="33"/>
      <c r="D15" s="32"/>
      <c r="E15" s="31" t="s">
        <v>481</v>
      </c>
      <c r="F15" s="34" t="s">
        <v>482</v>
      </c>
      <c r="G15" s="32" t="s">
        <v>483</v>
      </c>
      <c r="H15" s="32" t="s">
        <v>484</v>
      </c>
      <c r="I15" s="32" t="s">
        <v>485</v>
      </c>
      <c r="J15" s="32"/>
      <c r="K15" s="32" t="s">
        <v>486</v>
      </c>
      <c r="L15" s="32" t="s">
        <v>472</v>
      </c>
      <c r="M15" s="34"/>
    </row>
    <row r="16" spans="1:13">
      <c r="A16" s="32"/>
      <c r="B16" s="32"/>
      <c r="C16" s="33"/>
      <c r="D16" s="32"/>
      <c r="E16" s="31"/>
      <c r="F16" s="34" t="s">
        <v>487</v>
      </c>
      <c r="G16" s="32"/>
      <c r="H16" s="32"/>
      <c r="I16" s="32"/>
      <c r="J16" s="32"/>
      <c r="K16" s="32"/>
      <c r="L16" s="32"/>
      <c r="M16" s="34"/>
    </row>
    <row r="17" spans="1:13">
      <c r="A17" s="32"/>
      <c r="B17" s="32"/>
      <c r="C17" s="33"/>
      <c r="D17" s="32"/>
      <c r="E17" s="31"/>
      <c r="F17" s="34" t="s">
        <v>488</v>
      </c>
      <c r="G17" s="32" t="s">
        <v>489</v>
      </c>
      <c r="H17" s="32" t="s">
        <v>490</v>
      </c>
      <c r="I17" s="32" t="s">
        <v>491</v>
      </c>
      <c r="J17" s="32"/>
      <c r="K17" s="32" t="s">
        <v>486</v>
      </c>
      <c r="L17" s="32" t="s">
        <v>472</v>
      </c>
      <c r="M17" s="34"/>
    </row>
  </sheetData>
  <mergeCells count="15">
    <mergeCell ref="C2:M2"/>
    <mergeCell ref="A3:K3"/>
    <mergeCell ref="L3:M3"/>
    <mergeCell ref="E4:M4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1:E14"/>
    <mergeCell ref="E15:E17"/>
  </mergeCells>
  <printOptions horizontalCentered="1"/>
  <pageMargins left="0.865972222222222" right="0.865972222222222" top="0.865972222222222" bottom="0.865972222222222" header="0" footer="0"/>
  <pageSetup paperSize="9" orientation="landscape" horizontalDpi="600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8"/>
  <sheetViews>
    <sheetView topLeftCell="G1" workbookViewId="0">
      <pane ySplit="7" topLeftCell="A8" activePane="bottomLeft" state="frozen"/>
      <selection/>
      <selection pane="bottomLeft" activeCell="R8" sqref="R8"/>
    </sheetView>
  </sheetViews>
  <sheetFormatPr defaultColWidth="10" defaultRowHeight="13.5"/>
  <cols>
    <col min="1" max="1" width="7.125" customWidth="1"/>
    <col min="2" max="2" width="9.625" customWidth="1"/>
    <col min="3" max="4" width="10.375" customWidth="1"/>
    <col min="5" max="5" width="6" customWidth="1"/>
    <col min="6" max="6" width="6.25" customWidth="1"/>
    <col min="7" max="7" width="6.5" customWidth="1"/>
    <col min="8" max="8" width="10.375" customWidth="1"/>
    <col min="9" max="9" width="8.125" customWidth="1"/>
    <col min="10" max="10" width="24.375" customWidth="1"/>
    <col min="11" max="11" width="9.5" style="1" customWidth="1"/>
    <col min="12" max="12" width="15.625" customWidth="1"/>
    <col min="13" max="13" width="14.75" customWidth="1"/>
    <col min="14" max="14" width="5.875" customWidth="1"/>
    <col min="15" max="15" width="15.5" customWidth="1"/>
    <col min="16" max="16" width="6.25" customWidth="1"/>
    <col min="17" max="17" width="13.875" customWidth="1"/>
    <col min="18" max="18" width="15" customWidth="1"/>
    <col min="19" max="19" width="8.625" customWidth="1"/>
  </cols>
  <sheetData>
    <row r="1" ht="16.35" customHeight="1" spans="1:19">
      <c r="A1" s="14"/>
      <c r="S1" s="14" t="s">
        <v>492</v>
      </c>
    </row>
    <row r="2" ht="42.2" customHeight="1" spans="1:19">
      <c r="A2" s="2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4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4"/>
      <c r="B4" s="14"/>
      <c r="C4" s="14"/>
      <c r="D4" s="14"/>
      <c r="E4" s="14"/>
      <c r="F4" s="14"/>
      <c r="G4" s="14"/>
      <c r="H4" s="14"/>
      <c r="I4" s="14"/>
      <c r="J4" s="14"/>
      <c r="Q4" s="5" t="s">
        <v>32</v>
      </c>
      <c r="R4" s="5"/>
      <c r="S4" s="5"/>
    </row>
    <row r="5" ht="18.2" customHeight="1" spans="1:19">
      <c r="A5" s="17" t="s">
        <v>411</v>
      </c>
      <c r="B5" s="17" t="s">
        <v>412</v>
      </c>
      <c r="C5" s="17" t="s">
        <v>493</v>
      </c>
      <c r="D5" s="17"/>
      <c r="E5" s="17"/>
      <c r="F5" s="17"/>
      <c r="G5" s="17"/>
      <c r="H5" s="17"/>
      <c r="I5" s="17"/>
      <c r="J5" s="17" t="s">
        <v>494</v>
      </c>
      <c r="K5" s="17" t="s">
        <v>495</v>
      </c>
      <c r="L5" s="17"/>
      <c r="M5" s="17"/>
      <c r="N5" s="17"/>
      <c r="O5" s="17"/>
      <c r="P5" s="17"/>
      <c r="Q5" s="17"/>
      <c r="R5" s="17"/>
      <c r="S5" s="17"/>
    </row>
    <row r="6" ht="18.95" customHeight="1" spans="1:19">
      <c r="A6" s="17"/>
      <c r="B6" s="17"/>
      <c r="C6" s="17" t="s">
        <v>447</v>
      </c>
      <c r="D6" s="17" t="s">
        <v>496</v>
      </c>
      <c r="E6" s="17"/>
      <c r="F6" s="17"/>
      <c r="G6" s="17"/>
      <c r="H6" s="17" t="s">
        <v>497</v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ht="47" customHeight="1" spans="1:19">
      <c r="A7" s="17"/>
      <c r="B7" s="17"/>
      <c r="C7" s="17"/>
      <c r="D7" s="17" t="s">
        <v>139</v>
      </c>
      <c r="E7" s="17" t="s">
        <v>498</v>
      </c>
      <c r="F7" s="17" t="s">
        <v>143</v>
      </c>
      <c r="G7" s="17" t="s">
        <v>499</v>
      </c>
      <c r="H7" s="17" t="s">
        <v>161</v>
      </c>
      <c r="I7" s="17" t="s">
        <v>162</v>
      </c>
      <c r="J7" s="17"/>
      <c r="K7" s="17" t="s">
        <v>450</v>
      </c>
      <c r="L7" s="17" t="s">
        <v>451</v>
      </c>
      <c r="M7" s="17" t="s">
        <v>452</v>
      </c>
      <c r="N7" s="17" t="s">
        <v>457</v>
      </c>
      <c r="O7" s="17" t="s">
        <v>453</v>
      </c>
      <c r="P7" s="17" t="s">
        <v>500</v>
      </c>
      <c r="Q7" s="17" t="s">
        <v>501</v>
      </c>
      <c r="R7" s="17" t="s">
        <v>502</v>
      </c>
      <c r="S7" s="17" t="s">
        <v>458</v>
      </c>
    </row>
    <row r="8" ht="18" customHeight="1" spans="1:19">
      <c r="A8" s="18">
        <v>408001</v>
      </c>
      <c r="B8" s="18" t="s">
        <v>3</v>
      </c>
      <c r="C8" s="19">
        <v>3276542.02</v>
      </c>
      <c r="D8" s="19">
        <v>3276542.02</v>
      </c>
      <c r="E8" s="19"/>
      <c r="F8" s="19"/>
      <c r="G8" s="19"/>
      <c r="H8" s="19">
        <v>3226542.02</v>
      </c>
      <c r="I8" s="19">
        <v>50000</v>
      </c>
      <c r="J8" s="18" t="s">
        <v>503</v>
      </c>
      <c r="K8" s="20" t="s">
        <v>481</v>
      </c>
      <c r="L8" s="18" t="s">
        <v>504</v>
      </c>
      <c r="M8" s="18" t="s">
        <v>505</v>
      </c>
      <c r="N8" s="18"/>
      <c r="O8" s="18" t="s">
        <v>506</v>
      </c>
      <c r="P8" s="18"/>
      <c r="Q8" s="18" t="s">
        <v>507</v>
      </c>
      <c r="R8" s="18" t="s">
        <v>508</v>
      </c>
      <c r="S8" s="18"/>
    </row>
    <row r="9" ht="18" customHeight="1" spans="1:19">
      <c r="A9" s="18"/>
      <c r="B9" s="18"/>
      <c r="C9" s="19"/>
      <c r="D9" s="19"/>
      <c r="E9" s="19"/>
      <c r="F9" s="19"/>
      <c r="G9" s="19"/>
      <c r="H9" s="19"/>
      <c r="I9" s="19"/>
      <c r="J9" s="18"/>
      <c r="K9" s="21"/>
      <c r="L9" s="18" t="s">
        <v>509</v>
      </c>
      <c r="M9" s="18" t="s">
        <v>510</v>
      </c>
      <c r="N9" s="18"/>
      <c r="O9" s="18" t="s">
        <v>469</v>
      </c>
      <c r="P9" s="18"/>
      <c r="Q9" s="18" t="s">
        <v>470</v>
      </c>
      <c r="R9" s="18" t="s">
        <v>508</v>
      </c>
      <c r="S9" s="18"/>
    </row>
    <row r="10" ht="18" customHeight="1" spans="1:19">
      <c r="A10" s="18"/>
      <c r="B10" s="18"/>
      <c r="C10" s="19"/>
      <c r="D10" s="19"/>
      <c r="E10" s="19"/>
      <c r="F10" s="19"/>
      <c r="G10" s="19"/>
      <c r="H10" s="19"/>
      <c r="I10" s="19"/>
      <c r="J10" s="18"/>
      <c r="K10" s="21"/>
      <c r="L10" s="18" t="s">
        <v>511</v>
      </c>
      <c r="M10" s="18" t="s">
        <v>512</v>
      </c>
      <c r="N10" s="18"/>
      <c r="O10" s="18" t="s">
        <v>513</v>
      </c>
      <c r="P10" s="18"/>
      <c r="Q10" s="18" t="s">
        <v>512</v>
      </c>
      <c r="R10" s="18" t="s">
        <v>508</v>
      </c>
      <c r="S10" s="18"/>
    </row>
    <row r="11" ht="18" customHeight="1" spans="1:19">
      <c r="A11" s="18"/>
      <c r="B11" s="18"/>
      <c r="C11" s="19"/>
      <c r="D11" s="19"/>
      <c r="E11" s="19"/>
      <c r="F11" s="19"/>
      <c r="G11" s="19"/>
      <c r="H11" s="19"/>
      <c r="I11" s="19"/>
      <c r="J11" s="18"/>
      <c r="K11" s="22"/>
      <c r="L11" s="23" t="s">
        <v>462</v>
      </c>
      <c r="M11" s="18" t="s">
        <v>514</v>
      </c>
      <c r="N11" s="18"/>
      <c r="O11" s="18" t="s">
        <v>515</v>
      </c>
      <c r="P11" s="18"/>
      <c r="Q11" s="18" t="s">
        <v>514</v>
      </c>
      <c r="R11" s="18" t="s">
        <v>508</v>
      </c>
      <c r="S11" s="18"/>
    </row>
    <row r="12" ht="18" customHeight="1" spans="1:19">
      <c r="A12" s="18"/>
      <c r="B12" s="18"/>
      <c r="C12" s="19"/>
      <c r="D12" s="19"/>
      <c r="E12" s="19"/>
      <c r="F12" s="19"/>
      <c r="G12" s="19"/>
      <c r="H12" s="19"/>
      <c r="I12" s="19"/>
      <c r="J12" s="18"/>
      <c r="K12" s="20" t="s">
        <v>516</v>
      </c>
      <c r="L12" s="18" t="s">
        <v>479</v>
      </c>
      <c r="M12" s="18" t="s">
        <v>517</v>
      </c>
      <c r="N12" s="24"/>
      <c r="O12" s="18" t="s">
        <v>518</v>
      </c>
      <c r="P12" s="18"/>
      <c r="Q12" s="18" t="s">
        <v>517</v>
      </c>
      <c r="R12" s="18" t="s">
        <v>508</v>
      </c>
      <c r="S12" s="18"/>
    </row>
    <row r="13" ht="18" customHeight="1" spans="1:19">
      <c r="A13" s="18"/>
      <c r="B13" s="18"/>
      <c r="C13" s="19"/>
      <c r="D13" s="19"/>
      <c r="E13" s="19"/>
      <c r="F13" s="19"/>
      <c r="G13" s="19"/>
      <c r="H13" s="19"/>
      <c r="I13" s="19"/>
      <c r="J13" s="18"/>
      <c r="K13" s="21"/>
      <c r="L13" s="18" t="s">
        <v>478</v>
      </c>
      <c r="M13" s="18" t="s">
        <v>519</v>
      </c>
      <c r="N13" s="18"/>
      <c r="O13" s="18" t="s">
        <v>520</v>
      </c>
      <c r="P13" s="18"/>
      <c r="Q13" s="18" t="s">
        <v>519</v>
      </c>
      <c r="R13" s="18" t="s">
        <v>508</v>
      </c>
      <c r="S13" s="18"/>
    </row>
    <row r="14" ht="18" customHeight="1" spans="1:19">
      <c r="A14" s="18"/>
      <c r="B14" s="18"/>
      <c r="C14" s="19"/>
      <c r="D14" s="19"/>
      <c r="E14" s="19"/>
      <c r="F14" s="19"/>
      <c r="G14" s="19"/>
      <c r="H14" s="19"/>
      <c r="I14" s="19"/>
      <c r="J14" s="18"/>
      <c r="K14" s="21"/>
      <c r="L14" s="18" t="s">
        <v>480</v>
      </c>
      <c r="M14" s="18"/>
      <c r="N14" s="18"/>
      <c r="O14" s="18"/>
      <c r="P14" s="18"/>
      <c r="Q14" s="18"/>
      <c r="R14" s="18"/>
      <c r="S14" s="18"/>
    </row>
    <row r="15" ht="18" customHeight="1" spans="1:19">
      <c r="A15" s="18"/>
      <c r="B15" s="18"/>
      <c r="C15" s="19"/>
      <c r="D15" s="19"/>
      <c r="E15" s="19"/>
      <c r="F15" s="19"/>
      <c r="G15" s="19"/>
      <c r="H15" s="19"/>
      <c r="I15" s="19"/>
      <c r="J15" s="18"/>
      <c r="K15" s="22"/>
      <c r="L15" s="18" t="s">
        <v>474</v>
      </c>
      <c r="M15" s="18" t="s">
        <v>521</v>
      </c>
      <c r="N15" s="18"/>
      <c r="O15" s="18" t="s">
        <v>477</v>
      </c>
      <c r="P15" s="18"/>
      <c r="Q15" s="18" t="s">
        <v>521</v>
      </c>
      <c r="R15" s="18" t="s">
        <v>508</v>
      </c>
      <c r="S15" s="18"/>
    </row>
    <row r="16" ht="18" customHeight="1" spans="1:19">
      <c r="A16" s="18"/>
      <c r="B16" s="18"/>
      <c r="C16" s="19"/>
      <c r="D16" s="19"/>
      <c r="E16" s="19"/>
      <c r="F16" s="19"/>
      <c r="G16" s="19"/>
      <c r="H16" s="19"/>
      <c r="I16" s="19"/>
      <c r="J16" s="18"/>
      <c r="K16" s="25" t="s">
        <v>466</v>
      </c>
      <c r="L16" s="18" t="s">
        <v>467</v>
      </c>
      <c r="M16" s="18" t="s">
        <v>522</v>
      </c>
      <c r="N16" s="18"/>
      <c r="O16" s="18" t="s">
        <v>470</v>
      </c>
      <c r="P16" s="18"/>
      <c r="Q16" s="18" t="s">
        <v>522</v>
      </c>
      <c r="R16" s="18" t="s">
        <v>508</v>
      </c>
      <c r="S16" s="18"/>
    </row>
    <row r="17" ht="16.35" customHeight="1"/>
    <row r="18" ht="16.35" customHeight="1"/>
    <row r="19" ht="16.35" customHeight="1"/>
    <row r="20" ht="16.35" customHeight="1"/>
    <row r="21" ht="16.35" customHeight="1"/>
    <row r="22" ht="16.35" customHeight="1"/>
    <row r="23" ht="16.35" customHeight="1"/>
    <row r="24" ht="16.35" customHeight="1"/>
    <row r="25" ht="16.35" customHeight="1"/>
    <row r="26" ht="16.35" customHeight="1"/>
    <row r="27" ht="16.35" customHeight="1"/>
    <row r="28" ht="16.35" customHeight="1" spans="6:6">
      <c r="F28" s="14" t="s">
        <v>523</v>
      </c>
    </row>
  </sheetData>
  <mergeCells count="23">
    <mergeCell ref="A2:S2"/>
    <mergeCell ref="A3:S3"/>
    <mergeCell ref="Q4:S4"/>
    <mergeCell ref="C5:I5"/>
    <mergeCell ref="D6:G6"/>
    <mergeCell ref="H6:I6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80000016093254" right="0.0780000016093254" top="0.0780000016093254" bottom="0.0780000016093254" header="0" footer="0"/>
  <pageSetup paperSize="9" scale="72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zoomScale="115" zoomScaleNormal="115" workbookViewId="0">
      <selection activeCell="K19" sqref="K19"/>
    </sheetView>
  </sheetViews>
  <sheetFormatPr defaultColWidth="9" defaultRowHeight="13.5"/>
  <cols>
    <col min="1" max="1" width="3.125" customWidth="1"/>
    <col min="3" max="3" width="10.375" customWidth="1"/>
    <col min="5" max="5" width="20.65" style="1" customWidth="1"/>
    <col min="6" max="6" width="11.3" customWidth="1"/>
    <col min="8" max="8" width="6.625" customWidth="1"/>
    <col min="9" max="9" width="5" customWidth="1"/>
    <col min="10" max="11" width="12.625" customWidth="1"/>
    <col min="12" max="12" width="12.875" customWidth="1"/>
  </cols>
  <sheetData>
    <row r="1" spans="12:12">
      <c r="L1" s="14" t="s">
        <v>524</v>
      </c>
    </row>
    <row r="2" ht="20.25" spans="1:12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1">
      <c r="A3" s="3" t="s">
        <v>31</v>
      </c>
      <c r="B3" s="3"/>
      <c r="C3" s="3"/>
      <c r="D3" s="3"/>
      <c r="E3" s="4"/>
      <c r="F3" s="5"/>
      <c r="G3" s="5"/>
      <c r="H3" s="5"/>
      <c r="I3" s="5"/>
      <c r="J3" s="5"/>
      <c r="K3" s="5"/>
    </row>
    <row r="4" spans="1:12">
      <c r="A4" s="6"/>
      <c r="B4" s="6"/>
      <c r="C4" s="6"/>
      <c r="D4" s="6"/>
      <c r="E4" s="6"/>
      <c r="F4" s="7"/>
      <c r="G4" s="7"/>
      <c r="H4" s="7"/>
      <c r="I4" s="7"/>
      <c r="J4" s="7"/>
      <c r="K4" s="7"/>
      <c r="L4" s="5" t="s">
        <v>32</v>
      </c>
    </row>
    <row r="5" ht="21" spans="1:12">
      <c r="A5" s="8" t="s">
        <v>525</v>
      </c>
      <c r="B5" s="8" t="s">
        <v>209</v>
      </c>
      <c r="C5" s="8" t="s">
        <v>412</v>
      </c>
      <c r="D5" s="8" t="s">
        <v>526</v>
      </c>
      <c r="E5" s="8" t="s">
        <v>527</v>
      </c>
      <c r="F5" s="8" t="s">
        <v>528</v>
      </c>
      <c r="G5" s="8" t="s">
        <v>529</v>
      </c>
      <c r="H5" s="8" t="s">
        <v>530</v>
      </c>
      <c r="I5" s="8" t="s">
        <v>531</v>
      </c>
      <c r="J5" s="8" t="s">
        <v>532</v>
      </c>
      <c r="K5" s="8" t="s">
        <v>533</v>
      </c>
      <c r="L5" s="8" t="s">
        <v>534</v>
      </c>
    </row>
    <row r="6" spans="1:12">
      <c r="A6" s="9">
        <v>1</v>
      </c>
      <c r="B6" s="9">
        <v>408001</v>
      </c>
      <c r="C6" s="10" t="s">
        <v>3</v>
      </c>
      <c r="D6" s="10" t="s">
        <v>535</v>
      </c>
      <c r="E6" s="9" t="s">
        <v>536</v>
      </c>
      <c r="F6" s="9" t="s">
        <v>537</v>
      </c>
      <c r="G6" s="9">
        <v>2012999</v>
      </c>
      <c r="H6" s="9">
        <v>4</v>
      </c>
      <c r="I6" s="9" t="s">
        <v>538</v>
      </c>
      <c r="J6" s="15">
        <v>30000</v>
      </c>
      <c r="K6" s="9" t="s">
        <v>539</v>
      </c>
      <c r="L6" s="10"/>
    </row>
    <row r="7" spans="1:12">
      <c r="A7" s="9">
        <v>2</v>
      </c>
      <c r="B7" s="9">
        <v>408001</v>
      </c>
      <c r="C7" s="10" t="s">
        <v>3</v>
      </c>
      <c r="D7" s="10" t="s">
        <v>535</v>
      </c>
      <c r="E7" s="10" t="s">
        <v>540</v>
      </c>
      <c r="F7" s="11" t="s">
        <v>541</v>
      </c>
      <c r="G7" s="9">
        <v>2012999</v>
      </c>
      <c r="H7" s="9">
        <v>5</v>
      </c>
      <c r="I7" s="9" t="s">
        <v>538</v>
      </c>
      <c r="J7" s="15">
        <v>40000</v>
      </c>
      <c r="K7" s="9" t="s">
        <v>539</v>
      </c>
      <c r="L7" s="16"/>
    </row>
    <row r="8" spans="1:12">
      <c r="A8" s="9">
        <v>3</v>
      </c>
      <c r="B8" s="9">
        <v>408001</v>
      </c>
      <c r="C8" s="10" t="s">
        <v>3</v>
      </c>
      <c r="D8" s="10" t="s">
        <v>535</v>
      </c>
      <c r="E8" s="10" t="s">
        <v>542</v>
      </c>
      <c r="F8" s="12" t="s">
        <v>543</v>
      </c>
      <c r="G8" s="9">
        <v>2012999</v>
      </c>
      <c r="H8" s="9">
        <v>5</v>
      </c>
      <c r="I8" s="9" t="s">
        <v>538</v>
      </c>
      <c r="J8" s="15">
        <v>40000</v>
      </c>
      <c r="K8" s="9" t="s">
        <v>539</v>
      </c>
      <c r="L8" s="16"/>
    </row>
    <row r="9" spans="1:12">
      <c r="A9" s="9">
        <v>4</v>
      </c>
      <c r="B9" s="9">
        <v>408001</v>
      </c>
      <c r="C9" s="10" t="s">
        <v>3</v>
      </c>
      <c r="D9" s="10" t="s">
        <v>535</v>
      </c>
      <c r="E9" s="9" t="s">
        <v>544</v>
      </c>
      <c r="F9" s="12" t="s">
        <v>545</v>
      </c>
      <c r="G9" s="9">
        <v>2012901</v>
      </c>
      <c r="H9" s="9">
        <v>50</v>
      </c>
      <c r="I9" s="9" t="s">
        <v>538</v>
      </c>
      <c r="J9" s="15">
        <v>200000</v>
      </c>
      <c r="K9" s="9" t="s">
        <v>539</v>
      </c>
      <c r="L9" s="16"/>
    </row>
    <row r="10" spans="1:12">
      <c r="A10" s="9">
        <v>5</v>
      </c>
      <c r="B10" s="9">
        <v>408001</v>
      </c>
      <c r="C10" s="10" t="s">
        <v>3</v>
      </c>
      <c r="D10" s="10" t="s">
        <v>535</v>
      </c>
      <c r="E10" s="10" t="s">
        <v>546</v>
      </c>
      <c r="F10" s="13" t="s">
        <v>547</v>
      </c>
      <c r="G10" s="9">
        <v>2012999</v>
      </c>
      <c r="H10" s="9"/>
      <c r="I10" s="9" t="s">
        <v>548</v>
      </c>
      <c r="J10" s="15">
        <v>50000</v>
      </c>
      <c r="K10" s="9" t="s">
        <v>549</v>
      </c>
      <c r="L10" s="16"/>
    </row>
    <row r="11" spans="1:12">
      <c r="A11" s="9">
        <v>6</v>
      </c>
      <c r="B11" s="9">
        <v>408001</v>
      </c>
      <c r="C11" s="10" t="s">
        <v>3</v>
      </c>
      <c r="D11" s="10" t="s">
        <v>535</v>
      </c>
      <c r="E11" s="13" t="s">
        <v>550</v>
      </c>
      <c r="F11" s="13" t="s">
        <v>551</v>
      </c>
      <c r="G11" s="9">
        <v>2012999</v>
      </c>
      <c r="H11" s="9"/>
      <c r="I11" s="9" t="s">
        <v>548</v>
      </c>
      <c r="J11" s="15">
        <v>200000</v>
      </c>
      <c r="K11" s="9" t="s">
        <v>549</v>
      </c>
      <c r="L11" s="16"/>
    </row>
    <row r="12" spans="1:12">
      <c r="A12" s="9">
        <v>7</v>
      </c>
      <c r="B12" s="9">
        <v>408001</v>
      </c>
      <c r="C12" s="10" t="s">
        <v>3</v>
      </c>
      <c r="D12" s="10" t="s">
        <v>535</v>
      </c>
      <c r="E12" s="13" t="s">
        <v>552</v>
      </c>
      <c r="F12" s="13" t="s">
        <v>553</v>
      </c>
      <c r="G12" s="9">
        <v>2012999</v>
      </c>
      <c r="H12" s="9"/>
      <c r="I12" s="9" t="s">
        <v>548</v>
      </c>
      <c r="J12" s="15">
        <v>300000</v>
      </c>
      <c r="K12" s="9" t="s">
        <v>549</v>
      </c>
      <c r="L12" s="16"/>
    </row>
  </sheetData>
  <mergeCells count="4">
    <mergeCell ref="A2:L2"/>
    <mergeCell ref="A3:E3"/>
    <mergeCell ref="F3:H3"/>
    <mergeCell ref="I3:K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zoomScale="130" zoomScaleNormal="130" topLeftCell="A34" workbookViewId="0">
      <selection activeCell="B6" sqref="B6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14"/>
      <c r="H1" s="35" t="s">
        <v>30</v>
      </c>
    </row>
    <row r="2" ht="24.2" customHeight="1" spans="1:8">
      <c r="A2" s="143" t="s">
        <v>6</v>
      </c>
      <c r="B2" s="143"/>
      <c r="C2" s="143"/>
      <c r="D2" s="143"/>
      <c r="E2" s="143"/>
      <c r="F2" s="143"/>
      <c r="G2" s="143"/>
      <c r="H2" s="143"/>
    </row>
    <row r="3" ht="17.25" customHeight="1" spans="1:8">
      <c r="A3" s="27" t="s">
        <v>31</v>
      </c>
      <c r="B3" s="27"/>
      <c r="C3" s="27"/>
      <c r="D3" s="27"/>
      <c r="E3" s="27"/>
      <c r="F3" s="27"/>
      <c r="G3" s="36" t="s">
        <v>32</v>
      </c>
      <c r="H3" s="36"/>
    </row>
    <row r="4" ht="17.85" customHeight="1" spans="1:8">
      <c r="A4" s="28" t="s">
        <v>33</v>
      </c>
      <c r="B4" s="28"/>
      <c r="C4" s="28" t="s">
        <v>34</v>
      </c>
      <c r="D4" s="28"/>
      <c r="E4" s="28"/>
      <c r="F4" s="28"/>
      <c r="G4" s="28"/>
      <c r="H4" s="28"/>
    </row>
    <row r="5" ht="22.35" customHeight="1" spans="1:8">
      <c r="A5" s="28" t="s">
        <v>35</v>
      </c>
      <c r="B5" s="28" t="s">
        <v>36</v>
      </c>
      <c r="C5" s="28" t="s">
        <v>37</v>
      </c>
      <c r="D5" s="28" t="s">
        <v>36</v>
      </c>
      <c r="E5" s="28" t="s">
        <v>38</v>
      </c>
      <c r="F5" s="28" t="s">
        <v>36</v>
      </c>
      <c r="G5" s="28" t="s">
        <v>39</v>
      </c>
      <c r="H5" s="28" t="s">
        <v>36</v>
      </c>
    </row>
    <row r="6" ht="16.35" customHeight="1" spans="1:8">
      <c r="A6" s="31" t="s">
        <v>40</v>
      </c>
      <c r="B6" s="33">
        <v>3276542.02</v>
      </c>
      <c r="C6" s="34" t="s">
        <v>41</v>
      </c>
      <c r="D6" s="144">
        <v>2466089.44</v>
      </c>
      <c r="E6" s="31" t="s">
        <v>42</v>
      </c>
      <c r="F6" s="30">
        <v>3226542.02</v>
      </c>
      <c r="G6" s="34" t="s">
        <v>43</v>
      </c>
      <c r="H6" s="33">
        <v>1669858.72</v>
      </c>
    </row>
    <row r="7" ht="16.35" customHeight="1" spans="1:8">
      <c r="A7" s="34" t="s">
        <v>44</v>
      </c>
      <c r="B7" s="33">
        <v>3276542.02</v>
      </c>
      <c r="C7" s="34" t="s">
        <v>45</v>
      </c>
      <c r="D7" s="144"/>
      <c r="E7" s="34" t="s">
        <v>46</v>
      </c>
      <c r="F7" s="33">
        <v>2688735.02</v>
      </c>
      <c r="G7" s="34" t="s">
        <v>47</v>
      </c>
      <c r="H7" s="33">
        <v>388712</v>
      </c>
    </row>
    <row r="8" ht="16.35" customHeight="1" spans="1:8">
      <c r="A8" s="31" t="s">
        <v>48</v>
      </c>
      <c r="B8" s="33"/>
      <c r="C8" s="34" t="s">
        <v>49</v>
      </c>
      <c r="D8" s="144"/>
      <c r="E8" s="34" t="s">
        <v>50</v>
      </c>
      <c r="F8" s="33">
        <v>529527</v>
      </c>
      <c r="G8" s="34" t="s">
        <v>51</v>
      </c>
      <c r="H8" s="33"/>
    </row>
    <row r="9" ht="16.35" customHeight="1" spans="1:8">
      <c r="A9" s="34" t="s">
        <v>52</v>
      </c>
      <c r="B9" s="33"/>
      <c r="C9" s="34" t="s">
        <v>53</v>
      </c>
      <c r="D9" s="144"/>
      <c r="E9" s="34" t="s">
        <v>54</v>
      </c>
      <c r="F9" s="33">
        <v>8280</v>
      </c>
      <c r="G9" s="34" t="s">
        <v>55</v>
      </c>
      <c r="H9" s="33"/>
    </row>
    <row r="10" ht="16.35" customHeight="1" spans="1:8">
      <c r="A10" s="34" t="s">
        <v>56</v>
      </c>
      <c r="B10" s="33"/>
      <c r="C10" s="34" t="s">
        <v>57</v>
      </c>
      <c r="D10" s="144"/>
      <c r="E10" s="31" t="s">
        <v>58</v>
      </c>
      <c r="F10" s="30">
        <v>50000</v>
      </c>
      <c r="G10" s="34" t="s">
        <v>59</v>
      </c>
      <c r="H10" s="33">
        <v>1209691.3</v>
      </c>
    </row>
    <row r="11" ht="16.35" customHeight="1" spans="1:8">
      <c r="A11" s="34" t="s">
        <v>60</v>
      </c>
      <c r="B11" s="33"/>
      <c r="C11" s="34" t="s">
        <v>61</v>
      </c>
      <c r="D11" s="144"/>
      <c r="E11" s="34" t="s">
        <v>62</v>
      </c>
      <c r="F11" s="33"/>
      <c r="G11" s="34" t="s">
        <v>63</v>
      </c>
      <c r="H11" s="33"/>
    </row>
    <row r="12" ht="16.35" customHeight="1" spans="1:8">
      <c r="A12" s="34" t="s">
        <v>64</v>
      </c>
      <c r="B12" s="33"/>
      <c r="C12" s="34" t="s">
        <v>65</v>
      </c>
      <c r="D12" s="144"/>
      <c r="E12" s="34" t="s">
        <v>66</v>
      </c>
      <c r="F12" s="33">
        <v>50000</v>
      </c>
      <c r="G12" s="34" t="s">
        <v>67</v>
      </c>
      <c r="H12" s="33"/>
    </row>
    <row r="13" ht="16.35" customHeight="1" spans="1:8">
      <c r="A13" s="34" t="s">
        <v>68</v>
      </c>
      <c r="B13" s="33"/>
      <c r="C13" s="34" t="s">
        <v>69</v>
      </c>
      <c r="D13" s="144">
        <v>455137.56</v>
      </c>
      <c r="E13" s="34" t="s">
        <v>70</v>
      </c>
      <c r="F13" s="33"/>
      <c r="G13" s="34" t="s">
        <v>71</v>
      </c>
      <c r="H13" s="33"/>
    </row>
    <row r="14" ht="16.35" customHeight="1" spans="1:8">
      <c r="A14" s="34" t="s">
        <v>72</v>
      </c>
      <c r="B14" s="33"/>
      <c r="C14" s="34" t="s">
        <v>73</v>
      </c>
      <c r="D14" s="144"/>
      <c r="E14" s="34" t="s">
        <v>74</v>
      </c>
      <c r="F14" s="33"/>
      <c r="G14" s="34" t="s">
        <v>75</v>
      </c>
      <c r="H14" s="33">
        <v>8280</v>
      </c>
    </row>
    <row r="15" ht="16.35" customHeight="1" spans="1:8">
      <c r="A15" s="34" t="s">
        <v>76</v>
      </c>
      <c r="B15" s="33"/>
      <c r="C15" s="34" t="s">
        <v>77</v>
      </c>
      <c r="D15" s="144">
        <v>147325.74</v>
      </c>
      <c r="E15" s="34" t="s">
        <v>78</v>
      </c>
      <c r="F15" s="33"/>
      <c r="G15" s="34" t="s">
        <v>79</v>
      </c>
      <c r="H15" s="33"/>
    </row>
    <row r="16" ht="16.35" customHeight="1" spans="1:8">
      <c r="A16" s="34" t="s">
        <v>80</v>
      </c>
      <c r="B16" s="33"/>
      <c r="C16" s="34" t="s">
        <v>81</v>
      </c>
      <c r="D16" s="144"/>
      <c r="E16" s="34" t="s">
        <v>82</v>
      </c>
      <c r="F16" s="33"/>
      <c r="G16" s="34" t="s">
        <v>83</v>
      </c>
      <c r="H16" s="33"/>
    </row>
    <row r="17" ht="16.35" customHeight="1" spans="1:8">
      <c r="A17" s="34" t="s">
        <v>84</v>
      </c>
      <c r="B17" s="33"/>
      <c r="C17" s="34" t="s">
        <v>85</v>
      </c>
      <c r="D17" s="144"/>
      <c r="E17" s="34" t="s">
        <v>86</v>
      </c>
      <c r="F17" s="33"/>
      <c r="G17" s="34" t="s">
        <v>87</v>
      </c>
      <c r="H17" s="33"/>
    </row>
    <row r="18" ht="16.35" customHeight="1" spans="1:8">
      <c r="A18" s="34" t="s">
        <v>88</v>
      </c>
      <c r="B18" s="33"/>
      <c r="C18" s="34" t="s">
        <v>89</v>
      </c>
      <c r="D18" s="144"/>
      <c r="E18" s="34" t="s">
        <v>90</v>
      </c>
      <c r="F18" s="33"/>
      <c r="G18" s="34" t="s">
        <v>91</v>
      </c>
      <c r="H18" s="33"/>
    </row>
    <row r="19" ht="16.35" customHeight="1" spans="1:8">
      <c r="A19" s="34" t="s">
        <v>92</v>
      </c>
      <c r="B19" s="33"/>
      <c r="C19" s="34" t="s">
        <v>93</v>
      </c>
      <c r="D19" s="144"/>
      <c r="E19" s="34" t="s">
        <v>94</v>
      </c>
      <c r="F19" s="33"/>
      <c r="G19" s="34" t="s">
        <v>95</v>
      </c>
      <c r="H19" s="33"/>
    </row>
    <row r="20" ht="16.35" customHeight="1" spans="1:8">
      <c r="A20" s="31" t="s">
        <v>96</v>
      </c>
      <c r="B20" s="30"/>
      <c r="C20" s="34" t="s">
        <v>97</v>
      </c>
      <c r="D20" s="144"/>
      <c r="E20" s="34" t="s">
        <v>98</v>
      </c>
      <c r="F20" s="33"/>
      <c r="G20" s="34"/>
      <c r="H20" s="33"/>
    </row>
    <row r="21" ht="16.35" customHeight="1" spans="1:8">
      <c r="A21" s="31" t="s">
        <v>99</v>
      </c>
      <c r="B21" s="30"/>
      <c r="C21" s="34" t="s">
        <v>100</v>
      </c>
      <c r="D21" s="144"/>
      <c r="E21" s="31" t="s">
        <v>101</v>
      </c>
      <c r="F21" s="30"/>
      <c r="G21" s="34"/>
      <c r="H21" s="33"/>
    </row>
    <row r="22" ht="16.35" customHeight="1" spans="1:8">
      <c r="A22" s="31" t="s">
        <v>102</v>
      </c>
      <c r="B22" s="30"/>
      <c r="C22" s="34" t="s">
        <v>103</v>
      </c>
      <c r="D22" s="144"/>
      <c r="E22" s="34"/>
      <c r="F22" s="32"/>
      <c r="G22" s="34"/>
      <c r="H22" s="33"/>
    </row>
    <row r="23" ht="16.35" customHeight="1" spans="1:8">
      <c r="A23" s="31" t="s">
        <v>104</v>
      </c>
      <c r="B23" s="30"/>
      <c r="C23" s="34" t="s">
        <v>105</v>
      </c>
      <c r="D23" s="144"/>
      <c r="E23" s="34"/>
      <c r="F23" s="32"/>
      <c r="G23" s="34"/>
      <c r="H23" s="33"/>
    </row>
    <row r="24" ht="16.35" customHeight="1" spans="1:8">
      <c r="A24" s="31" t="s">
        <v>106</v>
      </c>
      <c r="B24" s="30"/>
      <c r="C24" s="34" t="s">
        <v>107</v>
      </c>
      <c r="D24" s="144"/>
      <c r="E24" s="34"/>
      <c r="F24" s="32"/>
      <c r="G24" s="34"/>
      <c r="H24" s="33"/>
    </row>
    <row r="25" ht="16.35" customHeight="1" spans="1:8">
      <c r="A25" s="34" t="s">
        <v>108</v>
      </c>
      <c r="B25" s="33"/>
      <c r="C25" s="34" t="s">
        <v>109</v>
      </c>
      <c r="D25" s="144">
        <v>207989.28</v>
      </c>
      <c r="E25" s="34"/>
      <c r="F25" s="32"/>
      <c r="G25" s="34"/>
      <c r="H25" s="33"/>
    </row>
    <row r="26" ht="16.35" customHeight="1" spans="1:8">
      <c r="A26" s="34" t="s">
        <v>110</v>
      </c>
      <c r="B26" s="33"/>
      <c r="C26" s="34" t="s">
        <v>111</v>
      </c>
      <c r="D26" s="144"/>
      <c r="E26" s="34"/>
      <c r="F26" s="32"/>
      <c r="G26" s="34"/>
      <c r="H26" s="33"/>
    </row>
    <row r="27" ht="16.35" customHeight="1" spans="1:8">
      <c r="A27" s="34" t="s">
        <v>112</v>
      </c>
      <c r="B27" s="33"/>
      <c r="C27" s="34" t="s">
        <v>113</v>
      </c>
      <c r="D27" s="144"/>
      <c r="E27" s="34"/>
      <c r="F27" s="32"/>
      <c r="G27" s="34"/>
      <c r="H27" s="33"/>
    </row>
    <row r="28" ht="16.35" customHeight="1" spans="1:8">
      <c r="A28" s="31" t="s">
        <v>114</v>
      </c>
      <c r="B28" s="30"/>
      <c r="C28" s="34" t="s">
        <v>115</v>
      </c>
      <c r="D28" s="144"/>
      <c r="E28" s="34"/>
      <c r="F28" s="32"/>
      <c r="G28" s="34"/>
      <c r="H28" s="33"/>
    </row>
    <row r="29" ht="16.35" customHeight="1" spans="1:8">
      <c r="A29" s="31" t="s">
        <v>116</v>
      </c>
      <c r="B29" s="30"/>
      <c r="C29" s="34" t="s">
        <v>117</v>
      </c>
      <c r="D29" s="144"/>
      <c r="E29" s="34"/>
      <c r="F29" s="32"/>
      <c r="G29" s="34"/>
      <c r="H29" s="33"/>
    </row>
    <row r="30" ht="16.35" customHeight="1" spans="1:8">
      <c r="A30" s="31" t="s">
        <v>118</v>
      </c>
      <c r="B30" s="30"/>
      <c r="C30" s="34" t="s">
        <v>119</v>
      </c>
      <c r="D30" s="144"/>
      <c r="E30" s="34"/>
      <c r="F30" s="32"/>
      <c r="G30" s="34"/>
      <c r="H30" s="33"/>
    </row>
    <row r="31" ht="16.35" customHeight="1" spans="1:8">
      <c r="A31" s="31" t="s">
        <v>120</v>
      </c>
      <c r="B31" s="30"/>
      <c r="C31" s="34" t="s">
        <v>121</v>
      </c>
      <c r="D31" s="144"/>
      <c r="E31" s="34"/>
      <c r="F31" s="32"/>
      <c r="G31" s="34"/>
      <c r="H31" s="33"/>
    </row>
    <row r="32" ht="16.35" customHeight="1" spans="1:8">
      <c r="A32" s="31" t="s">
        <v>122</v>
      </c>
      <c r="B32" s="30"/>
      <c r="C32" s="34" t="s">
        <v>123</v>
      </c>
      <c r="D32" s="144"/>
      <c r="E32" s="34"/>
      <c r="F32" s="32"/>
      <c r="G32" s="34"/>
      <c r="H32" s="33"/>
    </row>
    <row r="33" ht="16.35" customHeight="1" spans="1:8">
      <c r="A33" s="34"/>
      <c r="B33" s="32"/>
      <c r="C33" s="34" t="s">
        <v>124</v>
      </c>
      <c r="D33" s="144"/>
      <c r="E33" s="34"/>
      <c r="F33" s="32"/>
      <c r="G33" s="34"/>
      <c r="H33" s="32"/>
    </row>
    <row r="34" ht="16.35" customHeight="1" spans="1:8">
      <c r="A34" s="34"/>
      <c r="B34" s="32"/>
      <c r="C34" s="34" t="s">
        <v>125</v>
      </c>
      <c r="D34" s="144"/>
      <c r="E34" s="34"/>
      <c r="F34" s="32"/>
      <c r="G34" s="34"/>
      <c r="H34" s="32"/>
    </row>
    <row r="35" ht="16.35" customHeight="1" spans="1:8">
      <c r="A35" s="34"/>
      <c r="B35" s="32"/>
      <c r="C35" s="34" t="s">
        <v>126</v>
      </c>
      <c r="D35" s="144"/>
      <c r="E35" s="34"/>
      <c r="F35" s="32"/>
      <c r="G35" s="34"/>
      <c r="H35" s="32"/>
    </row>
    <row r="36" ht="16.35" customHeight="1" spans="1:8">
      <c r="A36" s="34"/>
      <c r="B36" s="32"/>
      <c r="C36" s="34"/>
      <c r="D36" s="32"/>
      <c r="E36" s="34"/>
      <c r="F36" s="32"/>
      <c r="G36" s="34"/>
      <c r="H36" s="32"/>
    </row>
    <row r="37" ht="16.35" customHeight="1" spans="1:8">
      <c r="A37" s="31" t="s">
        <v>127</v>
      </c>
      <c r="B37" s="33">
        <v>3276542.02</v>
      </c>
      <c r="C37" s="31" t="s">
        <v>128</v>
      </c>
      <c r="D37" s="33">
        <v>3276542.02</v>
      </c>
      <c r="E37" s="31" t="s">
        <v>128</v>
      </c>
      <c r="F37" s="33">
        <v>3276542.02</v>
      </c>
      <c r="G37" s="31" t="s">
        <v>128</v>
      </c>
      <c r="H37" s="33">
        <f>SUM(H6:H36)</f>
        <v>3276542.02</v>
      </c>
    </row>
    <row r="38" ht="16.35" customHeight="1" spans="1:8">
      <c r="A38" s="31" t="s">
        <v>129</v>
      </c>
      <c r="B38" s="30"/>
      <c r="C38" s="31" t="s">
        <v>130</v>
      </c>
      <c r="D38" s="30"/>
      <c r="E38" s="31" t="s">
        <v>130</v>
      </c>
      <c r="F38" s="30"/>
      <c r="G38" s="31" t="s">
        <v>130</v>
      </c>
      <c r="H38" s="30"/>
    </row>
    <row r="39" ht="16.35" customHeight="1" spans="1:8">
      <c r="A39" s="34"/>
      <c r="B39" s="33"/>
      <c r="C39" s="34"/>
      <c r="D39" s="33"/>
      <c r="E39" s="31"/>
      <c r="F39" s="33"/>
      <c r="G39" s="31"/>
      <c r="H39" s="33"/>
    </row>
    <row r="40" ht="16.35" customHeight="1" spans="1:8">
      <c r="A40" s="31" t="s">
        <v>131</v>
      </c>
      <c r="B40" s="33">
        <v>3276542.02</v>
      </c>
      <c r="C40" s="31" t="s">
        <v>132</v>
      </c>
      <c r="D40" s="33">
        <v>3276542.02</v>
      </c>
      <c r="E40" s="31" t="s">
        <v>132</v>
      </c>
      <c r="F40" s="33">
        <v>3276542.02</v>
      </c>
      <c r="G40" s="31" t="s">
        <v>132</v>
      </c>
      <c r="H40" s="33">
        <v>3276542.02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9"/>
  <sheetViews>
    <sheetView zoomScale="130" zoomScaleNormal="130" workbookViewId="0">
      <selection activeCell="J11" sqref="J11"/>
    </sheetView>
  </sheetViews>
  <sheetFormatPr defaultColWidth="10" defaultRowHeight="13.5"/>
  <cols>
    <col min="1" max="1" width="5.875" customWidth="1"/>
    <col min="2" max="2" width="12.625" customWidth="1"/>
    <col min="3" max="5" width="12.125" customWidth="1"/>
    <col min="6" max="7" width="6.625" customWidth="1"/>
    <col min="8" max="8" width="8.125" customWidth="1"/>
    <col min="9" max="11" width="6.625" customWidth="1"/>
    <col min="12" max="13" width="8.125" customWidth="1"/>
    <col min="14" max="18" width="6.625" customWidth="1"/>
    <col min="19" max="19" width="3.125" customWidth="1"/>
    <col min="20" max="24" width="6.875" customWidth="1"/>
    <col min="25" max="25" width="5.625" customWidth="1"/>
  </cols>
  <sheetData>
    <row r="1" ht="16.35" customHeight="1" spans="1:25">
      <c r="A1" s="14"/>
      <c r="X1" s="35" t="s">
        <v>133</v>
      </c>
      <c r="Y1" s="35"/>
    </row>
    <row r="2" ht="33.6" customHeight="1" spans="1:25">
      <c r="A2" s="37" t="s">
        <v>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ht="22.35" customHeight="1" spans="1:25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36" t="s">
        <v>32</v>
      </c>
      <c r="Y3" s="36"/>
    </row>
    <row r="4" s="132" customFormat="1" ht="22.35" customHeight="1" spans="1:25">
      <c r="A4" s="133" t="s">
        <v>134</v>
      </c>
      <c r="B4" s="133" t="s">
        <v>135</v>
      </c>
      <c r="C4" s="133" t="s">
        <v>136</v>
      </c>
      <c r="D4" s="133" t="s">
        <v>137</v>
      </c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40" t="s">
        <v>129</v>
      </c>
      <c r="T4" s="140"/>
      <c r="U4" s="140"/>
      <c r="V4" s="140"/>
      <c r="W4" s="140"/>
      <c r="X4" s="140"/>
      <c r="Y4" s="140"/>
    </row>
    <row r="5" s="132" customFormat="1" ht="22.35" customHeight="1" spans="1:25">
      <c r="A5" s="133"/>
      <c r="B5" s="133"/>
      <c r="C5" s="133"/>
      <c r="D5" s="133" t="s">
        <v>138</v>
      </c>
      <c r="E5" s="133" t="s">
        <v>139</v>
      </c>
      <c r="F5" s="133" t="s">
        <v>140</v>
      </c>
      <c r="G5" s="133" t="s">
        <v>141</v>
      </c>
      <c r="H5" s="133" t="s">
        <v>142</v>
      </c>
      <c r="I5" s="133" t="s">
        <v>143</v>
      </c>
      <c r="J5" s="133" t="s">
        <v>144</v>
      </c>
      <c r="K5" s="133"/>
      <c r="L5" s="133"/>
      <c r="M5" s="133"/>
      <c r="N5" s="133" t="s">
        <v>145</v>
      </c>
      <c r="O5" s="133" t="s">
        <v>146</v>
      </c>
      <c r="P5" s="133" t="s">
        <v>147</v>
      </c>
      <c r="Q5" s="133" t="s">
        <v>148</v>
      </c>
      <c r="R5" s="133" t="s">
        <v>149</v>
      </c>
      <c r="S5" s="140" t="s">
        <v>138</v>
      </c>
      <c r="T5" s="140" t="s">
        <v>139</v>
      </c>
      <c r="U5" s="140" t="s">
        <v>140</v>
      </c>
      <c r="V5" s="140" t="s">
        <v>141</v>
      </c>
      <c r="W5" s="140" t="s">
        <v>142</v>
      </c>
      <c r="X5" s="140" t="s">
        <v>143</v>
      </c>
      <c r="Y5" s="140" t="s">
        <v>150</v>
      </c>
    </row>
    <row r="6" s="132" customFormat="1" ht="22.35" customHeight="1" spans="1:25">
      <c r="A6" s="133"/>
      <c r="B6" s="133"/>
      <c r="C6" s="133"/>
      <c r="D6" s="133"/>
      <c r="E6" s="133"/>
      <c r="F6" s="133"/>
      <c r="G6" s="133"/>
      <c r="H6" s="133"/>
      <c r="I6" s="133"/>
      <c r="J6" s="133" t="s">
        <v>151</v>
      </c>
      <c r="K6" s="133" t="s">
        <v>152</v>
      </c>
      <c r="L6" s="133" t="s">
        <v>153</v>
      </c>
      <c r="M6" s="133" t="s">
        <v>142</v>
      </c>
      <c r="N6" s="133"/>
      <c r="O6" s="133"/>
      <c r="P6" s="133"/>
      <c r="Q6" s="133"/>
      <c r="R6" s="133"/>
      <c r="S6" s="140"/>
      <c r="T6" s="140"/>
      <c r="U6" s="140"/>
      <c r="V6" s="140"/>
      <c r="W6" s="140"/>
      <c r="X6" s="140"/>
      <c r="Y6" s="140"/>
    </row>
    <row r="7" ht="22.9" customHeight="1" spans="1:25">
      <c r="A7" s="104"/>
      <c r="B7" s="104" t="s">
        <v>136</v>
      </c>
      <c r="C7" s="111">
        <v>3276542.02</v>
      </c>
      <c r="D7" s="111">
        <v>3276542.02</v>
      </c>
      <c r="E7" s="111">
        <v>3276542.02</v>
      </c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53"/>
      <c r="T7" s="53"/>
      <c r="U7" s="53"/>
      <c r="V7" s="53"/>
      <c r="W7" s="53"/>
      <c r="X7" s="53"/>
      <c r="Y7" s="53"/>
    </row>
    <row r="8" ht="22.9" customHeight="1" spans="1:25">
      <c r="A8" s="134" t="s">
        <v>154</v>
      </c>
      <c r="B8" s="134" t="s">
        <v>3</v>
      </c>
      <c r="C8" s="135">
        <v>3276542.02</v>
      </c>
      <c r="D8" s="135">
        <v>3276542.02</v>
      </c>
      <c r="E8" s="135">
        <v>3276542.02</v>
      </c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41"/>
      <c r="T8" s="141"/>
      <c r="U8" s="141"/>
      <c r="V8" s="141"/>
      <c r="W8" s="141"/>
      <c r="X8" s="141"/>
      <c r="Y8" s="141"/>
    </row>
    <row r="9" ht="22.9" customHeight="1" spans="1:25">
      <c r="A9" s="137" t="s">
        <v>155</v>
      </c>
      <c r="B9" s="137" t="s">
        <v>156</v>
      </c>
      <c r="C9" s="138">
        <v>3276542.02</v>
      </c>
      <c r="D9" s="138">
        <v>3276542.02</v>
      </c>
      <c r="E9" s="138">
        <v>3276542.02</v>
      </c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42"/>
      <c r="T9" s="142"/>
      <c r="U9" s="142"/>
      <c r="V9" s="142"/>
      <c r="W9" s="142"/>
      <c r="X9" s="142"/>
      <c r="Y9" s="14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130" zoomScaleNormal="130" workbookViewId="0">
      <selection activeCell="J9" sqref="J9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8" width="11.3416666666667" customWidth="1"/>
    <col min="9" max="9" width="14.5166666666667" customWidth="1"/>
    <col min="10" max="10" width="12.5833333333333" customWidth="1"/>
    <col min="11" max="11" width="14.125" customWidth="1"/>
  </cols>
  <sheetData>
    <row r="1" ht="16.35" customHeight="1" spans="1:11">
      <c r="A1" s="14"/>
      <c r="D1" s="120"/>
      <c r="K1" s="35" t="s">
        <v>157</v>
      </c>
    </row>
    <row r="2" ht="31.9" customHeight="1" spans="1:11">
      <c r="A2" s="37" t="s">
        <v>8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ht="24.95" customHeight="1" spans="1:11">
      <c r="A3" s="121" t="s">
        <v>31</v>
      </c>
      <c r="B3" s="121"/>
      <c r="C3" s="121"/>
      <c r="D3" s="121"/>
      <c r="E3" s="121"/>
      <c r="F3" s="121"/>
      <c r="G3" s="121"/>
      <c r="H3" s="121"/>
      <c r="I3" s="121"/>
      <c r="J3" s="121"/>
      <c r="K3" s="124" t="s">
        <v>32</v>
      </c>
    </row>
    <row r="4" ht="19" customHeight="1" spans="1:11">
      <c r="A4" s="99" t="s">
        <v>158</v>
      </c>
      <c r="B4" s="99"/>
      <c r="C4" s="99"/>
      <c r="D4" s="99" t="s">
        <v>159</v>
      </c>
      <c r="E4" s="99" t="s">
        <v>160</v>
      </c>
      <c r="F4" s="99" t="s">
        <v>136</v>
      </c>
      <c r="G4" s="99" t="s">
        <v>161</v>
      </c>
      <c r="H4" s="99" t="s">
        <v>162</v>
      </c>
      <c r="I4" s="99" t="s">
        <v>163</v>
      </c>
      <c r="J4" s="99" t="s">
        <v>164</v>
      </c>
      <c r="K4" s="99" t="s">
        <v>165</v>
      </c>
    </row>
    <row r="5" ht="19" customHeight="1" spans="1:11">
      <c r="A5" s="99" t="s">
        <v>166</v>
      </c>
      <c r="B5" s="99" t="s">
        <v>167</v>
      </c>
      <c r="C5" s="99" t="s">
        <v>168</v>
      </c>
      <c r="D5" s="99"/>
      <c r="E5" s="99"/>
      <c r="F5" s="99"/>
      <c r="G5" s="99"/>
      <c r="H5" s="99"/>
      <c r="I5" s="99"/>
      <c r="J5" s="99"/>
      <c r="K5" s="99"/>
    </row>
    <row r="6" ht="19" customHeight="1" spans="1:11">
      <c r="A6" s="122"/>
      <c r="B6" s="122"/>
      <c r="C6" s="122"/>
      <c r="D6" s="104" t="s">
        <v>136</v>
      </c>
      <c r="E6" s="104"/>
      <c r="F6" s="111">
        <v>3276542.02</v>
      </c>
      <c r="G6" s="105">
        <v>3226542.02</v>
      </c>
      <c r="H6" s="105">
        <v>50000</v>
      </c>
      <c r="I6" s="125"/>
      <c r="J6" s="126"/>
      <c r="K6" s="126"/>
    </row>
    <row r="7" ht="19" customHeight="1" spans="1:11">
      <c r="A7" s="122"/>
      <c r="B7" s="122"/>
      <c r="C7" s="122"/>
      <c r="D7" s="108" t="s">
        <v>154</v>
      </c>
      <c r="E7" s="108" t="s">
        <v>3</v>
      </c>
      <c r="F7" s="111">
        <v>3276542.02</v>
      </c>
      <c r="G7" s="105">
        <v>3226542.02</v>
      </c>
      <c r="H7" s="105">
        <v>50000</v>
      </c>
      <c r="I7" s="125"/>
      <c r="J7" s="127"/>
      <c r="K7" s="127"/>
    </row>
    <row r="8" ht="19" customHeight="1" spans="1:11">
      <c r="A8" s="122"/>
      <c r="B8" s="122"/>
      <c r="C8" s="122"/>
      <c r="D8" s="108" t="s">
        <v>155</v>
      </c>
      <c r="E8" s="108" t="s">
        <v>156</v>
      </c>
      <c r="F8" s="111">
        <v>3276542.02</v>
      </c>
      <c r="G8" s="105">
        <v>3226542.02</v>
      </c>
      <c r="H8" s="105">
        <v>50000</v>
      </c>
      <c r="I8" s="125"/>
      <c r="J8" s="127"/>
      <c r="K8" s="127"/>
    </row>
    <row r="9" ht="19" customHeight="1" spans="1:11">
      <c r="A9" s="110" t="s">
        <v>169</v>
      </c>
      <c r="B9" s="110"/>
      <c r="C9" s="110"/>
      <c r="D9" s="106" t="s">
        <v>169</v>
      </c>
      <c r="E9" s="106" t="s">
        <v>170</v>
      </c>
      <c r="F9" s="111">
        <v>2466089.44</v>
      </c>
      <c r="G9" s="111">
        <v>2416089.44</v>
      </c>
      <c r="H9" s="111">
        <v>50000</v>
      </c>
      <c r="I9" s="128"/>
      <c r="J9" s="129"/>
      <c r="K9" s="129"/>
    </row>
    <row r="10" ht="19" customHeight="1" spans="1:11">
      <c r="A10" s="110" t="s">
        <v>169</v>
      </c>
      <c r="B10" s="110" t="s">
        <v>171</v>
      </c>
      <c r="C10" s="110"/>
      <c r="D10" s="106" t="s">
        <v>172</v>
      </c>
      <c r="E10" s="106" t="s">
        <v>173</v>
      </c>
      <c r="F10" s="111">
        <v>2466089.44</v>
      </c>
      <c r="G10" s="111">
        <v>2416089.44</v>
      </c>
      <c r="H10" s="111">
        <v>50000</v>
      </c>
      <c r="I10" s="128"/>
      <c r="J10" s="129"/>
      <c r="K10" s="129"/>
    </row>
    <row r="11" ht="19" customHeight="1" spans="1:11">
      <c r="A11" s="112" t="s">
        <v>169</v>
      </c>
      <c r="B11" s="112" t="s">
        <v>171</v>
      </c>
      <c r="C11" s="112" t="s">
        <v>174</v>
      </c>
      <c r="D11" s="113" t="s">
        <v>175</v>
      </c>
      <c r="E11" s="113" t="s">
        <v>176</v>
      </c>
      <c r="F11" s="115">
        <v>1511157.36</v>
      </c>
      <c r="G11" s="115">
        <v>1511157.36</v>
      </c>
      <c r="H11" s="115"/>
      <c r="I11" s="130"/>
      <c r="J11" s="131"/>
      <c r="K11" s="131"/>
    </row>
    <row r="12" ht="19" customHeight="1" spans="1:11">
      <c r="A12" s="112" t="s">
        <v>169</v>
      </c>
      <c r="B12" s="112" t="s">
        <v>171</v>
      </c>
      <c r="C12" s="112" t="s">
        <v>177</v>
      </c>
      <c r="D12" s="113" t="s">
        <v>178</v>
      </c>
      <c r="E12" s="113" t="s">
        <v>179</v>
      </c>
      <c r="F12" s="123">
        <v>954932.08</v>
      </c>
      <c r="G12" s="123">
        <v>904932.08</v>
      </c>
      <c r="H12" s="115">
        <v>50000</v>
      </c>
      <c r="I12" s="130"/>
      <c r="J12" s="131"/>
      <c r="K12" s="131"/>
    </row>
    <row r="13" ht="19" customHeight="1" spans="1:11">
      <c r="A13" s="110" t="s">
        <v>180</v>
      </c>
      <c r="B13" s="110"/>
      <c r="C13" s="110"/>
      <c r="D13" s="106" t="s">
        <v>180</v>
      </c>
      <c r="E13" s="106" t="s">
        <v>181</v>
      </c>
      <c r="F13" s="111">
        <v>455137.56</v>
      </c>
      <c r="G13" s="111">
        <v>455137.56</v>
      </c>
      <c r="H13" s="111"/>
      <c r="I13" s="128"/>
      <c r="J13" s="129"/>
      <c r="K13" s="129"/>
    </row>
    <row r="14" ht="19" customHeight="1" spans="1:11">
      <c r="A14" s="110" t="s">
        <v>180</v>
      </c>
      <c r="B14" s="110" t="s">
        <v>182</v>
      </c>
      <c r="C14" s="110"/>
      <c r="D14" s="106" t="s">
        <v>183</v>
      </c>
      <c r="E14" s="106" t="s">
        <v>184</v>
      </c>
      <c r="F14" s="111">
        <v>415978.56</v>
      </c>
      <c r="G14" s="111">
        <v>415978.56</v>
      </c>
      <c r="H14" s="111"/>
      <c r="I14" s="128"/>
      <c r="J14" s="129"/>
      <c r="K14" s="129"/>
    </row>
    <row r="15" ht="19" customHeight="1" spans="1:11">
      <c r="A15" s="112" t="s">
        <v>180</v>
      </c>
      <c r="B15" s="112" t="s">
        <v>182</v>
      </c>
      <c r="C15" s="112" t="s">
        <v>182</v>
      </c>
      <c r="D15" s="113" t="s">
        <v>185</v>
      </c>
      <c r="E15" s="113" t="s">
        <v>186</v>
      </c>
      <c r="F15" s="115">
        <v>277319.04</v>
      </c>
      <c r="G15" s="115">
        <v>277319.04</v>
      </c>
      <c r="H15" s="115"/>
      <c r="I15" s="130"/>
      <c r="J15" s="131"/>
      <c r="K15" s="131"/>
    </row>
    <row r="16" ht="19" customHeight="1" spans="1:11">
      <c r="A16" s="112" t="s">
        <v>180</v>
      </c>
      <c r="B16" s="112" t="s">
        <v>182</v>
      </c>
      <c r="C16" s="112" t="s">
        <v>187</v>
      </c>
      <c r="D16" s="113" t="s">
        <v>188</v>
      </c>
      <c r="E16" s="113" t="s">
        <v>189</v>
      </c>
      <c r="F16" s="115">
        <v>138659.52</v>
      </c>
      <c r="G16" s="115">
        <v>138659.52</v>
      </c>
      <c r="H16" s="115"/>
      <c r="I16" s="130"/>
      <c r="J16" s="131"/>
      <c r="K16" s="131"/>
    </row>
    <row r="17" ht="19" customHeight="1" spans="1:11">
      <c r="A17" s="110" t="s">
        <v>180</v>
      </c>
      <c r="B17" s="110" t="s">
        <v>177</v>
      </c>
      <c r="C17" s="110"/>
      <c r="D17" s="106" t="s">
        <v>190</v>
      </c>
      <c r="E17" s="106" t="s">
        <v>191</v>
      </c>
      <c r="F17" s="111">
        <v>39159</v>
      </c>
      <c r="G17" s="111">
        <v>39159</v>
      </c>
      <c r="H17" s="111"/>
      <c r="I17" s="128"/>
      <c r="J17" s="129"/>
      <c r="K17" s="129"/>
    </row>
    <row r="18" ht="19" customHeight="1" spans="1:11">
      <c r="A18" s="112" t="s">
        <v>180</v>
      </c>
      <c r="B18" s="112" t="s">
        <v>177</v>
      </c>
      <c r="C18" s="112" t="s">
        <v>177</v>
      </c>
      <c r="D18" s="113" t="s">
        <v>192</v>
      </c>
      <c r="E18" s="113" t="s">
        <v>193</v>
      </c>
      <c r="F18" s="123">
        <v>39159</v>
      </c>
      <c r="G18" s="123">
        <v>39159</v>
      </c>
      <c r="H18" s="115"/>
      <c r="I18" s="130"/>
      <c r="J18" s="131"/>
      <c r="K18" s="131"/>
    </row>
    <row r="19" ht="19" customHeight="1" spans="1:11">
      <c r="A19" s="110" t="s">
        <v>194</v>
      </c>
      <c r="B19" s="110"/>
      <c r="C19" s="110"/>
      <c r="D19" s="106" t="s">
        <v>194</v>
      </c>
      <c r="E19" s="106" t="s">
        <v>195</v>
      </c>
      <c r="F19" s="111">
        <v>147325.74</v>
      </c>
      <c r="G19" s="111">
        <v>147325.74</v>
      </c>
      <c r="H19" s="111"/>
      <c r="I19" s="128"/>
      <c r="J19" s="129"/>
      <c r="K19" s="129"/>
    </row>
    <row r="20" ht="19" customHeight="1" spans="1:11">
      <c r="A20" s="110" t="s">
        <v>194</v>
      </c>
      <c r="B20" s="110" t="s">
        <v>196</v>
      </c>
      <c r="C20" s="110"/>
      <c r="D20" s="106" t="s">
        <v>197</v>
      </c>
      <c r="E20" s="106" t="s">
        <v>198</v>
      </c>
      <c r="F20" s="111">
        <v>147325.74</v>
      </c>
      <c r="G20" s="111">
        <v>147325.74</v>
      </c>
      <c r="H20" s="111"/>
      <c r="I20" s="128"/>
      <c r="J20" s="129"/>
      <c r="K20" s="129"/>
    </row>
    <row r="21" ht="19" customHeight="1" spans="1:11">
      <c r="A21" s="112" t="s">
        <v>194</v>
      </c>
      <c r="B21" s="112" t="s">
        <v>196</v>
      </c>
      <c r="C21" s="112" t="s">
        <v>174</v>
      </c>
      <c r="D21" s="113" t="s">
        <v>199</v>
      </c>
      <c r="E21" s="113" t="s">
        <v>200</v>
      </c>
      <c r="F21" s="123">
        <v>147325.74</v>
      </c>
      <c r="G21" s="123">
        <v>147325.74</v>
      </c>
      <c r="H21" s="115"/>
      <c r="I21" s="130"/>
      <c r="J21" s="131"/>
      <c r="K21" s="131"/>
    </row>
    <row r="22" ht="19" customHeight="1" spans="1:11">
      <c r="A22" s="110" t="s">
        <v>201</v>
      </c>
      <c r="B22" s="110"/>
      <c r="C22" s="110"/>
      <c r="D22" s="106" t="s">
        <v>201</v>
      </c>
      <c r="E22" s="106" t="s">
        <v>202</v>
      </c>
      <c r="F22" s="111">
        <v>207989.28</v>
      </c>
      <c r="G22" s="111">
        <v>207989.28</v>
      </c>
      <c r="H22" s="111"/>
      <c r="I22" s="128"/>
      <c r="J22" s="129"/>
      <c r="K22" s="129"/>
    </row>
    <row r="23" ht="19" customHeight="1" spans="1:11">
      <c r="A23" s="110" t="s">
        <v>201</v>
      </c>
      <c r="B23" s="110" t="s">
        <v>203</v>
      </c>
      <c r="C23" s="110"/>
      <c r="D23" s="106" t="s">
        <v>204</v>
      </c>
      <c r="E23" s="106" t="s">
        <v>205</v>
      </c>
      <c r="F23" s="111">
        <v>207989.28</v>
      </c>
      <c r="G23" s="111">
        <v>207989.28</v>
      </c>
      <c r="H23" s="111"/>
      <c r="I23" s="128"/>
      <c r="J23" s="129"/>
      <c r="K23" s="129"/>
    </row>
    <row r="24" ht="19" customHeight="1" spans="1:11">
      <c r="A24" s="112" t="s">
        <v>201</v>
      </c>
      <c r="B24" s="112" t="s">
        <v>203</v>
      </c>
      <c r="C24" s="112" t="s">
        <v>174</v>
      </c>
      <c r="D24" s="113" t="s">
        <v>206</v>
      </c>
      <c r="E24" s="113" t="s">
        <v>207</v>
      </c>
      <c r="F24" s="123">
        <v>207989.28</v>
      </c>
      <c r="G24" s="123">
        <v>207989.28</v>
      </c>
      <c r="H24" s="115"/>
      <c r="I24" s="130"/>
      <c r="J24" s="131"/>
      <c r="K24" s="131"/>
    </row>
    <row r="25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4"/>
  <sheetViews>
    <sheetView zoomScale="130" zoomScaleNormal="130" topLeftCell="A11" workbookViewId="0">
      <selection activeCell="D12" sqref="D12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20.9583333333333" customWidth="1"/>
    <col min="6" max="6" width="12.125" customWidth="1"/>
    <col min="7" max="7" width="12.625" customWidth="1"/>
    <col min="8" max="8" width="11.7333333333333" customWidth="1"/>
    <col min="9" max="10" width="7.125" customWidth="1"/>
    <col min="11" max="11" width="11.05" customWidth="1"/>
    <col min="12" max="12" width="7.125" customWidth="1"/>
    <col min="13" max="13" width="6.75" customWidth="1"/>
    <col min="14" max="14" width="7.125" customWidth="1"/>
    <col min="15" max="15" width="8.85" customWidth="1"/>
    <col min="16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14"/>
      <c r="S1" s="35" t="s">
        <v>208</v>
      </c>
      <c r="T1" s="35"/>
    </row>
    <row r="2" ht="42.2" customHeight="1" spans="1:20">
      <c r="A2" s="37" t="s">
        <v>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="101" customFormat="1" ht="19.9" customHeight="1" spans="1:20">
      <c r="A3" s="103" t="s">
        <v>31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17" t="s">
        <v>32</v>
      </c>
      <c r="T3" s="117"/>
    </row>
    <row r="4" s="101" customFormat="1" ht="19.9" customHeight="1" spans="1:20">
      <c r="A4" s="99" t="s">
        <v>158</v>
      </c>
      <c r="B4" s="99"/>
      <c r="C4" s="99"/>
      <c r="D4" s="99" t="s">
        <v>209</v>
      </c>
      <c r="E4" s="99" t="s">
        <v>210</v>
      </c>
      <c r="F4" s="99" t="s">
        <v>211</v>
      </c>
      <c r="G4" s="99" t="s">
        <v>212</v>
      </c>
      <c r="H4" s="99" t="s">
        <v>213</v>
      </c>
      <c r="I4" s="99" t="s">
        <v>214</v>
      </c>
      <c r="J4" s="99" t="s">
        <v>215</v>
      </c>
      <c r="K4" s="99" t="s">
        <v>216</v>
      </c>
      <c r="L4" s="99" t="s">
        <v>217</v>
      </c>
      <c r="M4" s="99" t="s">
        <v>218</v>
      </c>
      <c r="N4" s="99" t="s">
        <v>219</v>
      </c>
      <c r="O4" s="99" t="s">
        <v>220</v>
      </c>
      <c r="P4" s="99" t="s">
        <v>221</v>
      </c>
      <c r="Q4" s="99" t="s">
        <v>222</v>
      </c>
      <c r="R4" s="99" t="s">
        <v>223</v>
      </c>
      <c r="S4" s="99" t="s">
        <v>224</v>
      </c>
      <c r="T4" s="99" t="s">
        <v>225</v>
      </c>
    </row>
    <row r="5" s="101" customFormat="1" ht="20.65" customHeight="1" spans="1:20">
      <c r="A5" s="99" t="s">
        <v>166</v>
      </c>
      <c r="B5" s="99" t="s">
        <v>167</v>
      </c>
      <c r="C5" s="99" t="s">
        <v>168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</row>
    <row r="6" s="101" customFormat="1" ht="22.9" customHeight="1" spans="1:20">
      <c r="A6" s="104"/>
      <c r="B6" s="104"/>
      <c r="C6" s="104"/>
      <c r="D6" s="104"/>
      <c r="E6" s="104" t="s">
        <v>136</v>
      </c>
      <c r="F6" s="105">
        <f>G6+H6+K6+O6</f>
        <v>3276542.02</v>
      </c>
      <c r="G6" s="105">
        <v>1669858.72</v>
      </c>
      <c r="H6" s="105">
        <v>388712</v>
      </c>
      <c r="I6" s="105"/>
      <c r="J6" s="105"/>
      <c r="K6" s="105">
        <v>1209691.3</v>
      </c>
      <c r="L6" s="105"/>
      <c r="M6" s="105"/>
      <c r="N6" s="105"/>
      <c r="O6" s="105">
        <v>8280</v>
      </c>
      <c r="P6" s="105"/>
      <c r="Q6" s="118"/>
      <c r="R6" s="118"/>
      <c r="S6" s="118"/>
      <c r="T6" s="118"/>
    </row>
    <row r="7" s="101" customFormat="1" ht="22.9" customHeight="1" spans="1:20">
      <c r="A7" s="104"/>
      <c r="B7" s="104"/>
      <c r="C7" s="104"/>
      <c r="D7" s="106" t="s">
        <v>154</v>
      </c>
      <c r="E7" s="106" t="s">
        <v>3</v>
      </c>
      <c r="F7" s="105">
        <f t="shared" ref="F7:F24" si="0">G7+H7+K7+O7</f>
        <v>3276542.02</v>
      </c>
      <c r="G7" s="105">
        <v>1669858.72</v>
      </c>
      <c r="H7" s="105">
        <v>388712</v>
      </c>
      <c r="I7" s="105"/>
      <c r="J7" s="105"/>
      <c r="K7" s="105">
        <v>1209691.3</v>
      </c>
      <c r="L7" s="105"/>
      <c r="M7" s="105"/>
      <c r="N7" s="105"/>
      <c r="O7" s="105">
        <v>8280</v>
      </c>
      <c r="P7" s="105"/>
      <c r="Q7" s="118"/>
      <c r="R7" s="118"/>
      <c r="S7" s="118"/>
      <c r="T7" s="118"/>
    </row>
    <row r="8" s="101" customFormat="1" ht="22.9" customHeight="1" spans="1:20">
      <c r="A8" s="107"/>
      <c r="B8" s="107"/>
      <c r="C8" s="107"/>
      <c r="D8" s="108" t="s">
        <v>155</v>
      </c>
      <c r="E8" s="108" t="s">
        <v>156</v>
      </c>
      <c r="F8" s="105">
        <f t="shared" si="0"/>
        <v>3276542.02</v>
      </c>
      <c r="G8" s="109">
        <v>1669858.72</v>
      </c>
      <c r="H8" s="109">
        <v>388712</v>
      </c>
      <c r="I8" s="109"/>
      <c r="J8" s="109"/>
      <c r="K8" s="109">
        <v>1209691.3</v>
      </c>
      <c r="L8" s="109"/>
      <c r="M8" s="109"/>
      <c r="N8" s="109"/>
      <c r="O8" s="109">
        <v>8280</v>
      </c>
      <c r="P8" s="109"/>
      <c r="Q8" s="109"/>
      <c r="R8" s="109"/>
      <c r="S8" s="109"/>
      <c r="T8" s="109"/>
    </row>
    <row r="9" s="101" customFormat="1" ht="22.9" customHeight="1" spans="1:20">
      <c r="A9" s="110" t="s">
        <v>169</v>
      </c>
      <c r="B9" s="110"/>
      <c r="C9" s="110"/>
      <c r="D9" s="106" t="s">
        <v>169</v>
      </c>
      <c r="E9" s="106" t="s">
        <v>170</v>
      </c>
      <c r="F9" s="105">
        <f t="shared" si="0"/>
        <v>2466089.44</v>
      </c>
      <c r="G9" s="111">
        <v>1164165.36</v>
      </c>
      <c r="H9" s="111">
        <v>388712</v>
      </c>
      <c r="I9" s="111"/>
      <c r="J9" s="111"/>
      <c r="K9" s="111">
        <v>904932.08</v>
      </c>
      <c r="L9" s="111"/>
      <c r="M9" s="111"/>
      <c r="N9" s="111"/>
      <c r="O9" s="111">
        <v>8280</v>
      </c>
      <c r="P9" s="111"/>
      <c r="Q9" s="119"/>
      <c r="R9" s="119"/>
      <c r="S9" s="119"/>
      <c r="T9" s="119"/>
    </row>
    <row r="10" s="101" customFormat="1" ht="22.9" customHeight="1" spans="1:20">
      <c r="A10" s="110" t="s">
        <v>169</v>
      </c>
      <c r="B10" s="110" t="s">
        <v>171</v>
      </c>
      <c r="C10" s="110"/>
      <c r="D10" s="106" t="s">
        <v>172</v>
      </c>
      <c r="E10" s="106" t="s">
        <v>173</v>
      </c>
      <c r="F10" s="105">
        <f t="shared" si="0"/>
        <v>2466089.44</v>
      </c>
      <c r="G10" s="111">
        <v>1164165.36</v>
      </c>
      <c r="H10" s="111">
        <v>388712</v>
      </c>
      <c r="I10" s="111"/>
      <c r="J10" s="111"/>
      <c r="K10" s="111">
        <v>904932.08</v>
      </c>
      <c r="L10" s="111"/>
      <c r="M10" s="111"/>
      <c r="N10" s="111"/>
      <c r="O10" s="111">
        <v>8280</v>
      </c>
      <c r="P10" s="111"/>
      <c r="Q10" s="119"/>
      <c r="R10" s="119"/>
      <c r="S10" s="119"/>
      <c r="T10" s="119"/>
    </row>
    <row r="11" s="101" customFormat="1" ht="22.9" customHeight="1" spans="1:20">
      <c r="A11" s="112" t="s">
        <v>169</v>
      </c>
      <c r="B11" s="112" t="s">
        <v>171</v>
      </c>
      <c r="C11" s="112" t="s">
        <v>174</v>
      </c>
      <c r="D11" s="113" t="s">
        <v>175</v>
      </c>
      <c r="E11" s="113" t="s">
        <v>176</v>
      </c>
      <c r="F11" s="114">
        <f t="shared" si="0"/>
        <v>1511157.36</v>
      </c>
      <c r="G11" s="115">
        <v>1164165.36</v>
      </c>
      <c r="H11" s="115">
        <v>338712</v>
      </c>
      <c r="I11" s="115"/>
      <c r="J11" s="115"/>
      <c r="K11" s="116"/>
      <c r="L11" s="115"/>
      <c r="M11" s="115"/>
      <c r="N11" s="115"/>
      <c r="O11" s="115">
        <v>8280</v>
      </c>
      <c r="P11" s="115"/>
      <c r="Q11" s="115"/>
      <c r="R11" s="115"/>
      <c r="S11" s="115"/>
      <c r="T11" s="115"/>
    </row>
    <row r="12" s="101" customFormat="1" ht="22.9" customHeight="1" spans="1:20">
      <c r="A12" s="112" t="s">
        <v>169</v>
      </c>
      <c r="B12" s="112" t="s">
        <v>171</v>
      </c>
      <c r="C12" s="112" t="s">
        <v>177</v>
      </c>
      <c r="D12" s="113" t="s">
        <v>178</v>
      </c>
      <c r="E12" s="113" t="s">
        <v>179</v>
      </c>
      <c r="F12" s="114">
        <f t="shared" si="0"/>
        <v>954932.08</v>
      </c>
      <c r="G12" s="115"/>
      <c r="H12" s="115">
        <v>50000</v>
      </c>
      <c r="I12" s="115"/>
      <c r="J12" s="115"/>
      <c r="K12" s="115">
        <v>904932.08</v>
      </c>
      <c r="L12" s="115"/>
      <c r="M12" s="115"/>
      <c r="N12" s="115"/>
      <c r="O12" s="115"/>
      <c r="P12" s="115"/>
      <c r="Q12" s="115"/>
      <c r="R12" s="115"/>
      <c r="S12" s="115"/>
      <c r="T12" s="115"/>
    </row>
    <row r="13" s="101" customFormat="1" ht="22.9" customHeight="1" spans="1:20">
      <c r="A13" s="110" t="s">
        <v>180</v>
      </c>
      <c r="B13" s="110"/>
      <c r="C13" s="110"/>
      <c r="D13" s="106" t="s">
        <v>180</v>
      </c>
      <c r="E13" s="106" t="s">
        <v>181</v>
      </c>
      <c r="F13" s="105">
        <f t="shared" si="0"/>
        <v>455137.56</v>
      </c>
      <c r="G13" s="111">
        <v>285607</v>
      </c>
      <c r="H13" s="111"/>
      <c r="I13" s="111"/>
      <c r="J13" s="111"/>
      <c r="K13" s="111">
        <v>169530.56</v>
      </c>
      <c r="L13" s="111"/>
      <c r="M13" s="111"/>
      <c r="N13" s="111"/>
      <c r="O13" s="111"/>
      <c r="P13" s="111"/>
      <c r="Q13" s="119"/>
      <c r="R13" s="119"/>
      <c r="S13" s="119"/>
      <c r="T13" s="119"/>
    </row>
    <row r="14" s="101" customFormat="1" ht="22.9" customHeight="1" spans="1:20">
      <c r="A14" s="110" t="s">
        <v>180</v>
      </c>
      <c r="B14" s="110" t="s">
        <v>182</v>
      </c>
      <c r="C14" s="110"/>
      <c r="D14" s="106" t="s">
        <v>183</v>
      </c>
      <c r="E14" s="106" t="s">
        <v>184</v>
      </c>
      <c r="F14" s="105">
        <f t="shared" si="0"/>
        <v>415978.56</v>
      </c>
      <c r="G14" s="111">
        <v>257662.08</v>
      </c>
      <c r="H14" s="111"/>
      <c r="I14" s="111"/>
      <c r="J14" s="111"/>
      <c r="K14" s="111">
        <v>158316.48</v>
      </c>
      <c r="L14" s="111"/>
      <c r="M14" s="111"/>
      <c r="N14" s="111"/>
      <c r="O14" s="111"/>
      <c r="P14" s="111"/>
      <c r="Q14" s="119"/>
      <c r="R14" s="119"/>
      <c r="S14" s="119"/>
      <c r="T14" s="119"/>
    </row>
    <row r="15" s="101" customFormat="1" ht="22.9" customHeight="1" spans="1:20">
      <c r="A15" s="112" t="s">
        <v>180</v>
      </c>
      <c r="B15" s="112" t="s">
        <v>182</v>
      </c>
      <c r="C15" s="112" t="s">
        <v>182</v>
      </c>
      <c r="D15" s="113" t="s">
        <v>185</v>
      </c>
      <c r="E15" s="113" t="s">
        <v>186</v>
      </c>
      <c r="F15" s="114">
        <f t="shared" si="0"/>
        <v>277319.04</v>
      </c>
      <c r="G15" s="115">
        <v>171774.72</v>
      </c>
      <c r="H15" s="115"/>
      <c r="I15" s="115"/>
      <c r="J15" s="115"/>
      <c r="K15" s="115">
        <v>105544.32</v>
      </c>
      <c r="L15" s="115"/>
      <c r="M15" s="115"/>
      <c r="N15" s="115"/>
      <c r="O15" s="115"/>
      <c r="P15" s="115"/>
      <c r="Q15" s="115"/>
      <c r="R15" s="115"/>
      <c r="S15" s="115"/>
      <c r="T15" s="115"/>
    </row>
    <row r="16" s="101" customFormat="1" ht="22.9" customHeight="1" spans="1:20">
      <c r="A16" s="112" t="s">
        <v>180</v>
      </c>
      <c r="B16" s="112" t="s">
        <v>182</v>
      </c>
      <c r="C16" s="112" t="s">
        <v>187</v>
      </c>
      <c r="D16" s="113" t="s">
        <v>188</v>
      </c>
      <c r="E16" s="113" t="s">
        <v>189</v>
      </c>
      <c r="F16" s="114">
        <f t="shared" si="0"/>
        <v>138659.52</v>
      </c>
      <c r="G16" s="115">
        <v>85887.36</v>
      </c>
      <c r="H16" s="115"/>
      <c r="I16" s="115"/>
      <c r="J16" s="115"/>
      <c r="K16" s="115">
        <v>52772.16</v>
      </c>
      <c r="L16" s="115"/>
      <c r="M16" s="115"/>
      <c r="N16" s="115"/>
      <c r="O16" s="115"/>
      <c r="P16" s="115"/>
      <c r="Q16" s="115"/>
      <c r="R16" s="115"/>
      <c r="S16" s="115"/>
      <c r="T16" s="115"/>
    </row>
    <row r="17" s="101" customFormat="1" ht="22.9" customHeight="1" spans="1:20">
      <c r="A17" s="110" t="s">
        <v>180</v>
      </c>
      <c r="B17" s="110" t="s">
        <v>177</v>
      </c>
      <c r="C17" s="110"/>
      <c r="D17" s="106" t="s">
        <v>190</v>
      </c>
      <c r="E17" s="106" t="s">
        <v>191</v>
      </c>
      <c r="F17" s="105">
        <f t="shared" si="0"/>
        <v>39159</v>
      </c>
      <c r="G17" s="111">
        <v>27944.92</v>
      </c>
      <c r="H17" s="111"/>
      <c r="I17" s="111"/>
      <c r="J17" s="111"/>
      <c r="K17" s="111">
        <v>11214.08</v>
      </c>
      <c r="L17" s="111"/>
      <c r="M17" s="111"/>
      <c r="N17" s="111"/>
      <c r="O17" s="111"/>
      <c r="P17" s="111"/>
      <c r="Q17" s="119"/>
      <c r="R17" s="119"/>
      <c r="S17" s="119"/>
      <c r="T17" s="119"/>
    </row>
    <row r="18" s="101" customFormat="1" ht="22.9" customHeight="1" spans="1:20">
      <c r="A18" s="112" t="s">
        <v>180</v>
      </c>
      <c r="B18" s="112" t="s">
        <v>177</v>
      </c>
      <c r="C18" s="112" t="s">
        <v>177</v>
      </c>
      <c r="D18" s="113" t="s">
        <v>192</v>
      </c>
      <c r="E18" s="113" t="s">
        <v>193</v>
      </c>
      <c r="F18" s="114">
        <f t="shared" si="0"/>
        <v>39159</v>
      </c>
      <c r="G18" s="115">
        <v>27944.92</v>
      </c>
      <c r="H18" s="115"/>
      <c r="I18" s="115"/>
      <c r="J18" s="115"/>
      <c r="K18" s="115">
        <v>11214.08</v>
      </c>
      <c r="L18" s="115"/>
      <c r="M18" s="115"/>
      <c r="N18" s="115"/>
      <c r="O18" s="115"/>
      <c r="P18" s="115"/>
      <c r="Q18" s="115"/>
      <c r="R18" s="115"/>
      <c r="S18" s="115"/>
      <c r="T18" s="115"/>
    </row>
    <row r="19" s="101" customFormat="1" ht="22.9" customHeight="1" spans="1:20">
      <c r="A19" s="110" t="s">
        <v>194</v>
      </c>
      <c r="B19" s="110"/>
      <c r="C19" s="110"/>
      <c r="D19" s="106" t="s">
        <v>194</v>
      </c>
      <c r="E19" s="106" t="s">
        <v>195</v>
      </c>
      <c r="F19" s="105">
        <f t="shared" si="0"/>
        <v>147325.74</v>
      </c>
      <c r="G19" s="111">
        <v>91255.32</v>
      </c>
      <c r="H19" s="111"/>
      <c r="I19" s="111"/>
      <c r="J19" s="111"/>
      <c r="K19" s="111">
        <v>56070.42</v>
      </c>
      <c r="L19" s="111"/>
      <c r="M19" s="111"/>
      <c r="N19" s="111"/>
      <c r="O19" s="111"/>
      <c r="P19" s="111"/>
      <c r="Q19" s="119"/>
      <c r="R19" s="119"/>
      <c r="S19" s="119"/>
      <c r="T19" s="119"/>
    </row>
    <row r="20" s="101" customFormat="1" ht="22.9" customHeight="1" spans="1:20">
      <c r="A20" s="110" t="s">
        <v>194</v>
      </c>
      <c r="B20" s="110" t="s">
        <v>196</v>
      </c>
      <c r="C20" s="110"/>
      <c r="D20" s="106" t="s">
        <v>197</v>
      </c>
      <c r="E20" s="106" t="s">
        <v>198</v>
      </c>
      <c r="F20" s="105">
        <f t="shared" si="0"/>
        <v>147325.74</v>
      </c>
      <c r="G20" s="111">
        <v>91255.32</v>
      </c>
      <c r="H20" s="111"/>
      <c r="I20" s="111"/>
      <c r="J20" s="111"/>
      <c r="K20" s="111">
        <v>56070.42</v>
      </c>
      <c r="L20" s="111"/>
      <c r="M20" s="111"/>
      <c r="N20" s="111"/>
      <c r="O20" s="111"/>
      <c r="P20" s="111"/>
      <c r="Q20" s="119"/>
      <c r="R20" s="119"/>
      <c r="S20" s="119"/>
      <c r="T20" s="119"/>
    </row>
    <row r="21" s="102" customFormat="1" ht="22.9" customHeight="1" spans="1:20">
      <c r="A21" s="112" t="s">
        <v>194</v>
      </c>
      <c r="B21" s="112" t="s">
        <v>196</v>
      </c>
      <c r="C21" s="112" t="s">
        <v>174</v>
      </c>
      <c r="D21" s="113" t="s">
        <v>199</v>
      </c>
      <c r="E21" s="113" t="s">
        <v>200</v>
      </c>
      <c r="F21" s="114">
        <f t="shared" si="0"/>
        <v>147325.74</v>
      </c>
      <c r="G21" s="115">
        <v>91255.32</v>
      </c>
      <c r="H21" s="115"/>
      <c r="I21" s="115"/>
      <c r="J21" s="115"/>
      <c r="K21" s="115">
        <v>56070.42</v>
      </c>
      <c r="L21" s="115"/>
      <c r="M21" s="115"/>
      <c r="N21" s="115"/>
      <c r="O21" s="115"/>
      <c r="P21" s="115"/>
      <c r="Q21" s="115"/>
      <c r="R21" s="115"/>
      <c r="S21" s="115"/>
      <c r="T21" s="115"/>
    </row>
    <row r="22" s="101" customFormat="1" ht="22.9" customHeight="1" spans="1:20">
      <c r="A22" s="110" t="s">
        <v>201</v>
      </c>
      <c r="B22" s="110"/>
      <c r="C22" s="110"/>
      <c r="D22" s="106" t="s">
        <v>201</v>
      </c>
      <c r="E22" s="106" t="s">
        <v>202</v>
      </c>
      <c r="F22" s="105">
        <f t="shared" si="0"/>
        <v>207989.28</v>
      </c>
      <c r="G22" s="111">
        <v>128831.04</v>
      </c>
      <c r="H22" s="111"/>
      <c r="I22" s="111"/>
      <c r="J22" s="111"/>
      <c r="K22" s="111">
        <v>79158.24</v>
      </c>
      <c r="L22" s="111"/>
      <c r="M22" s="111"/>
      <c r="N22" s="111"/>
      <c r="O22" s="111"/>
      <c r="P22" s="111"/>
      <c r="Q22" s="119"/>
      <c r="R22" s="119"/>
      <c r="S22" s="119"/>
      <c r="T22" s="119"/>
    </row>
    <row r="23" s="101" customFormat="1" ht="22.9" customHeight="1" spans="1:20">
      <c r="A23" s="110" t="s">
        <v>201</v>
      </c>
      <c r="B23" s="110" t="s">
        <v>203</v>
      </c>
      <c r="C23" s="110"/>
      <c r="D23" s="106" t="s">
        <v>204</v>
      </c>
      <c r="E23" s="106" t="s">
        <v>205</v>
      </c>
      <c r="F23" s="105">
        <f t="shared" si="0"/>
        <v>207989.28</v>
      </c>
      <c r="G23" s="111">
        <v>128831.04</v>
      </c>
      <c r="H23" s="111"/>
      <c r="I23" s="111"/>
      <c r="J23" s="111"/>
      <c r="K23" s="111">
        <v>79158.24</v>
      </c>
      <c r="L23" s="111"/>
      <c r="M23" s="111"/>
      <c r="N23" s="111"/>
      <c r="O23" s="111"/>
      <c r="P23" s="111"/>
      <c r="Q23" s="119"/>
      <c r="R23" s="119"/>
      <c r="S23" s="119"/>
      <c r="T23" s="119"/>
    </row>
    <row r="24" s="101" customFormat="1" ht="22.9" customHeight="1" spans="1:20">
      <c r="A24" s="112" t="s">
        <v>201</v>
      </c>
      <c r="B24" s="112" t="s">
        <v>203</v>
      </c>
      <c r="C24" s="112" t="s">
        <v>174</v>
      </c>
      <c r="D24" s="113" t="s">
        <v>206</v>
      </c>
      <c r="E24" s="113" t="s">
        <v>207</v>
      </c>
      <c r="F24" s="114">
        <f t="shared" si="0"/>
        <v>207989.28</v>
      </c>
      <c r="G24" s="115">
        <v>128831.04</v>
      </c>
      <c r="H24" s="115"/>
      <c r="I24" s="115"/>
      <c r="J24" s="115"/>
      <c r="K24" s="115">
        <v>79158.24</v>
      </c>
      <c r="L24" s="115"/>
      <c r="M24" s="115"/>
      <c r="N24" s="115"/>
      <c r="O24" s="115"/>
      <c r="P24" s="115"/>
      <c r="Q24" s="115"/>
      <c r="R24" s="115"/>
      <c r="S24" s="115"/>
      <c r="T24" s="11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scale="86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4"/>
  <sheetViews>
    <sheetView workbookViewId="0">
      <selection activeCell="E7" sqref="E7"/>
    </sheetView>
  </sheetViews>
  <sheetFormatPr defaultColWidth="10" defaultRowHeight="13.5"/>
  <cols>
    <col min="1" max="2" width="4.125" customWidth="1"/>
    <col min="3" max="3" width="4.25" customWidth="1"/>
    <col min="4" max="4" width="10" customWidth="1"/>
    <col min="5" max="5" width="15.875" customWidth="1"/>
    <col min="6" max="8" width="12.125" customWidth="1"/>
    <col min="9" max="9" width="10.125" customWidth="1"/>
    <col min="10" max="10" width="8.375" customWidth="1"/>
    <col min="11" max="11" width="9.25" customWidth="1"/>
    <col min="12" max="12" width="6.625" customWidth="1"/>
    <col min="13" max="13" width="9.25" customWidth="1"/>
    <col min="14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14"/>
      <c r="T1" s="35" t="s">
        <v>226</v>
      </c>
      <c r="U1" s="35"/>
    </row>
    <row r="2" ht="37.15" customHeight="1" spans="1:21">
      <c r="A2" s="37" t="s">
        <v>10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ht="24.2" customHeight="1" spans="1:21">
      <c r="A3" s="66" t="s">
        <v>31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77" t="s">
        <v>32</v>
      </c>
      <c r="U3" s="77"/>
    </row>
    <row r="4" ht="22.35" customHeight="1" spans="1:21">
      <c r="A4" s="17" t="s">
        <v>158</v>
      </c>
      <c r="B4" s="17"/>
      <c r="C4" s="17"/>
      <c r="D4" s="17" t="s">
        <v>209</v>
      </c>
      <c r="E4" s="17" t="s">
        <v>210</v>
      </c>
      <c r="F4" s="17" t="s">
        <v>227</v>
      </c>
      <c r="G4" s="17" t="s">
        <v>161</v>
      </c>
      <c r="H4" s="17"/>
      <c r="I4" s="17"/>
      <c r="J4" s="17"/>
      <c r="K4" s="17" t="s">
        <v>162</v>
      </c>
      <c r="L4" s="17"/>
      <c r="M4" s="17"/>
      <c r="N4" s="17"/>
      <c r="O4" s="17"/>
      <c r="P4" s="17"/>
      <c r="Q4" s="17"/>
      <c r="R4" s="17"/>
      <c r="S4" s="17"/>
      <c r="T4" s="17"/>
      <c r="U4" s="17"/>
    </row>
    <row r="5" ht="45" customHeight="1" spans="1:21">
      <c r="A5" s="17" t="s">
        <v>166</v>
      </c>
      <c r="B5" s="17" t="s">
        <v>167</v>
      </c>
      <c r="C5" s="17" t="s">
        <v>168</v>
      </c>
      <c r="D5" s="17"/>
      <c r="E5" s="17"/>
      <c r="F5" s="17"/>
      <c r="G5" s="17" t="s">
        <v>136</v>
      </c>
      <c r="H5" s="17" t="s">
        <v>228</v>
      </c>
      <c r="I5" s="17" t="s">
        <v>229</v>
      </c>
      <c r="J5" s="17" t="s">
        <v>220</v>
      </c>
      <c r="K5" s="17" t="s">
        <v>136</v>
      </c>
      <c r="L5" s="17" t="s">
        <v>230</v>
      </c>
      <c r="M5" s="17" t="s">
        <v>231</v>
      </c>
      <c r="N5" s="17" t="s">
        <v>232</v>
      </c>
      <c r="O5" s="17" t="s">
        <v>222</v>
      </c>
      <c r="P5" s="17" t="s">
        <v>233</v>
      </c>
      <c r="Q5" s="17" t="s">
        <v>234</v>
      </c>
      <c r="R5" s="17" t="s">
        <v>235</v>
      </c>
      <c r="S5" s="17" t="s">
        <v>218</v>
      </c>
      <c r="T5" s="17" t="s">
        <v>221</v>
      </c>
      <c r="U5" s="17" t="s">
        <v>225</v>
      </c>
    </row>
    <row r="6" ht="22.9" customHeight="1" spans="1:21">
      <c r="A6" s="38"/>
      <c r="B6" s="38"/>
      <c r="C6" s="38"/>
      <c r="D6" s="38"/>
      <c r="E6" s="38" t="s">
        <v>136</v>
      </c>
      <c r="F6" s="40">
        <f t="shared" ref="F6:F12" si="0">G6+K6</f>
        <v>3276542.02</v>
      </c>
      <c r="G6" s="61">
        <f t="shared" ref="G6:G11" si="1">H6+I6+J6</f>
        <v>3226542.02</v>
      </c>
      <c r="H6" s="61">
        <v>2688735.02</v>
      </c>
      <c r="I6" s="61">
        <v>529527</v>
      </c>
      <c r="J6" s="61">
        <v>8280</v>
      </c>
      <c r="K6" s="40">
        <v>50000</v>
      </c>
      <c r="L6" s="40"/>
      <c r="M6" s="40">
        <v>50000</v>
      </c>
      <c r="N6" s="79"/>
      <c r="O6" s="79"/>
      <c r="P6" s="79"/>
      <c r="Q6" s="79"/>
      <c r="R6" s="79"/>
      <c r="S6" s="79"/>
      <c r="T6" s="79"/>
      <c r="U6" s="79"/>
    </row>
    <row r="7" ht="22.9" customHeight="1" spans="1:21">
      <c r="A7" s="38"/>
      <c r="B7" s="38"/>
      <c r="C7" s="38"/>
      <c r="D7" s="41" t="s">
        <v>154</v>
      </c>
      <c r="E7" s="41" t="s">
        <v>3</v>
      </c>
      <c r="F7" s="40">
        <f t="shared" si="0"/>
        <v>3276542.02</v>
      </c>
      <c r="G7" s="61">
        <f t="shared" si="1"/>
        <v>3226542.02</v>
      </c>
      <c r="H7" s="61">
        <v>2688735.02</v>
      </c>
      <c r="I7" s="61">
        <v>529527</v>
      </c>
      <c r="J7" s="61">
        <v>8280</v>
      </c>
      <c r="K7" s="40">
        <v>50000</v>
      </c>
      <c r="L7" s="40">
        <v>0</v>
      </c>
      <c r="M7" s="40">
        <v>50000</v>
      </c>
      <c r="N7" s="79"/>
      <c r="O7" s="79"/>
      <c r="P7" s="79"/>
      <c r="Q7" s="79"/>
      <c r="R7" s="79"/>
      <c r="S7" s="79"/>
      <c r="T7" s="79"/>
      <c r="U7" s="79"/>
    </row>
    <row r="8" ht="22.9" customHeight="1" spans="1:21">
      <c r="A8" s="100"/>
      <c r="B8" s="100"/>
      <c r="C8" s="100"/>
      <c r="D8" s="62" t="s">
        <v>155</v>
      </c>
      <c r="E8" s="62" t="s">
        <v>156</v>
      </c>
      <c r="F8" s="40">
        <f t="shared" si="0"/>
        <v>3276542.02</v>
      </c>
      <c r="G8" s="61">
        <f t="shared" si="1"/>
        <v>3226542.02</v>
      </c>
      <c r="H8" s="61">
        <v>2688735.02</v>
      </c>
      <c r="I8" s="61">
        <v>529527</v>
      </c>
      <c r="J8" s="61">
        <v>8280</v>
      </c>
      <c r="K8" s="61">
        <v>50000</v>
      </c>
      <c r="L8" s="61"/>
      <c r="M8" s="61">
        <v>50000</v>
      </c>
      <c r="N8" s="65"/>
      <c r="O8" s="65"/>
      <c r="P8" s="65"/>
      <c r="Q8" s="65"/>
      <c r="R8" s="65"/>
      <c r="S8" s="65"/>
      <c r="T8" s="65"/>
      <c r="U8" s="65"/>
    </row>
    <row r="9" ht="22.9" customHeight="1" spans="1:21">
      <c r="A9" s="39" t="s">
        <v>169</v>
      </c>
      <c r="B9" s="39"/>
      <c r="C9" s="39"/>
      <c r="D9" s="41" t="s">
        <v>169</v>
      </c>
      <c r="E9" s="41" t="s">
        <v>170</v>
      </c>
      <c r="F9" s="40">
        <f t="shared" si="0"/>
        <v>2466089.44</v>
      </c>
      <c r="G9" s="61">
        <f t="shared" si="1"/>
        <v>2416089.44</v>
      </c>
      <c r="H9" s="61">
        <v>1878282.44</v>
      </c>
      <c r="I9" s="61">
        <v>529527</v>
      </c>
      <c r="J9" s="61">
        <v>8280</v>
      </c>
      <c r="K9" s="61">
        <v>50000</v>
      </c>
      <c r="L9" s="61"/>
      <c r="M9" s="61">
        <v>50000</v>
      </c>
      <c r="N9" s="65"/>
      <c r="O9" s="65"/>
      <c r="P9" s="65"/>
      <c r="Q9" s="65"/>
      <c r="R9" s="65"/>
      <c r="S9" s="65"/>
      <c r="T9" s="65"/>
      <c r="U9" s="65"/>
    </row>
    <row r="10" ht="22.9" customHeight="1" spans="1:21">
      <c r="A10" s="39" t="s">
        <v>169</v>
      </c>
      <c r="B10" s="39" t="s">
        <v>171</v>
      </c>
      <c r="C10" s="39"/>
      <c r="D10" s="41" t="s">
        <v>172</v>
      </c>
      <c r="E10" s="41" t="s">
        <v>173</v>
      </c>
      <c r="F10" s="40">
        <f t="shared" si="0"/>
        <v>2466091.44</v>
      </c>
      <c r="G10" s="61">
        <f t="shared" si="1"/>
        <v>2416091.44</v>
      </c>
      <c r="H10" s="61">
        <v>1878283.44</v>
      </c>
      <c r="I10" s="61">
        <v>529528</v>
      </c>
      <c r="J10" s="61">
        <v>8280</v>
      </c>
      <c r="K10" s="61">
        <v>50000</v>
      </c>
      <c r="L10" s="61"/>
      <c r="M10" s="61">
        <v>50000</v>
      </c>
      <c r="N10" s="65"/>
      <c r="O10" s="65"/>
      <c r="P10" s="65"/>
      <c r="Q10" s="65"/>
      <c r="R10" s="65"/>
      <c r="S10" s="65"/>
      <c r="T10" s="65"/>
      <c r="U10" s="65"/>
    </row>
    <row r="11" ht="22.9" customHeight="1" spans="1:21">
      <c r="A11" s="63" t="s">
        <v>169</v>
      </c>
      <c r="B11" s="63" t="s">
        <v>171</v>
      </c>
      <c r="C11" s="63" t="s">
        <v>174</v>
      </c>
      <c r="D11" s="42">
        <v>2012901</v>
      </c>
      <c r="E11" s="42" t="s">
        <v>176</v>
      </c>
      <c r="F11" s="40">
        <f t="shared" si="0"/>
        <v>1511157.36</v>
      </c>
      <c r="G11" s="43">
        <f t="shared" si="1"/>
        <v>1511157.36</v>
      </c>
      <c r="H11" s="43">
        <v>1164165.36</v>
      </c>
      <c r="I11" s="43">
        <v>338712</v>
      </c>
      <c r="J11" s="43">
        <v>8280</v>
      </c>
      <c r="K11" s="43"/>
      <c r="L11" s="43"/>
      <c r="M11" s="43"/>
      <c r="N11" s="19"/>
      <c r="O11" s="19"/>
      <c r="P11" s="19"/>
      <c r="Q11" s="19"/>
      <c r="R11" s="19"/>
      <c r="S11" s="19"/>
      <c r="T11" s="19"/>
      <c r="U11" s="19"/>
    </row>
    <row r="12" ht="22.9" customHeight="1" spans="1:21">
      <c r="A12" s="63" t="s">
        <v>169</v>
      </c>
      <c r="B12" s="63" t="s">
        <v>171</v>
      </c>
      <c r="C12" s="63" t="s">
        <v>177</v>
      </c>
      <c r="D12" s="42" t="s">
        <v>178</v>
      </c>
      <c r="E12" s="42" t="s">
        <v>179</v>
      </c>
      <c r="F12" s="40">
        <f t="shared" si="0"/>
        <v>954932.08</v>
      </c>
      <c r="G12" s="43">
        <f>H12+I12</f>
        <v>904932.08</v>
      </c>
      <c r="H12" s="43">
        <v>714117.08</v>
      </c>
      <c r="I12" s="43">
        <v>190815</v>
      </c>
      <c r="J12" s="43"/>
      <c r="K12" s="43">
        <v>50000</v>
      </c>
      <c r="L12" s="43"/>
      <c r="M12" s="43">
        <v>50000</v>
      </c>
      <c r="N12" s="19"/>
      <c r="O12" s="19"/>
      <c r="P12" s="19"/>
      <c r="Q12" s="19"/>
      <c r="R12" s="19"/>
      <c r="S12" s="19"/>
      <c r="T12" s="19"/>
      <c r="U12" s="19"/>
    </row>
    <row r="13" ht="22.9" customHeight="1" spans="1:21">
      <c r="A13" s="39" t="s">
        <v>180</v>
      </c>
      <c r="B13" s="39"/>
      <c r="C13" s="39"/>
      <c r="D13" s="41" t="s">
        <v>180</v>
      </c>
      <c r="E13" s="41" t="s">
        <v>181</v>
      </c>
      <c r="F13" s="61">
        <v>455137.56</v>
      </c>
      <c r="G13" s="61">
        <v>455137.56</v>
      </c>
      <c r="H13" s="61">
        <v>455137.56</v>
      </c>
      <c r="I13" s="61"/>
      <c r="J13" s="61"/>
      <c r="K13" s="61"/>
      <c r="L13" s="61"/>
      <c r="M13" s="61"/>
      <c r="N13" s="65"/>
      <c r="O13" s="65"/>
      <c r="P13" s="65"/>
      <c r="Q13" s="65"/>
      <c r="R13" s="65"/>
      <c r="S13" s="65"/>
      <c r="T13" s="65"/>
      <c r="U13" s="65"/>
    </row>
    <row r="14" ht="22.9" customHeight="1" spans="1:21">
      <c r="A14" s="39" t="s">
        <v>180</v>
      </c>
      <c r="B14" s="39" t="s">
        <v>182</v>
      </c>
      <c r="C14" s="39"/>
      <c r="D14" s="41" t="s">
        <v>183</v>
      </c>
      <c r="E14" s="41" t="s">
        <v>184</v>
      </c>
      <c r="F14" s="61">
        <v>415978.56</v>
      </c>
      <c r="G14" s="61">
        <v>415978.56</v>
      </c>
      <c r="H14" s="61">
        <v>415978.56</v>
      </c>
      <c r="I14" s="61"/>
      <c r="J14" s="61"/>
      <c r="K14" s="61"/>
      <c r="L14" s="61"/>
      <c r="M14" s="61"/>
      <c r="N14" s="65"/>
      <c r="O14" s="65"/>
      <c r="P14" s="65"/>
      <c r="Q14" s="65"/>
      <c r="R14" s="65"/>
      <c r="S14" s="65"/>
      <c r="T14" s="65"/>
      <c r="U14" s="65"/>
    </row>
    <row r="15" ht="22.9" customHeight="1" spans="1:21">
      <c r="A15" s="63" t="s">
        <v>180</v>
      </c>
      <c r="B15" s="63" t="s">
        <v>182</v>
      </c>
      <c r="C15" s="63" t="s">
        <v>182</v>
      </c>
      <c r="D15" s="42" t="s">
        <v>185</v>
      </c>
      <c r="E15" s="42" t="s">
        <v>186</v>
      </c>
      <c r="F15" s="82">
        <v>277319.04</v>
      </c>
      <c r="G15" s="82">
        <v>277319.04</v>
      </c>
      <c r="H15" s="82">
        <v>277319.04</v>
      </c>
      <c r="I15" s="43"/>
      <c r="J15" s="43"/>
      <c r="K15" s="43"/>
      <c r="L15" s="43"/>
      <c r="M15" s="43"/>
      <c r="N15" s="19"/>
      <c r="O15" s="19"/>
      <c r="P15" s="19"/>
      <c r="Q15" s="19"/>
      <c r="R15" s="19"/>
      <c r="S15" s="19"/>
      <c r="T15" s="19"/>
      <c r="U15" s="19"/>
    </row>
    <row r="16" ht="22.9" customHeight="1" spans="1:21">
      <c r="A16" s="63" t="s">
        <v>180</v>
      </c>
      <c r="B16" s="63" t="s">
        <v>182</v>
      </c>
      <c r="C16" s="63" t="s">
        <v>187</v>
      </c>
      <c r="D16" s="42" t="s">
        <v>188</v>
      </c>
      <c r="E16" s="42" t="s">
        <v>189</v>
      </c>
      <c r="F16" s="82">
        <v>138659.52</v>
      </c>
      <c r="G16" s="82">
        <v>138659.52</v>
      </c>
      <c r="H16" s="82">
        <v>138659.52</v>
      </c>
      <c r="I16" s="43"/>
      <c r="J16" s="43"/>
      <c r="K16" s="43"/>
      <c r="L16" s="43"/>
      <c r="M16" s="43"/>
      <c r="N16" s="19"/>
      <c r="O16" s="19"/>
      <c r="P16" s="19"/>
      <c r="Q16" s="19"/>
      <c r="R16" s="19"/>
      <c r="S16" s="19"/>
      <c r="T16" s="19"/>
      <c r="U16" s="19"/>
    </row>
    <row r="17" ht="22.9" customHeight="1" spans="1:21">
      <c r="A17" s="39" t="s">
        <v>180</v>
      </c>
      <c r="B17" s="39" t="s">
        <v>177</v>
      </c>
      <c r="C17" s="39"/>
      <c r="D17" s="41" t="s">
        <v>190</v>
      </c>
      <c r="E17" s="41" t="s">
        <v>191</v>
      </c>
      <c r="F17" s="61">
        <v>39159</v>
      </c>
      <c r="G17" s="61">
        <v>39159</v>
      </c>
      <c r="H17" s="61">
        <v>39159</v>
      </c>
      <c r="I17" s="61"/>
      <c r="J17" s="61"/>
      <c r="K17" s="61"/>
      <c r="L17" s="61"/>
      <c r="M17" s="61"/>
      <c r="N17" s="65"/>
      <c r="O17" s="65"/>
      <c r="P17" s="65"/>
      <c r="Q17" s="65"/>
      <c r="R17" s="65"/>
      <c r="S17" s="65"/>
      <c r="T17" s="65"/>
      <c r="U17" s="65"/>
    </row>
    <row r="18" ht="22.9" customHeight="1" spans="1:21">
      <c r="A18" s="63" t="s">
        <v>180</v>
      </c>
      <c r="B18" s="63" t="s">
        <v>177</v>
      </c>
      <c r="C18" s="63" t="s">
        <v>177</v>
      </c>
      <c r="D18" s="42" t="s">
        <v>192</v>
      </c>
      <c r="E18" s="42" t="s">
        <v>193</v>
      </c>
      <c r="F18" s="58">
        <v>39159</v>
      </c>
      <c r="G18" s="58">
        <v>39159</v>
      </c>
      <c r="H18" s="58">
        <v>39159</v>
      </c>
      <c r="I18" s="43"/>
      <c r="J18" s="43"/>
      <c r="K18" s="43"/>
      <c r="L18" s="43"/>
      <c r="M18" s="43"/>
      <c r="N18" s="19"/>
      <c r="O18" s="19"/>
      <c r="P18" s="19"/>
      <c r="Q18" s="19"/>
      <c r="R18" s="19"/>
      <c r="S18" s="19"/>
      <c r="T18" s="19"/>
      <c r="U18" s="19"/>
    </row>
    <row r="19" ht="22.9" customHeight="1" spans="1:21">
      <c r="A19" s="39" t="s">
        <v>194</v>
      </c>
      <c r="B19" s="39"/>
      <c r="C19" s="39"/>
      <c r="D19" s="41" t="s">
        <v>194</v>
      </c>
      <c r="E19" s="41" t="s">
        <v>195</v>
      </c>
      <c r="F19" s="61">
        <v>147325.74</v>
      </c>
      <c r="G19" s="61">
        <v>147325.74</v>
      </c>
      <c r="H19" s="61">
        <v>147325.74</v>
      </c>
      <c r="I19" s="61"/>
      <c r="J19" s="61"/>
      <c r="K19" s="61"/>
      <c r="L19" s="61"/>
      <c r="M19" s="61"/>
      <c r="N19" s="65"/>
      <c r="O19" s="65"/>
      <c r="P19" s="65"/>
      <c r="Q19" s="65"/>
      <c r="R19" s="65"/>
      <c r="S19" s="65"/>
      <c r="T19" s="65"/>
      <c r="U19" s="65"/>
    </row>
    <row r="20" ht="22.9" customHeight="1" spans="1:21">
      <c r="A20" s="39" t="s">
        <v>194</v>
      </c>
      <c r="B20" s="39" t="s">
        <v>196</v>
      </c>
      <c r="C20" s="39"/>
      <c r="D20" s="41" t="s">
        <v>197</v>
      </c>
      <c r="E20" s="41" t="s">
        <v>198</v>
      </c>
      <c r="F20" s="61">
        <v>147325.74</v>
      </c>
      <c r="G20" s="61">
        <v>147325.74</v>
      </c>
      <c r="H20" s="61">
        <v>147325.74</v>
      </c>
      <c r="I20" s="61"/>
      <c r="J20" s="61"/>
      <c r="K20" s="61"/>
      <c r="L20" s="61"/>
      <c r="M20" s="61"/>
      <c r="N20" s="65"/>
      <c r="O20" s="65"/>
      <c r="P20" s="65"/>
      <c r="Q20" s="65"/>
      <c r="R20" s="65"/>
      <c r="S20" s="65"/>
      <c r="T20" s="65"/>
      <c r="U20" s="65"/>
    </row>
    <row r="21" ht="22.9" customHeight="1" spans="1:21">
      <c r="A21" s="63" t="s">
        <v>194</v>
      </c>
      <c r="B21" s="63" t="s">
        <v>196</v>
      </c>
      <c r="C21" s="63" t="s">
        <v>174</v>
      </c>
      <c r="D21" s="42" t="s">
        <v>199</v>
      </c>
      <c r="E21" s="42" t="s">
        <v>200</v>
      </c>
      <c r="F21" s="58">
        <v>147325.74</v>
      </c>
      <c r="G21" s="58">
        <v>147325.74</v>
      </c>
      <c r="H21" s="58">
        <v>147325.74</v>
      </c>
      <c r="I21" s="43"/>
      <c r="J21" s="43"/>
      <c r="K21" s="43"/>
      <c r="L21" s="43"/>
      <c r="M21" s="43"/>
      <c r="N21" s="19"/>
      <c r="O21" s="19"/>
      <c r="P21" s="19"/>
      <c r="Q21" s="19"/>
      <c r="R21" s="19"/>
      <c r="S21" s="19"/>
      <c r="T21" s="19"/>
      <c r="U21" s="19"/>
    </row>
    <row r="22" ht="22.9" customHeight="1" spans="1:21">
      <c r="A22" s="39" t="s">
        <v>201</v>
      </c>
      <c r="B22" s="39"/>
      <c r="C22" s="39"/>
      <c r="D22" s="41" t="s">
        <v>201</v>
      </c>
      <c r="E22" s="41" t="s">
        <v>202</v>
      </c>
      <c r="F22" s="61">
        <v>207989.28</v>
      </c>
      <c r="G22" s="61">
        <v>207989.28</v>
      </c>
      <c r="H22" s="61">
        <v>207989.28</v>
      </c>
      <c r="I22" s="61"/>
      <c r="J22" s="61"/>
      <c r="K22" s="61"/>
      <c r="L22" s="61"/>
      <c r="M22" s="61"/>
      <c r="N22" s="65"/>
      <c r="O22" s="65"/>
      <c r="P22" s="65"/>
      <c r="Q22" s="65"/>
      <c r="R22" s="65"/>
      <c r="S22" s="65"/>
      <c r="T22" s="65"/>
      <c r="U22" s="65"/>
    </row>
    <row r="23" ht="22.9" customHeight="1" spans="1:21">
      <c r="A23" s="39" t="s">
        <v>201</v>
      </c>
      <c r="B23" s="39" t="s">
        <v>203</v>
      </c>
      <c r="C23" s="39"/>
      <c r="D23" s="41" t="s">
        <v>204</v>
      </c>
      <c r="E23" s="41" t="s">
        <v>205</v>
      </c>
      <c r="F23" s="61">
        <v>207989.28</v>
      </c>
      <c r="G23" s="61">
        <v>207989.28</v>
      </c>
      <c r="H23" s="61">
        <v>207989.28</v>
      </c>
      <c r="I23" s="61"/>
      <c r="J23" s="61"/>
      <c r="K23" s="61"/>
      <c r="L23" s="61"/>
      <c r="M23" s="61"/>
      <c r="N23" s="65"/>
      <c r="O23" s="65"/>
      <c r="P23" s="65"/>
      <c r="Q23" s="65"/>
      <c r="R23" s="65"/>
      <c r="S23" s="65"/>
      <c r="T23" s="65"/>
      <c r="U23" s="65"/>
    </row>
    <row r="24" ht="22.9" customHeight="1" spans="1:21">
      <c r="A24" s="63" t="s">
        <v>201</v>
      </c>
      <c r="B24" s="63" t="s">
        <v>203</v>
      </c>
      <c r="C24" s="63" t="s">
        <v>174</v>
      </c>
      <c r="D24" s="42" t="s">
        <v>206</v>
      </c>
      <c r="E24" s="42" t="s">
        <v>207</v>
      </c>
      <c r="F24" s="58">
        <v>207989.28</v>
      </c>
      <c r="G24" s="58">
        <v>207989.28</v>
      </c>
      <c r="H24" s="58">
        <v>207989.28</v>
      </c>
      <c r="I24" s="43"/>
      <c r="J24" s="43"/>
      <c r="K24" s="43"/>
      <c r="L24" s="43"/>
      <c r="M24" s="43"/>
      <c r="N24" s="19"/>
      <c r="O24" s="19"/>
      <c r="P24" s="19"/>
      <c r="Q24" s="19"/>
      <c r="R24" s="19"/>
      <c r="S24" s="19"/>
      <c r="T24" s="19"/>
      <c r="U24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scale="84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25" workbookViewId="0">
      <selection activeCell="D27" sqref="D27"/>
    </sheetView>
  </sheetViews>
  <sheetFormatPr defaultColWidth="10" defaultRowHeight="13.5" outlineLevelCol="4"/>
  <cols>
    <col min="1" max="1" width="24.625" customWidth="1"/>
    <col min="2" max="2" width="16" customWidth="1"/>
    <col min="3" max="3" width="26" customWidth="1"/>
    <col min="4" max="4" width="22.25" customWidth="1"/>
    <col min="5" max="5" width="0.125" customWidth="1"/>
  </cols>
  <sheetData>
    <row r="1" ht="16.35" customHeight="1" spans="1:4">
      <c r="A1" s="92"/>
      <c r="B1" s="93"/>
      <c r="C1" s="93"/>
      <c r="D1" s="94" t="s">
        <v>236</v>
      </c>
    </row>
    <row r="2" ht="31.9" customHeight="1" spans="1:4">
      <c r="A2" s="95" t="s">
        <v>11</v>
      </c>
      <c r="B2" s="95"/>
      <c r="C2" s="95"/>
      <c r="D2" s="95"/>
    </row>
    <row r="3" ht="18.95" customHeight="1" spans="1:5">
      <c r="A3" s="66" t="s">
        <v>31</v>
      </c>
      <c r="B3" s="66"/>
      <c r="C3" s="66"/>
      <c r="D3" s="77" t="s">
        <v>32</v>
      </c>
      <c r="E3" s="14"/>
    </row>
    <row r="4" ht="20.25" customHeight="1" spans="1:5">
      <c r="A4" s="17" t="s">
        <v>33</v>
      </c>
      <c r="B4" s="17"/>
      <c r="C4" s="17" t="s">
        <v>34</v>
      </c>
      <c r="D4" s="17"/>
      <c r="E4" s="96"/>
    </row>
    <row r="5" ht="20.25" customHeight="1" spans="1:5">
      <c r="A5" s="17" t="s">
        <v>35</v>
      </c>
      <c r="B5" s="17" t="s">
        <v>36</v>
      </c>
      <c r="C5" s="17" t="s">
        <v>35</v>
      </c>
      <c r="D5" s="17" t="s">
        <v>36</v>
      </c>
      <c r="E5" s="96"/>
    </row>
    <row r="6" ht="20.25" customHeight="1" spans="1:5">
      <c r="A6" s="97" t="s">
        <v>237</v>
      </c>
      <c r="B6" s="40">
        <v>3276542.02</v>
      </c>
      <c r="C6" s="97" t="s">
        <v>238</v>
      </c>
      <c r="D6" s="40">
        <v>3276542.02</v>
      </c>
      <c r="E6" s="90"/>
    </row>
    <row r="7" ht="20.25" customHeight="1" spans="1:5">
      <c r="A7" s="18" t="s">
        <v>239</v>
      </c>
      <c r="B7" s="43">
        <v>3276542.02</v>
      </c>
      <c r="C7" s="18" t="s">
        <v>41</v>
      </c>
      <c r="D7" s="58">
        <v>2466089.44</v>
      </c>
      <c r="E7" s="90"/>
    </row>
    <row r="8" ht="20.25" customHeight="1" spans="1:5">
      <c r="A8" s="18" t="s">
        <v>240</v>
      </c>
      <c r="B8" s="19"/>
      <c r="C8" s="18" t="s">
        <v>45</v>
      </c>
      <c r="D8" s="58"/>
      <c r="E8" s="90"/>
    </row>
    <row r="9" ht="31.15" customHeight="1" spans="1:5">
      <c r="A9" s="18" t="s">
        <v>48</v>
      </c>
      <c r="B9" s="19"/>
      <c r="C9" s="18" t="s">
        <v>49</v>
      </c>
      <c r="D9" s="58"/>
      <c r="E9" s="90"/>
    </row>
    <row r="10" ht="20.25" customHeight="1" spans="1:5">
      <c r="A10" s="18" t="s">
        <v>241</v>
      </c>
      <c r="B10" s="19"/>
      <c r="C10" s="18" t="s">
        <v>53</v>
      </c>
      <c r="D10" s="58"/>
      <c r="E10" s="90"/>
    </row>
    <row r="11" ht="20.25" customHeight="1" spans="1:5">
      <c r="A11" s="18" t="s">
        <v>242</v>
      </c>
      <c r="B11" s="19"/>
      <c r="C11" s="18" t="s">
        <v>57</v>
      </c>
      <c r="D11" s="58"/>
      <c r="E11" s="90"/>
    </row>
    <row r="12" ht="20.25" customHeight="1" spans="1:5">
      <c r="A12" s="18" t="s">
        <v>243</v>
      </c>
      <c r="B12" s="19"/>
      <c r="C12" s="18" t="s">
        <v>61</v>
      </c>
      <c r="D12" s="58"/>
      <c r="E12" s="90"/>
    </row>
    <row r="13" ht="20.25" customHeight="1" spans="1:5">
      <c r="A13" s="97" t="s">
        <v>244</v>
      </c>
      <c r="B13" s="79"/>
      <c r="C13" s="18" t="s">
        <v>65</v>
      </c>
      <c r="D13" s="58"/>
      <c r="E13" s="90"/>
    </row>
    <row r="14" ht="20.25" customHeight="1" spans="1:5">
      <c r="A14" s="18" t="s">
        <v>239</v>
      </c>
      <c r="B14" s="19"/>
      <c r="C14" s="18" t="s">
        <v>69</v>
      </c>
      <c r="D14" s="58">
        <v>455137.56</v>
      </c>
      <c r="E14" s="90"/>
    </row>
    <row r="15" ht="20.25" customHeight="1" spans="1:5">
      <c r="A15" s="18" t="s">
        <v>241</v>
      </c>
      <c r="B15" s="19"/>
      <c r="C15" s="18" t="s">
        <v>73</v>
      </c>
      <c r="D15" s="58"/>
      <c r="E15" s="90"/>
    </row>
    <row r="16" ht="20.25" customHeight="1" spans="1:5">
      <c r="A16" s="18" t="s">
        <v>242</v>
      </c>
      <c r="B16" s="19"/>
      <c r="C16" s="18" t="s">
        <v>77</v>
      </c>
      <c r="D16" s="58">
        <v>147325.74</v>
      </c>
      <c r="E16" s="90"/>
    </row>
    <row r="17" ht="20.25" customHeight="1" spans="1:5">
      <c r="A17" s="18" t="s">
        <v>243</v>
      </c>
      <c r="B17" s="19"/>
      <c r="C17" s="18" t="s">
        <v>81</v>
      </c>
      <c r="D17" s="58"/>
      <c r="E17" s="90"/>
    </row>
    <row r="18" ht="20.25" customHeight="1" spans="1:5">
      <c r="A18" s="18"/>
      <c r="B18" s="19"/>
      <c r="C18" s="18" t="s">
        <v>85</v>
      </c>
      <c r="D18" s="58"/>
      <c r="E18" s="90"/>
    </row>
    <row r="19" ht="20.25" customHeight="1" spans="1:5">
      <c r="A19" s="18"/>
      <c r="B19" s="18"/>
      <c r="C19" s="18" t="s">
        <v>89</v>
      </c>
      <c r="D19" s="58"/>
      <c r="E19" s="90"/>
    </row>
    <row r="20" ht="20.25" customHeight="1" spans="1:5">
      <c r="A20" s="18"/>
      <c r="B20" s="18"/>
      <c r="C20" s="18" t="s">
        <v>93</v>
      </c>
      <c r="D20" s="58"/>
      <c r="E20" s="90"/>
    </row>
    <row r="21" ht="20.25" customHeight="1" spans="1:5">
      <c r="A21" s="18"/>
      <c r="B21" s="18"/>
      <c r="C21" s="18" t="s">
        <v>97</v>
      </c>
      <c r="D21" s="58"/>
      <c r="E21" s="90"/>
    </row>
    <row r="22" ht="20.25" customHeight="1" spans="1:5">
      <c r="A22" s="18"/>
      <c r="B22" s="18"/>
      <c r="C22" s="18" t="s">
        <v>100</v>
      </c>
      <c r="D22" s="58"/>
      <c r="E22" s="90"/>
    </row>
    <row r="23" ht="20.25" customHeight="1" spans="1:5">
      <c r="A23" s="18"/>
      <c r="B23" s="18"/>
      <c r="C23" s="18" t="s">
        <v>103</v>
      </c>
      <c r="D23" s="58"/>
      <c r="E23" s="90"/>
    </row>
    <row r="24" ht="20.25" customHeight="1" spans="1:5">
      <c r="A24" s="18"/>
      <c r="B24" s="18"/>
      <c r="C24" s="18" t="s">
        <v>105</v>
      </c>
      <c r="D24" s="58"/>
      <c r="E24" s="90"/>
    </row>
    <row r="25" ht="20.25" customHeight="1" spans="1:5">
      <c r="A25" s="18"/>
      <c r="B25" s="18"/>
      <c r="C25" s="18" t="s">
        <v>107</v>
      </c>
      <c r="D25" s="58"/>
      <c r="E25" s="90"/>
    </row>
    <row r="26" ht="20.25" customHeight="1" spans="1:5">
      <c r="A26" s="18"/>
      <c r="B26" s="18"/>
      <c r="C26" s="18" t="s">
        <v>109</v>
      </c>
      <c r="D26" s="58">
        <v>207989.28</v>
      </c>
      <c r="E26" s="90"/>
    </row>
    <row r="27" ht="20.25" customHeight="1" spans="1:5">
      <c r="A27" s="18"/>
      <c r="B27" s="18"/>
      <c r="C27" s="18" t="s">
        <v>111</v>
      </c>
      <c r="D27" s="58"/>
      <c r="E27" s="90"/>
    </row>
    <row r="28" ht="20.25" customHeight="1" spans="1:5">
      <c r="A28" s="18"/>
      <c r="B28" s="18"/>
      <c r="C28" s="18" t="s">
        <v>113</v>
      </c>
      <c r="D28" s="58"/>
      <c r="E28" s="90"/>
    </row>
    <row r="29" ht="20.25" customHeight="1" spans="1:5">
      <c r="A29" s="18"/>
      <c r="B29" s="18"/>
      <c r="C29" s="18" t="s">
        <v>115</v>
      </c>
      <c r="D29" s="58"/>
      <c r="E29" s="90"/>
    </row>
    <row r="30" ht="20.25" customHeight="1" spans="1:5">
      <c r="A30" s="18"/>
      <c r="B30" s="18"/>
      <c r="C30" s="18" t="s">
        <v>117</v>
      </c>
      <c r="D30" s="58"/>
      <c r="E30" s="90"/>
    </row>
    <row r="31" ht="20.25" customHeight="1" spans="1:5">
      <c r="A31" s="18"/>
      <c r="B31" s="18"/>
      <c r="C31" s="18" t="s">
        <v>119</v>
      </c>
      <c r="D31" s="58"/>
      <c r="E31" s="90"/>
    </row>
    <row r="32" ht="20.25" customHeight="1" spans="1:5">
      <c r="A32" s="18"/>
      <c r="B32" s="18"/>
      <c r="C32" s="18" t="s">
        <v>121</v>
      </c>
      <c r="D32" s="58"/>
      <c r="E32" s="90"/>
    </row>
    <row r="33" ht="20.25" customHeight="1" spans="1:5">
      <c r="A33" s="18"/>
      <c r="B33" s="18"/>
      <c r="C33" s="18" t="s">
        <v>123</v>
      </c>
      <c r="D33" s="58"/>
      <c r="E33" s="90"/>
    </row>
    <row r="34" ht="20.25" customHeight="1" spans="1:5">
      <c r="A34" s="18"/>
      <c r="B34" s="18"/>
      <c r="C34" s="18" t="s">
        <v>124</v>
      </c>
      <c r="D34" s="58"/>
      <c r="E34" s="90"/>
    </row>
    <row r="35" ht="20.25" customHeight="1" spans="1:5">
      <c r="A35" s="18"/>
      <c r="B35" s="18"/>
      <c r="C35" s="18" t="s">
        <v>125</v>
      </c>
      <c r="D35" s="58"/>
      <c r="E35" s="90"/>
    </row>
    <row r="36" ht="20.25" customHeight="1" spans="1:5">
      <c r="A36" s="18"/>
      <c r="B36" s="18"/>
      <c r="C36" s="18" t="s">
        <v>126</v>
      </c>
      <c r="D36" s="58"/>
      <c r="E36" s="90"/>
    </row>
    <row r="37" ht="20.25" customHeight="1" spans="1:5">
      <c r="A37" s="18"/>
      <c r="B37" s="18"/>
      <c r="C37" s="18"/>
      <c r="D37" s="60"/>
      <c r="E37" s="90"/>
    </row>
    <row r="38" ht="20.25" customHeight="1" spans="1:5">
      <c r="A38" s="97"/>
      <c r="B38" s="97"/>
      <c r="C38" s="97" t="s">
        <v>245</v>
      </c>
      <c r="D38" s="40"/>
      <c r="E38" s="98"/>
    </row>
    <row r="39" ht="20.25" customHeight="1" spans="1:5">
      <c r="A39" s="97"/>
      <c r="B39" s="97"/>
      <c r="C39" s="97"/>
      <c r="D39" s="38"/>
      <c r="E39" s="98"/>
    </row>
    <row r="40" ht="20.25" customHeight="1" spans="1:5">
      <c r="A40" s="99" t="s">
        <v>246</v>
      </c>
      <c r="B40" s="43">
        <v>3276542.02</v>
      </c>
      <c r="C40" s="17" t="s">
        <v>247</v>
      </c>
      <c r="D40" s="43">
        <v>3276542.02</v>
      </c>
      <c r="E40" s="98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selection activeCell="K14" sqref="K14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8.875" customWidth="1"/>
    <col min="6" max="8" width="13.875" customWidth="1"/>
    <col min="9" max="9" width="11.5" customWidth="1"/>
    <col min="10" max="10" width="12.75" customWidth="1"/>
    <col min="11" max="11" width="15.5" customWidth="1"/>
  </cols>
  <sheetData>
    <row r="1" ht="16.35" customHeight="1" spans="1:11">
      <c r="A1" s="14"/>
      <c r="D1" s="14"/>
      <c r="K1" s="35" t="s">
        <v>248</v>
      </c>
    </row>
    <row r="2" ht="33" customHeight="1" spans="1:11">
      <c r="A2" s="37" t="s">
        <v>12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ht="24.2" customHeight="1" spans="1:11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36" t="s">
        <v>32</v>
      </c>
      <c r="K3" s="36"/>
    </row>
    <row r="4" ht="19.9" customHeight="1" spans="1:11">
      <c r="A4" s="17" t="s">
        <v>158</v>
      </c>
      <c r="B4" s="17"/>
      <c r="C4" s="17"/>
      <c r="D4" s="17" t="s">
        <v>159</v>
      </c>
      <c r="E4" s="17" t="s">
        <v>160</v>
      </c>
      <c r="F4" s="17" t="s">
        <v>136</v>
      </c>
      <c r="G4" s="17" t="s">
        <v>161</v>
      </c>
      <c r="H4" s="17"/>
      <c r="I4" s="17"/>
      <c r="J4" s="17"/>
      <c r="K4" s="17" t="s">
        <v>162</v>
      </c>
    </row>
    <row r="5" ht="17.25" customHeight="1" spans="1:11">
      <c r="A5" s="17"/>
      <c r="B5" s="17"/>
      <c r="C5" s="17"/>
      <c r="D5" s="17"/>
      <c r="E5" s="17"/>
      <c r="F5" s="17"/>
      <c r="G5" s="17" t="s">
        <v>138</v>
      </c>
      <c r="H5" s="17" t="s">
        <v>249</v>
      </c>
      <c r="I5" s="17"/>
      <c r="J5" s="17" t="s">
        <v>250</v>
      </c>
      <c r="K5" s="17"/>
    </row>
    <row r="6" ht="24.2" customHeight="1" spans="1:11">
      <c r="A6" s="17" t="s">
        <v>166</v>
      </c>
      <c r="B6" s="17" t="s">
        <v>167</v>
      </c>
      <c r="C6" s="17" t="s">
        <v>168</v>
      </c>
      <c r="D6" s="17"/>
      <c r="E6" s="17"/>
      <c r="F6" s="17"/>
      <c r="G6" s="17"/>
      <c r="H6" s="17" t="s">
        <v>228</v>
      </c>
      <c r="I6" s="17" t="s">
        <v>220</v>
      </c>
      <c r="J6" s="17"/>
      <c r="K6" s="17"/>
    </row>
    <row r="7" ht="20" customHeight="1" spans="1:11">
      <c r="A7" s="60"/>
      <c r="B7" s="60"/>
      <c r="C7" s="60"/>
      <c r="D7" s="38"/>
      <c r="E7" s="38" t="s">
        <v>136</v>
      </c>
      <c r="F7" s="40">
        <f>G7+K7</f>
        <v>3276542.02</v>
      </c>
      <c r="G7" s="40">
        <f>H7+I7+J7</f>
        <v>3226542.02</v>
      </c>
      <c r="H7" s="61">
        <v>2688735.02</v>
      </c>
      <c r="I7" s="40">
        <v>8280</v>
      </c>
      <c r="J7" s="40">
        <v>529527</v>
      </c>
      <c r="K7" s="40">
        <v>50000</v>
      </c>
    </row>
    <row r="8" ht="20" customHeight="1" spans="1:11">
      <c r="A8" s="60"/>
      <c r="B8" s="60"/>
      <c r="C8" s="60"/>
      <c r="D8" s="41" t="s">
        <v>154</v>
      </c>
      <c r="E8" s="41" t="s">
        <v>3</v>
      </c>
      <c r="F8" s="40">
        <f>G8+K8</f>
        <v>3276542.02</v>
      </c>
      <c r="G8" s="40">
        <f>H8+I8+J8</f>
        <v>3226542.02</v>
      </c>
      <c r="H8" s="61">
        <v>2688735.02</v>
      </c>
      <c r="I8" s="40">
        <v>8280</v>
      </c>
      <c r="J8" s="40">
        <v>529527</v>
      </c>
      <c r="K8" s="40">
        <v>50000</v>
      </c>
    </row>
    <row r="9" ht="20" customHeight="1" spans="1:11">
      <c r="A9" s="60"/>
      <c r="B9" s="60"/>
      <c r="C9" s="60"/>
      <c r="D9" s="62" t="s">
        <v>155</v>
      </c>
      <c r="E9" s="62" t="s">
        <v>156</v>
      </c>
      <c r="F9" s="40">
        <f>G9+K9</f>
        <v>3276542.02</v>
      </c>
      <c r="G9" s="40">
        <f>H9+I9+J9</f>
        <v>3226542.02</v>
      </c>
      <c r="H9" s="61">
        <v>2688735.02</v>
      </c>
      <c r="I9" s="40">
        <v>8280</v>
      </c>
      <c r="J9" s="40">
        <v>529527</v>
      </c>
      <c r="K9" s="40">
        <v>50000</v>
      </c>
    </row>
    <row r="10" ht="20" customHeight="1" spans="1:11">
      <c r="A10" s="39" t="s">
        <v>169</v>
      </c>
      <c r="B10" s="39"/>
      <c r="C10" s="39"/>
      <c r="D10" s="38" t="s">
        <v>251</v>
      </c>
      <c r="E10" s="38" t="s">
        <v>252</v>
      </c>
      <c r="F10" s="40">
        <f>G10+K10</f>
        <v>2466089.44</v>
      </c>
      <c r="G10" s="40">
        <f>H10+I10+J10</f>
        <v>2416089.44</v>
      </c>
      <c r="H10" s="40">
        <v>1878282.44</v>
      </c>
      <c r="I10" s="40">
        <v>8280</v>
      </c>
      <c r="J10" s="40">
        <v>529527</v>
      </c>
      <c r="K10" s="40">
        <v>50000</v>
      </c>
    </row>
    <row r="11" ht="20" customHeight="1" spans="1:11">
      <c r="A11" s="39" t="s">
        <v>169</v>
      </c>
      <c r="B11" s="91" t="s">
        <v>171</v>
      </c>
      <c r="C11" s="39"/>
      <c r="D11" s="38" t="s">
        <v>253</v>
      </c>
      <c r="E11" s="38" t="s">
        <v>254</v>
      </c>
      <c r="F11" s="40">
        <f>G11+K11</f>
        <v>2466089.44</v>
      </c>
      <c r="G11" s="40">
        <f>H11+I11+J11</f>
        <v>2416089.44</v>
      </c>
      <c r="H11" s="40">
        <f>H12+H13</f>
        <v>1878282.44</v>
      </c>
      <c r="I11" s="40">
        <v>8280</v>
      </c>
      <c r="J11" s="40">
        <f>J12+J13</f>
        <v>529527</v>
      </c>
      <c r="K11" s="40">
        <v>50000</v>
      </c>
    </row>
    <row r="12" ht="20" customHeight="1" spans="1:11">
      <c r="A12" s="63" t="s">
        <v>169</v>
      </c>
      <c r="B12" s="63" t="s">
        <v>171</v>
      </c>
      <c r="C12" s="63" t="s">
        <v>174</v>
      </c>
      <c r="D12" s="42" t="s">
        <v>255</v>
      </c>
      <c r="E12" s="60" t="s">
        <v>256</v>
      </c>
      <c r="F12" s="43">
        <v>1511157.36</v>
      </c>
      <c r="G12" s="43">
        <v>1511157.36</v>
      </c>
      <c r="H12" s="58">
        <v>1164165.36</v>
      </c>
      <c r="I12" s="58">
        <v>8280</v>
      </c>
      <c r="J12" s="58">
        <v>338712</v>
      </c>
      <c r="K12" s="58"/>
    </row>
    <row r="13" ht="20" customHeight="1" spans="1:11">
      <c r="A13" s="63" t="s">
        <v>169</v>
      </c>
      <c r="B13" s="63" t="s">
        <v>171</v>
      </c>
      <c r="C13" s="63" t="s">
        <v>177</v>
      </c>
      <c r="D13" s="42" t="s">
        <v>257</v>
      </c>
      <c r="E13" s="60" t="s">
        <v>258</v>
      </c>
      <c r="F13" s="43">
        <f>G13+K13</f>
        <v>954932.08</v>
      </c>
      <c r="G13" s="43">
        <v>904932.08</v>
      </c>
      <c r="H13" s="43">
        <v>714117.08</v>
      </c>
      <c r="I13" s="43">
        <v>0</v>
      </c>
      <c r="J13" s="43">
        <v>190815</v>
      </c>
      <c r="K13" s="58">
        <v>50000</v>
      </c>
    </row>
    <row r="14" ht="20" customHeight="1" spans="1:11">
      <c r="A14" s="39" t="s">
        <v>180</v>
      </c>
      <c r="B14" s="39"/>
      <c r="C14" s="39"/>
      <c r="D14" s="38" t="s">
        <v>259</v>
      </c>
      <c r="E14" s="38" t="s">
        <v>260</v>
      </c>
      <c r="F14" s="61">
        <v>455137.56</v>
      </c>
      <c r="G14" s="61">
        <v>455137.56</v>
      </c>
      <c r="H14" s="61">
        <v>455137.56</v>
      </c>
      <c r="I14" s="40"/>
      <c r="J14" s="40"/>
      <c r="K14" s="40"/>
    </row>
    <row r="15" ht="20" customHeight="1" spans="1:11">
      <c r="A15" s="39" t="s">
        <v>180</v>
      </c>
      <c r="B15" s="91" t="s">
        <v>182</v>
      </c>
      <c r="C15" s="39"/>
      <c r="D15" s="38" t="s">
        <v>261</v>
      </c>
      <c r="E15" s="38" t="s">
        <v>262</v>
      </c>
      <c r="F15" s="61">
        <v>415978.56</v>
      </c>
      <c r="G15" s="61">
        <v>415978.56</v>
      </c>
      <c r="H15" s="61">
        <v>415978.56</v>
      </c>
      <c r="I15" s="40"/>
      <c r="J15" s="40"/>
      <c r="K15" s="40"/>
    </row>
    <row r="16" ht="23" customHeight="1" spans="1:11">
      <c r="A16" s="63" t="s">
        <v>180</v>
      </c>
      <c r="B16" s="63" t="s">
        <v>182</v>
      </c>
      <c r="C16" s="63" t="s">
        <v>182</v>
      </c>
      <c r="D16" s="42" t="s">
        <v>263</v>
      </c>
      <c r="E16" s="60" t="s">
        <v>264</v>
      </c>
      <c r="F16" s="82">
        <v>277319.04</v>
      </c>
      <c r="G16" s="82">
        <v>277319.04</v>
      </c>
      <c r="H16" s="82">
        <v>277319.04</v>
      </c>
      <c r="I16" s="58"/>
      <c r="J16" s="58"/>
      <c r="K16" s="58"/>
    </row>
    <row r="17" ht="23" customHeight="1" spans="1:11">
      <c r="A17" s="63" t="s">
        <v>180</v>
      </c>
      <c r="B17" s="63" t="s">
        <v>182</v>
      </c>
      <c r="C17" s="63" t="s">
        <v>187</v>
      </c>
      <c r="D17" s="42" t="s">
        <v>265</v>
      </c>
      <c r="E17" s="60" t="s">
        <v>266</v>
      </c>
      <c r="F17" s="82">
        <v>138659.52</v>
      </c>
      <c r="G17" s="82">
        <v>138659.52</v>
      </c>
      <c r="H17" s="82">
        <v>138659.52</v>
      </c>
      <c r="I17" s="58"/>
      <c r="J17" s="58"/>
      <c r="K17" s="58"/>
    </row>
    <row r="18" ht="20" customHeight="1" spans="1:11">
      <c r="A18" s="39" t="s">
        <v>180</v>
      </c>
      <c r="B18" s="91" t="s">
        <v>177</v>
      </c>
      <c r="C18" s="39"/>
      <c r="D18" s="38" t="s">
        <v>267</v>
      </c>
      <c r="E18" s="38" t="s">
        <v>193</v>
      </c>
      <c r="F18" s="61">
        <v>39159</v>
      </c>
      <c r="G18" s="61">
        <v>39159</v>
      </c>
      <c r="H18" s="61">
        <v>39159</v>
      </c>
      <c r="I18" s="40"/>
      <c r="J18" s="40"/>
      <c r="K18" s="40"/>
    </row>
    <row r="19" ht="20" customHeight="1" spans="1:11">
      <c r="A19" s="63" t="s">
        <v>180</v>
      </c>
      <c r="B19" s="63" t="s">
        <v>177</v>
      </c>
      <c r="C19" s="63" t="s">
        <v>177</v>
      </c>
      <c r="D19" s="42" t="s">
        <v>268</v>
      </c>
      <c r="E19" s="60" t="s">
        <v>269</v>
      </c>
      <c r="F19" s="58">
        <v>39159</v>
      </c>
      <c r="G19" s="58">
        <v>39159</v>
      </c>
      <c r="H19" s="58">
        <v>39159</v>
      </c>
      <c r="I19" s="58"/>
      <c r="J19" s="58"/>
      <c r="K19" s="58"/>
    </row>
    <row r="20" ht="20" customHeight="1" spans="1:11">
      <c r="A20" s="39" t="s">
        <v>194</v>
      </c>
      <c r="B20" s="39"/>
      <c r="C20" s="39"/>
      <c r="D20" s="38" t="s">
        <v>270</v>
      </c>
      <c r="E20" s="38" t="s">
        <v>271</v>
      </c>
      <c r="F20" s="61">
        <v>147325.74</v>
      </c>
      <c r="G20" s="61">
        <v>147325.74</v>
      </c>
      <c r="H20" s="61">
        <v>147325.74</v>
      </c>
      <c r="I20" s="40"/>
      <c r="J20" s="40"/>
      <c r="K20" s="40"/>
    </row>
    <row r="21" ht="20" customHeight="1" spans="1:11">
      <c r="A21" s="39" t="s">
        <v>194</v>
      </c>
      <c r="B21" s="91" t="s">
        <v>196</v>
      </c>
      <c r="C21" s="39"/>
      <c r="D21" s="38" t="s">
        <v>272</v>
      </c>
      <c r="E21" s="38" t="s">
        <v>273</v>
      </c>
      <c r="F21" s="61">
        <v>147325.74</v>
      </c>
      <c r="G21" s="61">
        <v>147325.74</v>
      </c>
      <c r="H21" s="61">
        <v>147325.74</v>
      </c>
      <c r="I21" s="40"/>
      <c r="J21" s="40"/>
      <c r="K21" s="40"/>
    </row>
    <row r="22" ht="20" customHeight="1" spans="1:11">
      <c r="A22" s="63" t="s">
        <v>194</v>
      </c>
      <c r="B22" s="63" t="s">
        <v>196</v>
      </c>
      <c r="C22" s="63" t="s">
        <v>174</v>
      </c>
      <c r="D22" s="42" t="s">
        <v>274</v>
      </c>
      <c r="E22" s="60" t="s">
        <v>275</v>
      </c>
      <c r="F22" s="58">
        <v>147325.74</v>
      </c>
      <c r="G22" s="58">
        <v>147325.74</v>
      </c>
      <c r="H22" s="58">
        <v>147325.74</v>
      </c>
      <c r="I22" s="58"/>
      <c r="J22" s="58"/>
      <c r="K22" s="58"/>
    </row>
    <row r="23" ht="20" customHeight="1" spans="1:11">
      <c r="A23" s="39" t="s">
        <v>201</v>
      </c>
      <c r="B23" s="39"/>
      <c r="C23" s="39"/>
      <c r="D23" s="38" t="s">
        <v>276</v>
      </c>
      <c r="E23" s="38" t="s">
        <v>277</v>
      </c>
      <c r="F23" s="61">
        <v>207989.28</v>
      </c>
      <c r="G23" s="61">
        <v>207989.28</v>
      </c>
      <c r="H23" s="61">
        <v>207989.28</v>
      </c>
      <c r="I23" s="40"/>
      <c r="J23" s="40"/>
      <c r="K23" s="40"/>
    </row>
    <row r="24" ht="20" customHeight="1" spans="1:11">
      <c r="A24" s="39" t="s">
        <v>201</v>
      </c>
      <c r="B24" s="91" t="s">
        <v>203</v>
      </c>
      <c r="C24" s="39"/>
      <c r="D24" s="38" t="s">
        <v>278</v>
      </c>
      <c r="E24" s="38" t="s">
        <v>279</v>
      </c>
      <c r="F24" s="61">
        <v>207989.28</v>
      </c>
      <c r="G24" s="61">
        <v>207989.28</v>
      </c>
      <c r="H24" s="61">
        <v>207989.28</v>
      </c>
      <c r="I24" s="40"/>
      <c r="J24" s="40"/>
      <c r="K24" s="40"/>
    </row>
    <row r="25" ht="20" customHeight="1" spans="1:11">
      <c r="A25" s="63" t="s">
        <v>201</v>
      </c>
      <c r="B25" s="63" t="s">
        <v>203</v>
      </c>
      <c r="C25" s="63" t="s">
        <v>174</v>
      </c>
      <c r="D25" s="42" t="s">
        <v>280</v>
      </c>
      <c r="E25" s="60" t="s">
        <v>281</v>
      </c>
      <c r="F25" s="58">
        <v>207989.28</v>
      </c>
      <c r="G25" s="58">
        <v>207989.28</v>
      </c>
      <c r="H25" s="58">
        <v>207989.28</v>
      </c>
      <c r="I25" s="58"/>
      <c r="J25" s="58"/>
      <c r="K25" s="58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2024-01-03T20:57:00Z</dcterms:created>
  <dcterms:modified xsi:type="dcterms:W3CDTF">2024-01-22T01:27:19Z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E780D75A553D4AC19D48B27CC5A2C352_12</vt:lpwstr>
  </property>
  <property fmtid="{D5CDD505-2E9C-101B-9397-08002B2CF9AE}" pid="3" name="KSOProductBuildVer">
    <vt:lpwstr>2052-12.1.0.16250</vt:lpwstr>
  </property>
</Properties>
</file>