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21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G43" i="57" l="1"/>
  <c r="F43" i="57"/>
  <c r="F42" i="57" s="1"/>
  <c r="E43" i="57"/>
  <c r="G42" i="57"/>
  <c r="E42" i="57"/>
  <c r="G36" i="57"/>
  <c r="F36" i="57"/>
  <c r="E36" i="57"/>
  <c r="G30" i="57"/>
  <c r="G29" i="57" s="1"/>
  <c r="F30" i="57"/>
  <c r="E30" i="57"/>
  <c r="E29" i="57" s="1"/>
  <c r="F29" i="57"/>
  <c r="G23" i="57"/>
  <c r="F23" i="57"/>
  <c r="E23" i="57"/>
  <c r="H18" i="57"/>
  <c r="F18" i="57"/>
  <c r="F10" i="57" s="1"/>
  <c r="H11" i="57"/>
  <c r="G11" i="57"/>
  <c r="F11" i="57"/>
  <c r="E11" i="57"/>
  <c r="H10" i="57"/>
  <c r="G10" i="57"/>
  <c r="E10" i="57"/>
  <c r="P8" i="12"/>
  <c r="O8" i="12"/>
  <c r="N8" i="12"/>
  <c r="M8" i="12"/>
  <c r="L8" i="12"/>
  <c r="K8" i="12"/>
  <c r="J8" i="12"/>
  <c r="I8" i="12"/>
  <c r="H8" i="12"/>
  <c r="G8" i="12"/>
  <c r="F8" i="12"/>
  <c r="E8" i="12"/>
  <c r="K8" i="10"/>
  <c r="J8" i="10"/>
  <c r="I8" i="10"/>
  <c r="H8" i="10"/>
  <c r="G8" i="10"/>
  <c r="F8" i="10"/>
  <c r="E8" i="10"/>
  <c r="D8" i="10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</calcChain>
</file>

<file path=xl/sharedStrings.xml><?xml version="1.0" encoding="utf-8"?>
<sst xmlns="http://schemas.openxmlformats.org/spreadsheetml/2006/main" count="1625" uniqueCount="495">
  <si>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</si>
  <si>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</si>
  <si>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</si>
  <si>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</si>
  <si>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</si>
  <si>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</si>
  <si>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</si>
  <si>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</si>
  <si>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</si>
  <si>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</si>
  <si>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</si>
  <si>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</si>
  <si>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</si>
  <si>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</si>
  <si>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</si>
  <si>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</si>
  <si>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</si>
  <si>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</si>
  <si>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</si>
  <si>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</si>
  <si>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</si>
  <si>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</si>
  <si>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</si>
  <si>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</si>
  <si>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</si>
  <si>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</si>
  <si>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</si>
  <si>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</si>
  <si>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</si>
  <si>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</si>
  <si>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</si>
  <si>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</si>
  <si>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</si>
  <si>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</si>
  <si>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</si>
  <si>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</si>
  <si>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</si>
  <si>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</si>
  <si>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</si>
  <si>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</si>
  <si>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</si>
  <si>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</si>
  <si>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</si>
  <si>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</si>
  <si>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</si>
  <si>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</si>
  <si>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</si>
  <si>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</si>
  <si>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</si>
  <si>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</si>
  <si>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</si>
  <si>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</si>
  <si>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</si>
  <si>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</si>
  <si>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</si>
  <si>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</si>
  <si>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</si>
  <si>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</si>
  <si>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</si>
  <si>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</si>
  <si>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</si>
  <si>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</si>
  <si>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</si>
  <si>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</si>
  <si>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</si>
  <si>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</si>
  <si>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</si>
  <si>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</si>
  <si>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</si>
  <si>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</si>
  <si>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</si>
  <si>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</si>
  <si>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</si>
  <si>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</si>
  <si>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</si>
  <si>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</si>
  <si>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</si>
  <si>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</si>
  <si>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</si>
  <si>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</si>
  <si>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</si>
  <si>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</si>
  <si>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</si>
  <si>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</si>
  <si>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</si>
  <si>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</si>
  <si>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</si>
  <si>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</si>
  <si>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</si>
  <si>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</si>
  <si>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</si>
  <si>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</si>
  <si>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</si>
  <si>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</si>
  <si>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</si>
  <si>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</si>
  <si>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</si>
  <si>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</si>
  <si>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</si>
  <si>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</si>
  <si>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</si>
  <si>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</si>
  <si>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</si>
  <si>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</si>
  <si>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901</t>
  </si>
  <si>
    <t>汨罗市汨罗镇人民政府</t>
  </si>
  <si>
    <t>901001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</si>
  <si>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</si>
  <si>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</si>
  <si>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</si>
  <si>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</si>
  <si>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</si>
  <si>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</si>
  <si>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201</t>
  </si>
  <si>
    <t xml:space="preserve">     一般公共服务支出</t>
  </si>
  <si>
    <t xml:space="preserve">       20103</t>
  </si>
  <si>
    <t xml:space="preserve">        政府办公厅（室）及相关机构事务</t>
  </si>
  <si>
    <t>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</si>
  <si>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</si>
  <si>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</si>
  <si>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</si>
  <si>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</si>
  <si>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</si>
  <si>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</si>
  <si>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</si>
  <si>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</si>
  <si>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</si>
  <si>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208</t>
  </si>
  <si>
    <t xml:space="preserve">     社会保障和就业支出</t>
  </si>
  <si>
    <t xml:space="preserve">       20801</t>
  </si>
  <si>
    <t xml:space="preserve">         人力资源和社会保障管理事务</t>
  </si>
  <si>
    <t xml:space="preserve">        2080101</t>
  </si>
  <si>
    <t xml:space="preserve">       20828</t>
  </si>
  <si>
    <t xml:space="preserve">        退役军人管理事务</t>
  </si>
  <si>
    <t xml:space="preserve">        2082801</t>
  </si>
  <si>
    <t xml:space="preserve">    213</t>
  </si>
  <si>
    <t xml:space="preserve">      农林水支出</t>
  </si>
  <si>
    <t xml:space="preserve"> 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</si>
  <si>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</si>
  <si>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</si>
  <si>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</si>
  <si>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</si>
  <si>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单位名称：汨罗市汨罗镇人民政府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</si>
  <si>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</si>
  <si>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</si>
  <si>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</si>
  <si>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</si>
  <si>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</si>
  <si>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</si>
  <si>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</si>
  <si>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</si>
  <si>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</si>
  <si>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</si>
  <si>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</si>
  <si>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</si>
  <si>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</si>
  <si>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</si>
  <si>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</si>
  <si>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</si>
  <si>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</si>
  <si>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</si>
  <si>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</si>
  <si>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</si>
  <si>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</si>
  <si>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</si>
  <si>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</si>
  <si>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</si>
  <si>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</si>
  <si>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</si>
  <si>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</si>
  <si>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</si>
  <si>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</si>
  <si>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</si>
  <si>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</si>
  <si>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</si>
  <si>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</si>
  <si>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</si>
  <si>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</si>
  <si>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</si>
  <si>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</si>
  <si>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</si>
  <si>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</si>
  <si>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</si>
  <si>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</si>
  <si>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</si>
  <si>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</si>
  <si>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</si>
  <si>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     行政运行</t>
  </si>
  <si>
    <t xml:space="preserve">      20406</t>
  </si>
  <si>
    <t xml:space="preserve">      20801</t>
  </si>
  <si>
    <t xml:space="preserve">      20828</t>
  </si>
  <si>
    <t xml:space="preserve">     农林水支出</t>
  </si>
  <si>
    <t xml:space="preserve">      21301</t>
  </si>
  <si>
    <t>预算06表</t>
  </si>
  <si>
    <t>一般公共预算基本支出情况表</t>
  </si>
  <si>
    <t xml:space="preserve">   208</t>
  </si>
  <si>
    <t xml:space="preserve">    农林水支出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</si>
  <si>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</si>
  <si>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</si>
  <si>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</si>
  <si>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</si>
  <si>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</si>
  <si>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</si>
  <si>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</si>
  <si>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</si>
  <si>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</si>
  <si>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</si>
  <si>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</si>
  <si>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</si>
  <si>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</si>
  <si>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</si>
  <si>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</si>
  <si>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</si>
  <si>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</si>
  <si>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</si>
  <si>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</si>
  <si>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</si>
  <si>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</si>
  <si>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</si>
  <si>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201</t>
  </si>
  <si>
    <t xml:space="preserve">         2010301</t>
  </si>
  <si>
    <t xml:space="preserve">         农业农村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</si>
  <si>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</si>
  <si>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</si>
  <si>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</si>
  <si>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</si>
  <si>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</si>
  <si>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</si>
  <si>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</si>
  <si>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</si>
  <si>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</si>
  <si>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</si>
  <si>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</si>
  <si>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</si>
  <si>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</si>
  <si>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</si>
  <si>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</si>
  <si>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</si>
  <si>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</si>
  <si>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</si>
  <si>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</si>
  <si>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</si>
  <si>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</si>
  <si>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201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</si>
  <si>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</si>
  <si>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</si>
  <si>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</si>
  <si>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</si>
  <si>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</si>
  <si>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</si>
  <si>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</si>
  <si>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</si>
  <si>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</si>
  <si>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</si>
  <si>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</si>
  <si>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</si>
  <si>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</si>
  <si>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</si>
  <si>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</si>
  <si>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</si>
  <si>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</si>
  <si>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</si>
  <si>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</si>
  <si>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</si>
  <si>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</si>
  <si>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</si>
  <si>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</si>
  <si>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</si>
  <si>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</si>
  <si>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</si>
  <si>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</si>
  <si>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</si>
  <si>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</si>
  <si>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</si>
  <si>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填报单位：汨罗市汨罗镇人民政府</t>
  </si>
  <si>
    <t>项目</t>
  </si>
  <si>
    <t>本年预算数</t>
  </si>
  <si>
    <t>备注</t>
  </si>
  <si>
    <t>1、因公出国（境）费用</t>
  </si>
  <si>
    <t>2、公务接待费</t>
  </si>
  <si>
    <t>160000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</si>
  <si>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</si>
  <si>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</si>
  <si>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</si>
  <si>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</si>
  <si>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</si>
  <si>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</si>
  <si>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</si>
  <si>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</si>
  <si>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</si>
  <si>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</si>
  <si>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</si>
  <si>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</si>
  <si>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</si>
  <si>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</si>
  <si>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</si>
  <si>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</si>
  <si>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</si>
  <si>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</si>
  <si>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</si>
  <si>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</si>
  <si>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</si>
  <si>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</si>
  <si>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</si>
  <si>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</si>
  <si>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</si>
  <si>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</si>
  <si>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</si>
  <si>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</si>
  <si>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</si>
  <si>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</si>
  <si>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</si>
  <si>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</si>
  <si>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</si>
  <si>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</si>
  <si>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办公电器</t>
  </si>
  <si>
    <t>生活用电器A020618</t>
  </si>
  <si>
    <t>台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</si>
  <si>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</si>
  <si>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</si>
  <si>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</si>
  <si>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</si>
  <si>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</si>
  <si>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</si>
  <si>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</si>
  <si>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</si>
  <si>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</si>
  <si>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</si>
  <si>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</si>
  <si>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</si>
  <si>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广告费</t>
  </si>
  <si>
    <t>其他服务C99</t>
  </si>
  <si>
    <t>批</t>
  </si>
  <si>
    <t>公租房</t>
  </si>
  <si>
    <t>其他建筑工程B99</t>
  </si>
  <si>
    <t>基本建设支出</t>
  </si>
  <si>
    <t>S307污水管网</t>
  </si>
  <si>
    <t>其他公共设施施工B021599</t>
  </si>
  <si>
    <t>项</t>
  </si>
  <si>
    <t>S307路面提质改造</t>
  </si>
  <si>
    <t>应急避难场所</t>
  </si>
  <si>
    <t>瞭家山棚户改造、立面改造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</si>
  <si>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</si>
  <si>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</si>
  <si>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</si>
  <si>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</si>
  <si>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</si>
  <si>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</si>
  <si>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</si>
  <si>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</si>
  <si>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</si>
  <si>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</si>
  <si>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</si>
  <si>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</si>
  <si>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</si>
  <si>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</si>
  <si>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</si>
  <si>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</si>
  <si>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</si>
  <si>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</si>
  <si>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</si>
  <si>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</si>
  <si>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</si>
  <si>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</si>
  <si>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</si>
  <si>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</si>
  <si>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</si>
  <si>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</si>
  <si>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</si>
  <si>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</si>
  <si>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</si>
  <si>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</si>
  <si>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</si>
  <si>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</si>
  <si>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</si>
  <si>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</si>
  <si>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</si>
  <si>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20801</t>
  </si>
  <si>
    <t xml:space="preserve">    20828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</si>
  <si>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</si>
  <si>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</si>
  <si>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</si>
  <si>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</si>
  <si>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</si>
  <si>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</si>
  <si>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</si>
  <si>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</si>
  <si>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</si>
  <si>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填报单位（盖章）：汨罗市汨罗镇人民政府</t>
  </si>
  <si>
    <t>单位负责人：</t>
  </si>
  <si>
    <t>宋雄</t>
  </si>
  <si>
    <t>部门基本信息</t>
  </si>
  <si>
    <t>预算单位</t>
  </si>
  <si>
    <t>绩效管理
联络员</t>
  </si>
  <si>
    <t>曹专</t>
  </si>
  <si>
    <t xml:space="preserve"> 联系电话</t>
  </si>
  <si>
    <r>
      <rPr>
        <sz val="12"/>
        <rFont val="仿宋_GB2312"/>
        <charset val="134"/>
      </rPr>
      <t>1</t>
    </r>
    <r>
      <rPr>
        <sz val="12"/>
        <rFont val="仿宋_GB2312"/>
        <charset val="134"/>
      </rPr>
      <t>3907406588</t>
    </r>
  </si>
  <si>
    <t>人员编制数</t>
  </si>
  <si>
    <r>
      <rPr>
        <sz val="12"/>
        <rFont val="仿宋_GB2312"/>
        <charset val="134"/>
      </rPr>
      <t>7</t>
    </r>
    <r>
      <rPr>
        <sz val="12"/>
        <rFont val="仿宋_GB2312"/>
        <charset val="134"/>
      </rPr>
      <t>6</t>
    </r>
  </si>
  <si>
    <t xml:space="preserve"> 实有人数</t>
  </si>
  <si>
    <r>
      <rPr>
        <sz val="12"/>
        <rFont val="仿宋_GB2312"/>
        <charset val="134"/>
      </rPr>
      <t>7</t>
    </r>
    <r>
      <rPr>
        <sz val="12"/>
        <rFont val="仿宋_GB2312"/>
        <charset val="134"/>
      </rPr>
      <t>0</t>
    </r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</si>
  <si>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</si>
  <si>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</si>
  <si>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</si>
  <si>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</si>
  <si>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</si>
  <si>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</si>
  <si>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</si>
  <si>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</si>
  <si>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</si>
  <si>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</si>
  <si>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</si>
  <si>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</si>
  <si>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</si>
  <si>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</si>
  <si>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</si>
  <si>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</si>
  <si>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</si>
  <si>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</si>
  <si>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</si>
  <si>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</si>
  <si>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</si>
  <si>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严格按预算执行，确保干职工工资福利支出到位、严格按预算执行，确保政府商品和服务支出到位、严格按预算执行，确保政府对个人和家庭的补助到位 
</t>
  </si>
  <si>
    <r>
      <rPr>
        <sz val="12"/>
        <rFont val="仿宋_GB2312"/>
        <charset val="134"/>
      </rPr>
      <t>确保工资福利支出6</t>
    </r>
    <r>
      <rPr>
        <sz val="12"/>
        <rFont val="仿宋_GB2312"/>
        <charset val="134"/>
      </rPr>
      <t>67.19</t>
    </r>
    <r>
      <rPr>
        <sz val="12"/>
        <rFont val="仿宋_GB2312"/>
        <charset val="134"/>
      </rPr>
      <t>万元、确保商品和服务支出</t>
    </r>
    <r>
      <rPr>
        <sz val="12"/>
        <rFont val="仿宋_GB2312"/>
        <charset val="134"/>
      </rPr>
      <t>135.24</t>
    </r>
    <r>
      <rPr>
        <sz val="12"/>
        <rFont val="仿宋_GB2312"/>
        <charset val="134"/>
      </rPr>
      <t>万元、确保对个人和家庭的补助</t>
    </r>
    <r>
      <rPr>
        <sz val="12"/>
        <rFont val="仿宋_GB2312"/>
        <charset val="134"/>
      </rPr>
      <t>15.33</t>
    </r>
    <r>
      <rPr>
        <sz val="12"/>
        <rFont val="仿宋_GB2312"/>
        <charset val="134"/>
      </rPr>
      <t>万元</t>
    </r>
  </si>
  <si>
    <t>质量指标</t>
  </si>
  <si>
    <t>按照«预算法»、«会计法»等财务法律法规规定控制支出；按照党风廉政建设规定规范支出。</t>
  </si>
  <si>
    <t>确保大荆镇人民政府各项基本支出、项目支出合规合法。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</si>
  <si>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</si>
  <si>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</si>
  <si>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</si>
  <si>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</si>
  <si>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</si>
  <si>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2022年一般公共预算基本支出817.76万元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</si>
  <si>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</si>
  <si>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</si>
  <si>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</si>
  <si>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</si>
  <si>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</si>
  <si>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</si>
  <si>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</si>
  <si>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</si>
  <si>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</si>
  <si>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</si>
  <si>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</si>
  <si>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</si>
  <si>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</si>
  <si>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</si>
  <si>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</si>
  <si>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</si>
  <si>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</si>
  <si>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</si>
  <si>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</si>
  <si>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</si>
  <si>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</si>
  <si>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</si>
  <si>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填报单位（盖章）：汨罗市汨罗镇人民政府</t>
  </si>
  <si>
    <t>单位负责人：宋雄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</si>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</sst>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8" formatCode="* #,##0;* \-#,##0;* &quot;-&quot;;@"/>
    <numFmt numFmtId="179" formatCode="\¥* _-#,##0;\¥* \-#,##0;\¥* _-&quot;-&quot;;@"/>
    <numFmt numFmtId="180" formatCode="* #,##0.00;* \-#,##0.00;* &quot;&quot;??;@"/>
    <numFmt numFmtId="181" formatCode="#,##0_);[Red]\(#,##0\)"/>
    <numFmt numFmtId="182" formatCode="0_);[Red]\(0\)"/>
    <numFmt numFmtId="183" formatCode="0_ "/>
    <numFmt numFmtId="184" formatCode="00"/>
    <numFmt numFmtId="185" formatCode="0000"/>
    <numFmt numFmtId="186" formatCode="###,###,###,##0"/>
    <numFmt numFmtId="187" formatCode="###,###,###,##0.00"/>
    <numFmt numFmtId="188" formatCode="#,##0_ "/>
    <numFmt numFmtId="189" formatCode="#,##0_);\(#,##0\)"/>
  </numFmts>
  <fonts count="3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1">
    <xf numFmtId="0" fontId="0" fillId="0" borderId="0"/>
    <xf numFmtId="178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179" fontId="31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Fill="1"/>
    <xf numFmtId="0" fontId="4" fillId="0" borderId="1" xfId="5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center" vertical="center" textRotation="255" wrapText="1"/>
    </xf>
    <xf numFmtId="0" fontId="4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10" fillId="0" borderId="0" xfId="0" applyFont="1" applyFill="1" applyAlignment="1">
      <alignment horizontal="right"/>
    </xf>
    <xf numFmtId="49" fontId="3" fillId="2" borderId="2" xfId="6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4" fontId="3" fillId="2" borderId="2" xfId="6" applyNumberFormat="1" applyFont="1" applyFill="1" applyBorder="1" applyAlignment="1">
      <alignment vertical="center"/>
    </xf>
    <xf numFmtId="49" fontId="3" fillId="2" borderId="2" xfId="6" applyNumberFormat="1" applyFont="1" applyFill="1" applyBorder="1" applyAlignment="1">
      <alignment horizontal="center" vertical="center"/>
    </xf>
    <xf numFmtId="4" fontId="4" fillId="0" borderId="2" xfId="5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0" fillId="0" borderId="0" xfId="0" applyFont="1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 applyProtection="1">
      <alignment horizontal="center" vertical="center" wrapText="1"/>
    </xf>
    <xf numFmtId="49" fontId="16" fillId="0" borderId="2" xfId="7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Alignment="1" applyProtection="1">
      <alignment horizontal="right"/>
    </xf>
    <xf numFmtId="0" fontId="19" fillId="0" borderId="0" xfId="0" applyNumberFormat="1" applyFont="1" applyFill="1" applyProtection="1"/>
    <xf numFmtId="0" fontId="17" fillId="0" borderId="0" xfId="0" applyNumberFormat="1" applyFont="1" applyFill="1" applyProtection="1"/>
    <xf numFmtId="0" fontId="10" fillId="0" borderId="0" xfId="0" applyNumberFormat="1" applyFont="1" applyFill="1" applyProtection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6" fillId="0" borderId="2" xfId="0" applyFont="1" applyFill="1" applyBorder="1" applyAlignment="1">
      <alignment horizontal="center" vertical="center" wrapText="1"/>
    </xf>
    <xf numFmtId="181" fontId="10" fillId="0" borderId="2" xfId="1" applyNumberFormat="1" applyFont="1" applyFill="1" applyBorder="1" applyAlignment="1">
      <alignment horizontal="center" vertical="center" wrapText="1"/>
    </xf>
    <xf numFmtId="181" fontId="10" fillId="0" borderId="2" xfId="1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82" fontId="1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ill="1" applyBorder="1" applyAlignment="1">
      <alignment shrinkToFit="1"/>
    </xf>
    <xf numFmtId="182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6" fillId="0" borderId="0" xfId="0" applyNumberFormat="1" applyFont="1" applyFill="1" applyProtection="1"/>
    <xf numFmtId="0" fontId="10" fillId="0" borderId="2" xfId="0" applyFont="1" applyFill="1" applyBorder="1"/>
    <xf numFmtId="0" fontId="10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2" xfId="0" applyNumberFormat="1" applyFont="1" applyFill="1" applyBorder="1"/>
    <xf numFmtId="183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/>
    </xf>
    <xf numFmtId="0" fontId="20" fillId="0" borderId="2" xfId="7" applyNumberFormat="1" applyFill="1" applyBorder="1" applyAlignment="1">
      <alignment shrinkToFit="1"/>
    </xf>
    <xf numFmtId="3" fontId="20" fillId="0" borderId="2" xfId="7" applyNumberFormat="1" applyFill="1" applyBorder="1" applyAlignment="1">
      <alignment horizontal="center" vertical="center"/>
    </xf>
    <xf numFmtId="0" fontId="20" fillId="0" borderId="2" xfId="7" applyNumberFormat="1" applyFill="1" applyBorder="1"/>
    <xf numFmtId="183" fontId="0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3" fontId="20" fillId="0" borderId="2" xfId="7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3" fontId="10" fillId="0" borderId="2" xfId="0" applyNumberFormat="1" applyFont="1" applyFill="1" applyBorder="1"/>
    <xf numFmtId="0" fontId="0" fillId="0" borderId="2" xfId="0" applyFill="1" applyBorder="1" applyAlignment="1">
      <alignment vertical="center"/>
    </xf>
    <xf numFmtId="0" fontId="15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49" fontId="10" fillId="0" borderId="0" xfId="0" applyNumberFormat="1" applyFont="1" applyFill="1" applyProtection="1"/>
    <xf numFmtId="0" fontId="10" fillId="0" borderId="2" xfId="0" applyFont="1" applyFill="1" applyBorder="1" applyAlignment="1">
      <alignment horizontal="center" vertical="center" wrapText="1"/>
    </xf>
    <xf numFmtId="49" fontId="10" fillId="0" borderId="2" xfId="7" applyNumberFormat="1" applyFont="1" applyFill="1" applyBorder="1" applyAlignment="1" applyProtection="1">
      <alignment horizontal="center" vertical="center" wrapText="1"/>
    </xf>
    <xf numFmtId="184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85" fontId="10" fillId="0" borderId="0" xfId="0" applyNumberFormat="1" applyFont="1" applyFill="1" applyAlignment="1" applyProtection="1">
      <alignment horizontal="left" vertical="center"/>
    </xf>
    <xf numFmtId="185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180" fontId="10" fillId="0" borderId="2" xfId="1" applyNumberFormat="1" applyFont="1" applyFill="1" applyBorder="1" applyAlignment="1">
      <alignment horizontal="center" vertical="center"/>
    </xf>
    <xf numFmtId="3" fontId="16" fillId="0" borderId="2" xfId="7" applyNumberFormat="1" applyFont="1" applyFill="1" applyBorder="1" applyAlignment="1" applyProtection="1">
      <alignment horizontal="center" vertical="center" wrapText="1"/>
    </xf>
    <xf numFmtId="180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80" fontId="16" fillId="0" borderId="0" xfId="0" applyNumberFormat="1" applyFont="1" applyFill="1" applyAlignment="1" applyProtection="1">
      <alignment horizontal="center" vertical="center" wrapText="1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21" fillId="0" borderId="0" xfId="0" applyNumberFormat="1" applyFont="1" applyFill="1" applyAlignment="1" applyProtection="1">
      <alignment horizontal="centerContinuous" vertical="center"/>
    </xf>
    <xf numFmtId="180" fontId="16" fillId="0" borderId="0" xfId="0" applyNumberFormat="1" applyFont="1" applyFill="1" applyAlignment="1" applyProtection="1">
      <alignment horizontal="centerContinuous" vertical="center"/>
    </xf>
    <xf numFmtId="180" fontId="10" fillId="0" borderId="0" xfId="0" applyNumberFormat="1" applyFont="1" applyFill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Protection="1"/>
    <xf numFmtId="180" fontId="20" fillId="0" borderId="2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81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2" xfId="1" applyNumberFormat="1" applyFont="1" applyFill="1" applyBorder="1" applyAlignment="1">
      <alignment horizontal="center" vertical="center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Border="1"/>
    <xf numFmtId="185" fontId="16" fillId="0" borderId="0" xfId="0" applyNumberFormat="1" applyFont="1" applyFill="1" applyAlignment="1" applyProtection="1">
      <alignment horizontal="left" vertical="center"/>
    </xf>
    <xf numFmtId="185" fontId="16" fillId="0" borderId="1" xfId="0" applyNumberFormat="1" applyFont="1" applyFill="1" applyBorder="1" applyAlignment="1" applyProtection="1">
      <alignment horizontal="left" vertical="center"/>
    </xf>
    <xf numFmtId="181" fontId="10" fillId="0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Fill="1" applyBorder="1" applyAlignment="1">
      <alignment horizontal="right" vertical="center" wrapText="1"/>
    </xf>
    <xf numFmtId="0" fontId="9" fillId="0" borderId="0" xfId="1" applyNumberFormat="1" applyFont="1" applyFill="1" applyAlignment="1">
      <alignment horizontal="left" vertical="top" wrapText="1"/>
    </xf>
    <xf numFmtId="0" fontId="10" fillId="0" borderId="0" xfId="1" applyNumberFormat="1" applyFont="1" applyFill="1" applyAlignment="1">
      <alignment horizontal="righ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10" fillId="0" borderId="0" xfId="1" applyNumberFormat="1" applyFont="1" applyFill="1" applyAlignment="1">
      <alignment horizontal="left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22" fillId="0" borderId="2" xfId="1" applyNumberFormat="1" applyFont="1" applyFill="1" applyBorder="1" applyAlignment="1">
      <alignment horizontal="center" vertical="center" shrinkToFit="1"/>
    </xf>
    <xf numFmtId="3" fontId="22" fillId="0" borderId="2" xfId="1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49" fontId="22" fillId="3" borderId="3" xfId="6" applyNumberFormat="1" applyFont="1" applyFill="1" applyBorder="1" applyAlignment="1">
      <alignment horizontal="center" vertical="center" shrinkToFit="1"/>
    </xf>
    <xf numFmtId="0" fontId="23" fillId="0" borderId="2" xfId="6" applyFont="1" applyBorder="1" applyAlignment="1">
      <alignment horizontal="center" vertical="center" shrinkToFit="1"/>
    </xf>
    <xf numFmtId="186" fontId="22" fillId="3" borderId="3" xfId="6" applyNumberFormat="1" applyFont="1" applyFill="1" applyBorder="1" applyAlignment="1">
      <alignment horizontal="center" vertical="center" shrinkToFit="1"/>
    </xf>
    <xf numFmtId="0" fontId="0" fillId="0" borderId="2" xfId="1" applyNumberFormat="1" applyFont="1" applyFill="1" applyBorder="1" applyAlignment="1">
      <alignment horizontal="center" vertical="center"/>
    </xf>
    <xf numFmtId="0" fontId="24" fillId="0" borderId="2" xfId="6" applyFont="1" applyBorder="1" applyAlignment="1">
      <alignment horizontal="center" vertical="center" shrinkToFit="1"/>
    </xf>
    <xf numFmtId="49" fontId="22" fillId="3" borderId="2" xfId="6" applyNumberFormat="1" applyFont="1" applyFill="1" applyBorder="1" applyAlignment="1">
      <alignment horizontal="center" vertical="center" shrinkToFit="1"/>
    </xf>
    <xf numFmtId="186" fontId="22" fillId="3" borderId="2" xfId="6" applyNumberFormat="1" applyFont="1" applyFill="1" applyBorder="1" applyAlignment="1">
      <alignment horizontal="center" vertical="center" shrinkToFit="1"/>
    </xf>
    <xf numFmtId="0" fontId="23" fillId="0" borderId="2" xfId="7" applyFont="1" applyBorder="1" applyAlignment="1">
      <alignment horizontal="center" vertical="center" shrinkToFit="1"/>
    </xf>
    <xf numFmtId="0" fontId="22" fillId="0" borderId="2" xfId="7" applyFont="1" applyBorder="1" applyAlignment="1">
      <alignment horizontal="center" vertical="center" shrinkToFit="1"/>
    </xf>
    <xf numFmtId="0" fontId="10" fillId="0" borderId="0" xfId="1" applyNumberFormat="1" applyFont="1" applyFill="1" applyAlignment="1" applyProtection="1">
      <alignment vertical="center" wrapText="1"/>
    </xf>
    <xf numFmtId="0" fontId="10" fillId="0" borderId="0" xfId="1" applyNumberFormat="1" applyFont="1" applyFill="1" applyAlignment="1">
      <alignment horizontal="centerContinuous" vertical="center"/>
    </xf>
    <xf numFmtId="0" fontId="10" fillId="0" borderId="0" xfId="1" applyNumberFormat="1" applyFont="1" applyFill="1" applyAlignment="1" applyProtection="1">
      <alignment horizontal="right" wrapText="1"/>
    </xf>
    <xf numFmtId="0" fontId="10" fillId="0" borderId="0" xfId="1" applyNumberFormat="1" applyFont="1" applyFill="1" applyAlignment="1" applyProtection="1">
      <alignment horizontal="center" wrapText="1"/>
    </xf>
    <xf numFmtId="3" fontId="22" fillId="0" borderId="2" xfId="7" applyNumberFormat="1" applyFont="1" applyFill="1" applyBorder="1" applyAlignment="1">
      <alignment horizontal="center" vertical="center" shrinkToFit="1"/>
    </xf>
    <xf numFmtId="187" fontId="22" fillId="3" borderId="3" xfId="6" applyNumberFormat="1" applyFont="1" applyFill="1" applyBorder="1" applyAlignment="1">
      <alignment horizontal="center" vertical="center" shrinkToFit="1"/>
    </xf>
    <xf numFmtId="187" fontId="22" fillId="3" borderId="2" xfId="6" applyNumberFormat="1" applyFont="1" applyFill="1" applyBorder="1" applyAlignment="1">
      <alignment horizontal="center" vertical="center" shrinkToFit="1"/>
    </xf>
    <xf numFmtId="0" fontId="10" fillId="0" borderId="2" xfId="1" applyNumberFormat="1" applyFont="1" applyFill="1" applyBorder="1" applyAlignment="1">
      <alignment horizontal="centerContinuous" vertical="center"/>
    </xf>
    <xf numFmtId="0" fontId="10" fillId="0" borderId="0" xfId="1" applyNumberFormat="1" applyFont="1" applyFill="1" applyAlignment="1">
      <alignment horizontal="center" vertical="center" wrapText="1"/>
    </xf>
    <xf numFmtId="49" fontId="10" fillId="0" borderId="0" xfId="1" applyNumberFormat="1" applyFont="1" applyFill="1" applyAlignment="1">
      <alignment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80" fontId="10" fillId="0" borderId="0" xfId="1" applyNumberFormat="1" applyFont="1" applyFill="1" applyAlignment="1">
      <alignment horizontal="center" vertical="center"/>
    </xf>
    <xf numFmtId="18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vertical="center"/>
    </xf>
    <xf numFmtId="0" fontId="10" fillId="0" borderId="15" xfId="1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20" fillId="0" borderId="2" xfId="7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Continuous" vertical="center"/>
    </xf>
    <xf numFmtId="49" fontId="20" fillId="0" borderId="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Alignment="1">
      <alignment horizontal="right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/>
    </xf>
    <xf numFmtId="49" fontId="20" fillId="0" borderId="2" xfId="7" applyNumberFormat="1" applyFont="1" applyFill="1" applyBorder="1" applyAlignment="1">
      <alignment horizontal="center" vertical="center"/>
    </xf>
    <xf numFmtId="49" fontId="20" fillId="0" borderId="2" xfId="7" applyNumberFormat="1" applyFill="1" applyBorder="1" applyAlignment="1">
      <alignment horizontal="center" vertical="center"/>
    </xf>
    <xf numFmtId="49" fontId="20" fillId="2" borderId="2" xfId="7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16" xfId="0" applyFont="1" applyFill="1" applyBorder="1" applyAlignment="1">
      <alignment horizontal="center" vertical="center" wrapText="1"/>
    </xf>
    <xf numFmtId="49" fontId="30" fillId="0" borderId="16" xfId="7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49" fontId="20" fillId="0" borderId="2" xfId="7" applyNumberFormat="1" applyBorder="1" applyAlignment="1">
      <alignment horizontal="center" vertical="center"/>
    </xf>
    <xf numFmtId="49" fontId="10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 wrapText="1"/>
    </xf>
    <xf numFmtId="3" fontId="10" fillId="0" borderId="2" xfId="1" applyNumberFormat="1" applyFont="1" applyFill="1" applyBorder="1" applyAlignment="1">
      <alignment horizontal="center" vertical="center" wrapText="1"/>
    </xf>
    <xf numFmtId="3" fontId="20" fillId="0" borderId="2" xfId="1" applyNumberFormat="1" applyFont="1" applyFill="1" applyBorder="1" applyAlignment="1">
      <alignment horizontal="center" vertical="center" wrapText="1"/>
    </xf>
    <xf numFmtId="188" fontId="10" fillId="0" borderId="2" xfId="1" applyNumberFormat="1" applyFont="1" applyFill="1" applyBorder="1" applyAlignment="1">
      <alignment horizontal="center" vertical="center"/>
    </xf>
    <xf numFmtId="182" fontId="20" fillId="0" borderId="2" xfId="7" applyNumberFormat="1" applyFill="1" applyBorder="1" applyAlignment="1">
      <alignment horizontal="center" vertical="center" wrapText="1"/>
    </xf>
    <xf numFmtId="9" fontId="10" fillId="0" borderId="0" xfId="1" applyNumberFormat="1" applyFont="1" applyFill="1" applyAlignment="1">
      <alignment horizontal="center" vertical="center" wrapText="1"/>
    </xf>
    <xf numFmtId="9" fontId="10" fillId="0" borderId="0" xfId="1" applyNumberFormat="1" applyFont="1" applyFill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wrapText="1"/>
    </xf>
    <xf numFmtId="181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>
      <alignment horizontal="centerContinuous" vertical="center"/>
    </xf>
    <xf numFmtId="0" fontId="10" fillId="0" borderId="2" xfId="1" applyNumberFormat="1" applyFont="1" applyFill="1" applyBorder="1" applyAlignment="1" applyProtection="1">
      <alignment vertical="center" wrapText="1"/>
    </xf>
    <xf numFmtId="181" fontId="20" fillId="0" borderId="2" xfId="7" applyNumberForma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/>
    </xf>
    <xf numFmtId="0" fontId="10" fillId="0" borderId="2" xfId="1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vertical="center"/>
    </xf>
    <xf numFmtId="0" fontId="10" fillId="0" borderId="20" xfId="0" applyNumberFormat="1" applyFont="1" applyFill="1" applyBorder="1" applyAlignment="1" applyProtection="1">
      <alignment vertical="center"/>
    </xf>
    <xf numFmtId="181" fontId="20" fillId="2" borderId="20" xfId="7" applyNumberFormat="1" applyFont="1" applyFill="1" applyBorder="1" applyAlignment="1">
      <alignment horizontal="center" vertical="center"/>
    </xf>
    <xf numFmtId="181" fontId="10" fillId="0" borderId="13" xfId="7" applyNumberFormat="1" applyFont="1" applyFill="1" applyBorder="1" applyAlignment="1" applyProtection="1">
      <alignment horizontal="right" vertical="center" wrapText="1"/>
    </xf>
    <xf numFmtId="181" fontId="10" fillId="0" borderId="2" xfId="0" applyNumberFormat="1" applyFont="1" applyFill="1" applyBorder="1" applyAlignment="1">
      <alignment vertical="center" wrapText="1"/>
    </xf>
    <xf numFmtId="181" fontId="20" fillId="2" borderId="20" xfId="7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189" fontId="10" fillId="0" borderId="2" xfId="0" applyNumberFormat="1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>
      <alignment vertical="center"/>
    </xf>
    <xf numFmtId="0" fontId="10" fillId="0" borderId="0" xfId="1" applyNumberFormat="1" applyFont="1" applyFill="1" applyAlignment="1">
      <alignment horizontal="centerContinuous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8" fillId="0" borderId="2" xfId="1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/>
    </xf>
    <xf numFmtId="182" fontId="10" fillId="0" borderId="2" xfId="1" applyNumberFormat="1" applyFont="1" applyFill="1" applyBorder="1" applyAlignment="1">
      <alignment horizontal="center" vertical="center" wrapText="1"/>
    </xf>
    <xf numFmtId="182" fontId="18" fillId="0" borderId="2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vertical="center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182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182" fontId="10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6" fillId="0" borderId="1" xfId="0" applyNumberFormat="1" applyFont="1" applyFill="1" applyBorder="1" applyAlignment="1" applyProtection="1">
      <alignment vertical="center"/>
    </xf>
    <xf numFmtId="0" fontId="17" fillId="0" borderId="0" xfId="1" applyNumberFormat="1" applyFont="1" applyFill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right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15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>
      <alignment horizontal="right"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180" fontId="10" fillId="0" borderId="15" xfId="1" applyNumberFormat="1" applyFont="1" applyFill="1" applyBorder="1" applyAlignment="1" applyProtection="1">
      <alignment horizontal="center" vertical="center" wrapText="1"/>
    </xf>
    <xf numFmtId="180" fontId="10" fillId="0" borderId="2" xfId="1" applyNumberFormat="1" applyFont="1" applyFill="1" applyBorder="1" applyAlignment="1" applyProtection="1">
      <alignment horizontal="center" vertical="center" wrapText="1"/>
    </xf>
    <xf numFmtId="180" fontId="10" fillId="0" borderId="14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/>
    </xf>
    <xf numFmtId="0" fontId="10" fillId="0" borderId="0" xfId="1" applyNumberFormat="1" applyFont="1" applyFill="1" applyAlignment="1" applyProtection="1">
      <alignment horizontal="right" wrapText="1"/>
    </xf>
    <xf numFmtId="0" fontId="10" fillId="0" borderId="0" xfId="1" applyNumberFormat="1" applyFont="1" applyFill="1" applyBorder="1" applyAlignment="1" applyProtection="1">
      <alignment horizontal="right" wrapText="1"/>
    </xf>
    <xf numFmtId="0" fontId="10" fillId="0" borderId="0" xfId="1" applyNumberFormat="1" applyFont="1" applyFill="1" applyBorder="1" applyAlignment="1" applyProtection="1">
      <alignment horizontal="right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80" fontId="10" fillId="0" borderId="10" xfId="0" applyNumberFormat="1" applyFont="1" applyFill="1" applyBorder="1" applyAlignment="1" applyProtection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 wrapText="1"/>
    </xf>
    <xf numFmtId="180" fontId="10" fillId="0" borderId="0" xfId="0" applyNumberFormat="1" applyFont="1" applyFill="1" applyAlignment="1" applyProtection="1">
      <alignment horizontal="right" vertical="center"/>
    </xf>
    <xf numFmtId="185" fontId="16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80" fontId="10" fillId="0" borderId="1" xfId="0" applyNumberFormat="1" applyFont="1" applyFill="1" applyBorder="1" applyAlignment="1" applyProtection="1">
      <alignment horizontal="right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49" fontId="3" fillId="2" borderId="2" xfId="6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13" fillId="0" borderId="3" xfId="6" applyNumberFormat="1" applyFont="1" applyFill="1" applyBorder="1" applyAlignment="1">
      <alignment vertical="center" wrapText="1"/>
    </xf>
    <xf numFmtId="0" fontId="13" fillId="0" borderId="5" xfId="6" applyNumberFormat="1" applyFont="1" applyFill="1" applyBorder="1" applyAlignment="1">
      <alignment vertical="center" wrapText="1"/>
    </xf>
    <xf numFmtId="0" fontId="13" fillId="0" borderId="4" xfId="6" applyNumberFormat="1" applyFont="1" applyFill="1" applyBorder="1" applyAlignment="1">
      <alignment vertical="center" wrapText="1"/>
    </xf>
    <xf numFmtId="0" fontId="6" fillId="0" borderId="2" xfId="5" applyFont="1" applyFill="1" applyBorder="1" applyAlignment="1">
      <alignment horizontal="center" vertical="center" wrapText="1"/>
    </xf>
    <xf numFmtId="4" fontId="3" fillId="2" borderId="2" xfId="6" applyNumberFormat="1" applyFont="1" applyFill="1" applyBorder="1" applyAlignment="1">
      <alignment horizontal="center" vertical="center" wrapText="1"/>
    </xf>
    <xf numFmtId="4" fontId="4" fillId="0" borderId="2" xfId="5" applyNumberFormat="1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left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49" fontId="14" fillId="0" borderId="2" xfId="6" applyNumberFormat="1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49" fontId="13" fillId="0" borderId="2" xfId="6" applyNumberFormat="1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left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wrapText="1"/>
    </xf>
    <xf numFmtId="0" fontId="5" fillId="0" borderId="2" xfId="5" applyNumberFormat="1" applyFont="1" applyFill="1" applyBorder="1" applyAlignment="1">
      <alignment horizontal="center" vertical="center" textRotation="255" wrapText="1"/>
    </xf>
    <xf numFmtId="0" fontId="1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4" fillId="0" borderId="3" xfId="5" applyNumberFormat="1" applyFont="1" applyFill="1" applyBorder="1" applyAlignment="1">
      <alignment horizontal="center" vertical="center" wrapText="1"/>
    </xf>
    <xf numFmtId="0" fontId="4" fillId="0" borderId="5" xfId="5" applyNumberFormat="1" applyFont="1" applyFill="1" applyBorder="1" applyAlignment="1">
      <alignment horizontal="center" vertical="center" wrapText="1"/>
    </xf>
    <xf numFmtId="0" fontId="4" fillId="0" borderId="4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49" fontId="4" fillId="0" borderId="3" xfId="5" applyNumberFormat="1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wrapText="1"/>
    </xf>
    <xf numFmtId="0" fontId="4" fillId="0" borderId="5" xfId="5" applyFont="1" applyFill="1" applyBorder="1" applyAlignment="1">
      <alignment horizontal="center" wrapText="1"/>
    </xf>
    <xf numFmtId="0" fontId="4" fillId="0" borderId="4" xfId="5" applyFont="1" applyFill="1" applyBorder="1" applyAlignment="1">
      <alignment horizontal="center" wrapText="1"/>
    </xf>
    <xf numFmtId="0" fontId="5" fillId="0" borderId="13" xfId="5" applyNumberFormat="1" applyFont="1" applyFill="1" applyBorder="1" applyAlignment="1">
      <alignment horizontal="center" vertical="center" textRotation="255" wrapText="1"/>
    </xf>
    <xf numFmtId="0" fontId="5" fillId="0" borderId="14" xfId="5" applyNumberFormat="1" applyFont="1" applyFill="1" applyBorder="1" applyAlignment="1">
      <alignment horizontal="center" vertical="center" textRotation="255" wrapText="1"/>
    </xf>
    <xf numFmtId="0" fontId="4" fillId="0" borderId="13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49" fontId="4" fillId="0" borderId="6" xfId="5" applyNumberFormat="1" applyFont="1" applyFill="1" applyBorder="1" applyAlignment="1">
      <alignment horizontal="center" vertical="center" wrapText="1"/>
    </xf>
    <xf numFmtId="0" fontId="4" fillId="0" borderId="12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49" fontId="4" fillId="0" borderId="12" xfId="5" applyNumberFormat="1" applyFont="1" applyFill="1" applyBorder="1" applyAlignment="1">
      <alignment horizontal="center" vertical="center" wrapText="1"/>
    </xf>
    <xf numFmtId="49" fontId="4" fillId="0" borderId="7" xfId="5" applyNumberFormat="1" applyFont="1" applyFill="1" applyBorder="1" applyAlignment="1">
      <alignment horizontal="center" vertical="center" wrapText="1"/>
    </xf>
    <xf numFmtId="49" fontId="4" fillId="0" borderId="10" xfId="5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4" fillId="0" borderId="11" xfId="5" applyNumberFormat="1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</cellXfs>
  <cellStyles count="11">
    <cellStyle name="ColLevel_0" xfId="2"/>
    <cellStyle name="RowLevel_0" xfId="3"/>
    <cellStyle name="百分比 2" xfId="4"/>
    <cellStyle name="常规" xfId="0" builtinId="0"/>
    <cellStyle name="常规 2" xfId="5"/>
    <cellStyle name="常规 2 2" xfId="6"/>
    <cellStyle name="常规 3" xfId="7"/>
    <cellStyle name="常规 4" xfId="8"/>
    <cellStyle name="常规 5" xfId="9"/>
    <cellStyle name="货币[0] 2" xfId="10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30" zoomScaleNormal="130" workbookViewId="0">
      <selection activeCell="D22" sqref="D22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02" t="s">
        <v>0</v>
      </c>
      <c r="B1" s="202"/>
      <c r="C1" s="202"/>
      <c r="D1" s="202"/>
      <c r="E1" s="202"/>
      <c r="G1" s="32"/>
      <c r="H1" s="28" t="s">
        <v>1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1" customHeight="1">
      <c r="A2" s="18" t="s">
        <v>2</v>
      </c>
      <c r="B2" s="18"/>
      <c r="C2" s="18"/>
      <c r="D2" s="18"/>
      <c r="E2" s="18"/>
      <c r="F2" s="18"/>
      <c r="G2" s="203"/>
      <c r="H2" s="203"/>
      <c r="I2" s="203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21" customHeight="1">
      <c r="A3" s="219"/>
      <c r="B3" s="219"/>
      <c r="C3" s="219"/>
      <c r="D3" s="202"/>
      <c r="E3" s="202"/>
      <c r="G3" s="32"/>
      <c r="H3" s="31" t="s">
        <v>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201" customFormat="1" ht="21" customHeight="1">
      <c r="A4" s="204" t="s">
        <v>4</v>
      </c>
      <c r="B4" s="204"/>
      <c r="C4" s="204" t="s">
        <v>5</v>
      </c>
      <c r="D4" s="204"/>
      <c r="E4" s="204"/>
      <c r="F4" s="204"/>
      <c r="G4" s="205"/>
      <c r="H4" s="205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  <c r="IV4" s="218"/>
    </row>
    <row r="5" spans="1:256" s="201" customFormat="1" ht="21" customHeight="1">
      <c r="A5" s="21" t="s">
        <v>6</v>
      </c>
      <c r="B5" s="21" t="s">
        <v>7</v>
      </c>
      <c r="C5" s="23" t="s">
        <v>8</v>
      </c>
      <c r="D5" s="206" t="s">
        <v>7</v>
      </c>
      <c r="E5" s="23" t="s">
        <v>9</v>
      </c>
      <c r="F5" s="206" t="s">
        <v>7</v>
      </c>
      <c r="G5" s="23" t="s">
        <v>10</v>
      </c>
      <c r="H5" s="206" t="s">
        <v>7</v>
      </c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  <c r="IV5" s="218"/>
    </row>
    <row r="6" spans="1:256" s="201" customFormat="1" ht="21" customHeight="1">
      <c r="A6" s="185" t="s">
        <v>11</v>
      </c>
      <c r="B6" s="207">
        <v>8177606</v>
      </c>
      <c r="C6" s="208" t="s">
        <v>12</v>
      </c>
      <c r="D6" s="207">
        <v>4500929.0999999996</v>
      </c>
      <c r="E6" s="209" t="s">
        <v>13</v>
      </c>
      <c r="F6" s="207">
        <v>8177606</v>
      </c>
      <c r="G6" s="209" t="s">
        <v>14</v>
      </c>
      <c r="H6" s="207">
        <v>3127466.44</v>
      </c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  <c r="IV6" s="218"/>
    </row>
    <row r="7" spans="1:256" s="201" customFormat="1" ht="21" customHeight="1">
      <c r="A7" s="185" t="s">
        <v>15</v>
      </c>
      <c r="B7" s="207">
        <v>8177606</v>
      </c>
      <c r="C7" s="208" t="s">
        <v>16</v>
      </c>
      <c r="D7" s="207"/>
      <c r="E7" s="209" t="s">
        <v>17</v>
      </c>
      <c r="F7" s="207">
        <v>6671866.54</v>
      </c>
      <c r="G7" s="209" t="s">
        <v>18</v>
      </c>
      <c r="H7" s="207">
        <v>562200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  <c r="IO7" s="218"/>
      <c r="IP7" s="218"/>
      <c r="IQ7" s="218"/>
      <c r="IR7" s="218"/>
      <c r="IS7" s="218"/>
      <c r="IT7" s="218"/>
      <c r="IU7" s="218"/>
      <c r="IV7" s="218"/>
    </row>
    <row r="8" spans="1:256" s="201" customFormat="1" ht="21" customHeight="1">
      <c r="A8" s="185" t="s">
        <v>19</v>
      </c>
      <c r="B8" s="210"/>
      <c r="C8" s="208" t="s">
        <v>20</v>
      </c>
      <c r="D8" s="207"/>
      <c r="E8" s="209" t="s">
        <v>21</v>
      </c>
      <c r="F8" s="207">
        <v>1352400</v>
      </c>
      <c r="G8" s="209" t="s">
        <v>22</v>
      </c>
      <c r="H8" s="207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  <c r="IV8" s="218"/>
    </row>
    <row r="9" spans="1:256" s="201" customFormat="1" ht="21" customHeight="1">
      <c r="A9" s="185" t="s">
        <v>23</v>
      </c>
      <c r="B9" s="210"/>
      <c r="C9" s="208" t="s">
        <v>24</v>
      </c>
      <c r="D9" s="207">
        <v>1120509.74</v>
      </c>
      <c r="E9" s="209" t="s">
        <v>25</v>
      </c>
      <c r="F9" s="207">
        <v>153339</v>
      </c>
      <c r="G9" s="209" t="s">
        <v>26</v>
      </c>
      <c r="H9" s="207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  <c r="IV9" s="218"/>
    </row>
    <row r="10" spans="1:256" s="201" customFormat="1" ht="21" customHeight="1">
      <c r="A10" s="185" t="s">
        <v>27</v>
      </c>
      <c r="B10" s="210"/>
      <c r="C10" s="208" t="s">
        <v>28</v>
      </c>
      <c r="D10" s="207"/>
      <c r="E10" s="209"/>
      <c r="F10" s="207"/>
      <c r="G10" s="209" t="s">
        <v>29</v>
      </c>
      <c r="H10" s="207">
        <v>4334600.0999999996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218"/>
    </row>
    <row r="11" spans="1:256" s="201" customFormat="1" ht="21" customHeight="1">
      <c r="A11" s="185" t="s">
        <v>30</v>
      </c>
      <c r="B11" s="210"/>
      <c r="C11" s="208" t="s">
        <v>31</v>
      </c>
      <c r="D11" s="207"/>
      <c r="E11" s="209" t="s">
        <v>32</v>
      </c>
      <c r="F11" s="207"/>
      <c r="G11" s="209" t="s">
        <v>33</v>
      </c>
      <c r="H11" s="207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</row>
    <row r="12" spans="1:256" s="201" customFormat="1" ht="21" customHeight="1">
      <c r="A12" s="185" t="s">
        <v>34</v>
      </c>
      <c r="B12" s="210"/>
      <c r="C12" s="208" t="s">
        <v>35</v>
      </c>
      <c r="D12" s="207"/>
      <c r="E12" s="209" t="s">
        <v>21</v>
      </c>
      <c r="F12" s="207"/>
      <c r="G12" s="209" t="s">
        <v>36</v>
      </c>
      <c r="H12" s="207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  <c r="IV12" s="218"/>
    </row>
    <row r="13" spans="1:256" s="201" customFormat="1" ht="21" customHeight="1">
      <c r="A13" s="185" t="s">
        <v>37</v>
      </c>
      <c r="B13" s="210"/>
      <c r="C13" s="208" t="s">
        <v>38</v>
      </c>
      <c r="D13" s="207">
        <v>1468252.32</v>
      </c>
      <c r="E13" s="209" t="s">
        <v>25</v>
      </c>
      <c r="F13" s="207"/>
      <c r="G13" s="209" t="s">
        <v>39</v>
      </c>
      <c r="H13" s="20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  <c r="IN13" s="218"/>
      <c r="IO13" s="218"/>
      <c r="IP13" s="218"/>
      <c r="IQ13" s="218"/>
      <c r="IR13" s="218"/>
      <c r="IS13" s="218"/>
      <c r="IT13" s="218"/>
      <c r="IU13" s="218"/>
      <c r="IV13" s="218"/>
    </row>
    <row r="14" spans="1:256" s="201" customFormat="1" ht="21" customHeight="1">
      <c r="A14" s="185" t="s">
        <v>40</v>
      </c>
      <c r="B14" s="210"/>
      <c r="C14" s="208" t="s">
        <v>41</v>
      </c>
      <c r="D14" s="207"/>
      <c r="E14" s="209" t="s">
        <v>42</v>
      </c>
      <c r="F14" s="207"/>
      <c r="G14" s="209" t="s">
        <v>43</v>
      </c>
      <c r="H14" s="207">
        <v>153339</v>
      </c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  <c r="IV14" s="218"/>
    </row>
    <row r="15" spans="1:256" s="201" customFormat="1" ht="21" customHeight="1">
      <c r="A15" s="185" t="s">
        <v>44</v>
      </c>
      <c r="B15" s="210"/>
      <c r="C15" s="208" t="s">
        <v>45</v>
      </c>
      <c r="D15" s="207"/>
      <c r="E15" s="209" t="s">
        <v>46</v>
      </c>
      <c r="F15" s="207"/>
      <c r="G15" s="209" t="s">
        <v>47</v>
      </c>
      <c r="H15" s="207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  <c r="IN15" s="218"/>
      <c r="IO15" s="218"/>
      <c r="IP15" s="218"/>
      <c r="IQ15" s="218"/>
      <c r="IR15" s="218"/>
      <c r="IS15" s="218"/>
      <c r="IT15" s="218"/>
      <c r="IU15" s="218"/>
      <c r="IV15" s="218"/>
    </row>
    <row r="16" spans="1:256" s="201" customFormat="1" ht="21" customHeight="1">
      <c r="A16" s="185"/>
      <c r="B16" s="210"/>
      <c r="C16" s="208" t="s">
        <v>48</v>
      </c>
      <c r="D16" s="207"/>
      <c r="E16" s="209" t="s">
        <v>49</v>
      </c>
      <c r="F16" s="207"/>
      <c r="G16" s="209" t="s">
        <v>50</v>
      </c>
      <c r="H16" s="207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</row>
    <row r="17" spans="1:256" s="201" customFormat="1" ht="21" customHeight="1">
      <c r="A17" s="211"/>
      <c r="B17" s="210"/>
      <c r="C17" s="208" t="s">
        <v>51</v>
      </c>
      <c r="D17" s="207"/>
      <c r="E17" s="209" t="s">
        <v>52</v>
      </c>
      <c r="F17" s="207"/>
      <c r="G17" s="209" t="s">
        <v>53</v>
      </c>
      <c r="H17" s="207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  <c r="IM17" s="218"/>
      <c r="IN17" s="218"/>
      <c r="IO17" s="218"/>
      <c r="IP17" s="218"/>
      <c r="IQ17" s="218"/>
      <c r="IR17" s="218"/>
      <c r="IS17" s="218"/>
      <c r="IT17" s="218"/>
      <c r="IU17" s="218"/>
      <c r="IV17" s="218"/>
    </row>
    <row r="18" spans="1:256" s="201" customFormat="1" ht="21" customHeight="1">
      <c r="A18" s="211"/>
      <c r="B18" s="210"/>
      <c r="C18" s="208" t="s">
        <v>54</v>
      </c>
      <c r="D18" s="207">
        <v>1087914.3799999999</v>
      </c>
      <c r="E18" s="209" t="s">
        <v>55</v>
      </c>
      <c r="F18" s="207"/>
      <c r="G18" s="209" t="s">
        <v>56</v>
      </c>
      <c r="H18" s="20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  <c r="IM18" s="218"/>
      <c r="IN18" s="218"/>
      <c r="IO18" s="218"/>
      <c r="IP18" s="218"/>
      <c r="IQ18" s="218"/>
      <c r="IR18" s="218"/>
      <c r="IS18" s="218"/>
      <c r="IT18" s="218"/>
      <c r="IU18" s="218"/>
      <c r="IV18" s="218"/>
    </row>
    <row r="19" spans="1:256" s="201" customFormat="1" ht="21" customHeight="1">
      <c r="A19" s="211"/>
      <c r="B19" s="210"/>
      <c r="C19" s="208" t="s">
        <v>57</v>
      </c>
      <c r="D19" s="207"/>
      <c r="E19" s="209" t="s">
        <v>58</v>
      </c>
      <c r="F19" s="207"/>
      <c r="G19" s="209" t="s">
        <v>59</v>
      </c>
      <c r="H19" s="207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8"/>
      <c r="DL19" s="218"/>
      <c r="DM19" s="218"/>
      <c r="DN19" s="218"/>
      <c r="DO19" s="218"/>
      <c r="DP19" s="218"/>
      <c r="DQ19" s="218"/>
      <c r="DR19" s="218"/>
      <c r="DS19" s="218"/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8"/>
      <c r="EF19" s="218"/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8"/>
      <c r="ES19" s="218"/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8"/>
      <c r="FF19" s="218"/>
      <c r="FG19" s="218"/>
      <c r="FH19" s="218"/>
      <c r="FI19" s="218"/>
      <c r="FJ19" s="218"/>
      <c r="FK19" s="218"/>
      <c r="FL19" s="218"/>
      <c r="FM19" s="218"/>
      <c r="FN19" s="218"/>
      <c r="FO19" s="218"/>
      <c r="FP19" s="218"/>
      <c r="FQ19" s="218"/>
      <c r="FR19" s="218"/>
      <c r="FS19" s="218"/>
      <c r="FT19" s="218"/>
      <c r="FU19" s="218"/>
      <c r="FV19" s="218"/>
      <c r="FW19" s="218"/>
      <c r="FX19" s="218"/>
      <c r="FY19" s="218"/>
      <c r="FZ19" s="218"/>
      <c r="GA19" s="218"/>
      <c r="GB19" s="218"/>
      <c r="GC19" s="218"/>
      <c r="GD19" s="218"/>
      <c r="GE19" s="218"/>
      <c r="GF19" s="218"/>
      <c r="GG19" s="218"/>
      <c r="GH19" s="218"/>
      <c r="GI19" s="218"/>
      <c r="GJ19" s="218"/>
      <c r="GK19" s="218"/>
      <c r="GL19" s="218"/>
      <c r="GM19" s="218"/>
      <c r="GN19" s="218"/>
      <c r="GO19" s="218"/>
      <c r="GP19" s="218"/>
      <c r="GQ19" s="218"/>
      <c r="GR19" s="218"/>
      <c r="GS19" s="218"/>
      <c r="GT19" s="218"/>
      <c r="GU19" s="218"/>
      <c r="GV19" s="218"/>
      <c r="GW19" s="218"/>
      <c r="GX19" s="218"/>
      <c r="GY19" s="218"/>
      <c r="GZ19" s="218"/>
      <c r="HA19" s="218"/>
      <c r="HB19" s="218"/>
      <c r="HC19" s="218"/>
      <c r="HD19" s="218"/>
      <c r="HE19" s="218"/>
      <c r="HF19" s="218"/>
      <c r="HG19" s="218"/>
      <c r="HH19" s="218"/>
      <c r="HI19" s="218"/>
      <c r="HJ19" s="218"/>
      <c r="HK19" s="218"/>
      <c r="HL19" s="218"/>
      <c r="HM19" s="218"/>
      <c r="HN19" s="218"/>
      <c r="HO19" s="218"/>
      <c r="HP19" s="218"/>
      <c r="HQ19" s="218"/>
      <c r="HR19" s="218"/>
      <c r="HS19" s="218"/>
      <c r="HT19" s="218"/>
      <c r="HU19" s="218"/>
      <c r="HV19" s="218"/>
      <c r="HW19" s="218"/>
      <c r="HX19" s="218"/>
      <c r="HY19" s="218"/>
      <c r="HZ19" s="218"/>
      <c r="IA19" s="218"/>
      <c r="IB19" s="218"/>
      <c r="IC19" s="218"/>
      <c r="ID19" s="218"/>
      <c r="IE19" s="218"/>
      <c r="IF19" s="218"/>
      <c r="IG19" s="218"/>
      <c r="IH19" s="218"/>
      <c r="II19" s="218"/>
      <c r="IJ19" s="218"/>
      <c r="IK19" s="218"/>
      <c r="IL19" s="218"/>
      <c r="IM19" s="218"/>
      <c r="IN19" s="218"/>
      <c r="IO19" s="218"/>
      <c r="IP19" s="218"/>
      <c r="IQ19" s="218"/>
      <c r="IR19" s="218"/>
      <c r="IS19" s="218"/>
      <c r="IT19" s="218"/>
      <c r="IU19" s="218"/>
      <c r="IV19" s="218"/>
    </row>
    <row r="20" spans="1:256" s="201" customFormat="1" ht="21" customHeight="1">
      <c r="A20" s="211"/>
      <c r="B20" s="210"/>
      <c r="C20" s="212" t="s">
        <v>60</v>
      </c>
      <c r="D20" s="207"/>
      <c r="E20" s="209" t="s">
        <v>61</v>
      </c>
      <c r="F20" s="207"/>
      <c r="G20" s="209" t="s">
        <v>62</v>
      </c>
      <c r="H20" s="207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18"/>
      <c r="CZ20" s="218"/>
      <c r="DA20" s="218"/>
      <c r="DB20" s="218"/>
      <c r="DC20" s="218"/>
      <c r="DD20" s="218"/>
      <c r="DE20" s="218"/>
      <c r="DF20" s="218"/>
      <c r="DG20" s="218"/>
      <c r="DH20" s="218"/>
      <c r="DI20" s="218"/>
      <c r="DJ20" s="218"/>
      <c r="DK20" s="218"/>
      <c r="DL20" s="218"/>
      <c r="DM20" s="218"/>
      <c r="DN20" s="218"/>
      <c r="DO20" s="218"/>
      <c r="DP20" s="218"/>
      <c r="DQ20" s="218"/>
      <c r="DR20" s="218"/>
      <c r="DS20" s="218"/>
      <c r="DT20" s="218"/>
      <c r="DU20" s="218"/>
      <c r="DV20" s="218"/>
      <c r="DW20" s="218"/>
      <c r="DX20" s="218"/>
      <c r="DY20" s="218"/>
      <c r="DZ20" s="218"/>
      <c r="EA20" s="218"/>
      <c r="EB20" s="218"/>
      <c r="EC20" s="218"/>
      <c r="ED20" s="218"/>
      <c r="EE20" s="218"/>
      <c r="EF20" s="218"/>
      <c r="EG20" s="218"/>
      <c r="EH20" s="218"/>
      <c r="EI20" s="218"/>
      <c r="EJ20" s="218"/>
      <c r="EK20" s="218"/>
      <c r="EL20" s="218"/>
      <c r="EM20" s="218"/>
      <c r="EN20" s="218"/>
      <c r="EO20" s="218"/>
      <c r="EP20" s="218"/>
      <c r="EQ20" s="218"/>
      <c r="ER20" s="218"/>
      <c r="ES20" s="218"/>
      <c r="ET20" s="218"/>
      <c r="EU20" s="218"/>
      <c r="EV20" s="218"/>
      <c r="EW20" s="218"/>
      <c r="EX20" s="218"/>
      <c r="EY20" s="218"/>
      <c r="EZ20" s="218"/>
      <c r="FA20" s="218"/>
      <c r="FB20" s="218"/>
      <c r="FC20" s="218"/>
      <c r="FD20" s="218"/>
      <c r="FE20" s="218"/>
      <c r="FF20" s="218"/>
      <c r="FG20" s="218"/>
      <c r="FH20" s="218"/>
      <c r="FI20" s="218"/>
      <c r="FJ20" s="218"/>
      <c r="FK20" s="218"/>
      <c r="FL20" s="218"/>
      <c r="FM20" s="218"/>
      <c r="FN20" s="218"/>
      <c r="FO20" s="218"/>
      <c r="FP20" s="218"/>
      <c r="FQ20" s="218"/>
      <c r="FR20" s="218"/>
      <c r="FS20" s="218"/>
      <c r="FT20" s="218"/>
      <c r="FU20" s="218"/>
      <c r="FV20" s="218"/>
      <c r="FW20" s="218"/>
      <c r="FX20" s="218"/>
      <c r="FY20" s="218"/>
      <c r="FZ20" s="218"/>
      <c r="GA20" s="218"/>
      <c r="GB20" s="218"/>
      <c r="GC20" s="218"/>
      <c r="GD20" s="218"/>
      <c r="GE20" s="218"/>
      <c r="GF20" s="218"/>
      <c r="GG20" s="218"/>
      <c r="GH20" s="218"/>
      <c r="GI20" s="218"/>
      <c r="GJ20" s="218"/>
      <c r="GK20" s="218"/>
      <c r="GL20" s="218"/>
      <c r="GM20" s="218"/>
      <c r="GN20" s="218"/>
      <c r="GO20" s="218"/>
      <c r="GP20" s="218"/>
      <c r="GQ20" s="218"/>
      <c r="GR20" s="218"/>
      <c r="GS20" s="218"/>
      <c r="GT20" s="218"/>
      <c r="GU20" s="218"/>
      <c r="GV20" s="218"/>
      <c r="GW20" s="218"/>
      <c r="GX20" s="218"/>
      <c r="GY20" s="218"/>
      <c r="GZ20" s="218"/>
      <c r="HA20" s="218"/>
      <c r="HB20" s="218"/>
      <c r="HC20" s="218"/>
      <c r="HD20" s="218"/>
      <c r="HE20" s="218"/>
      <c r="HF20" s="218"/>
      <c r="HG20" s="218"/>
      <c r="HH20" s="218"/>
      <c r="HI20" s="218"/>
      <c r="HJ20" s="218"/>
      <c r="HK20" s="218"/>
      <c r="HL20" s="218"/>
      <c r="HM20" s="218"/>
      <c r="HN20" s="218"/>
      <c r="HO20" s="218"/>
      <c r="HP20" s="218"/>
      <c r="HQ20" s="218"/>
      <c r="HR20" s="218"/>
      <c r="HS20" s="218"/>
      <c r="HT20" s="218"/>
      <c r="HU20" s="218"/>
      <c r="HV20" s="218"/>
      <c r="HW20" s="218"/>
      <c r="HX20" s="218"/>
      <c r="HY20" s="218"/>
      <c r="HZ20" s="218"/>
      <c r="IA20" s="218"/>
      <c r="IB20" s="218"/>
      <c r="IC20" s="218"/>
      <c r="ID20" s="218"/>
      <c r="IE20" s="218"/>
      <c r="IF20" s="218"/>
      <c r="IG20" s="218"/>
      <c r="IH20" s="218"/>
      <c r="II20" s="218"/>
      <c r="IJ20" s="218"/>
      <c r="IK20" s="218"/>
      <c r="IL20" s="218"/>
      <c r="IM20" s="218"/>
      <c r="IN20" s="218"/>
      <c r="IO20" s="218"/>
      <c r="IP20" s="218"/>
      <c r="IQ20" s="218"/>
      <c r="IR20" s="218"/>
      <c r="IS20" s="218"/>
      <c r="IT20" s="218"/>
      <c r="IU20" s="218"/>
      <c r="IV20" s="218"/>
    </row>
    <row r="21" spans="1:256" s="201" customFormat="1" ht="21" customHeight="1">
      <c r="A21" s="211"/>
      <c r="B21" s="210"/>
      <c r="C21" s="212" t="s">
        <v>63</v>
      </c>
      <c r="D21" s="207"/>
      <c r="E21" s="209" t="s">
        <v>64</v>
      </c>
      <c r="F21" s="207"/>
      <c r="G21" s="213"/>
      <c r="H21" s="207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  <c r="BK21" s="218"/>
      <c r="BL21" s="218"/>
      <c r="BM21" s="218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8"/>
      <c r="CY21" s="218"/>
      <c r="CZ21" s="218"/>
      <c r="DA21" s="218"/>
      <c r="DB21" s="218"/>
      <c r="DC21" s="218"/>
      <c r="DD21" s="218"/>
      <c r="DE21" s="218"/>
      <c r="DF21" s="218"/>
      <c r="DG21" s="218"/>
      <c r="DH21" s="218"/>
      <c r="DI21" s="218"/>
      <c r="DJ21" s="218"/>
      <c r="DK21" s="218"/>
      <c r="DL21" s="218"/>
      <c r="DM21" s="218"/>
      <c r="DN21" s="218"/>
      <c r="DO21" s="218"/>
      <c r="DP21" s="218"/>
      <c r="DQ21" s="218"/>
      <c r="DR21" s="218"/>
      <c r="DS21" s="218"/>
      <c r="DT21" s="218"/>
      <c r="DU21" s="218"/>
      <c r="DV21" s="218"/>
      <c r="DW21" s="218"/>
      <c r="DX21" s="218"/>
      <c r="DY21" s="218"/>
      <c r="DZ21" s="218"/>
      <c r="EA21" s="218"/>
      <c r="EB21" s="218"/>
      <c r="EC21" s="218"/>
      <c r="ED21" s="218"/>
      <c r="EE21" s="218"/>
      <c r="EF21" s="218"/>
      <c r="EG21" s="218"/>
      <c r="EH21" s="218"/>
      <c r="EI21" s="218"/>
      <c r="EJ21" s="218"/>
      <c r="EK21" s="218"/>
      <c r="EL21" s="218"/>
      <c r="EM21" s="218"/>
      <c r="EN21" s="218"/>
      <c r="EO21" s="218"/>
      <c r="EP21" s="218"/>
      <c r="EQ21" s="218"/>
      <c r="ER21" s="218"/>
      <c r="ES21" s="218"/>
      <c r="ET21" s="218"/>
      <c r="EU21" s="218"/>
      <c r="EV21" s="218"/>
      <c r="EW21" s="218"/>
      <c r="EX21" s="218"/>
      <c r="EY21" s="218"/>
      <c r="EZ21" s="218"/>
      <c r="FA21" s="218"/>
      <c r="FB21" s="218"/>
      <c r="FC21" s="218"/>
      <c r="FD21" s="218"/>
      <c r="FE21" s="218"/>
      <c r="FF21" s="218"/>
      <c r="FG21" s="218"/>
      <c r="FH21" s="218"/>
      <c r="FI21" s="218"/>
      <c r="FJ21" s="218"/>
      <c r="FK21" s="218"/>
      <c r="FL21" s="218"/>
      <c r="FM21" s="218"/>
      <c r="FN21" s="218"/>
      <c r="FO21" s="218"/>
      <c r="FP21" s="218"/>
      <c r="FQ21" s="218"/>
      <c r="FR21" s="218"/>
      <c r="FS21" s="218"/>
      <c r="FT21" s="218"/>
      <c r="FU21" s="218"/>
      <c r="FV21" s="218"/>
      <c r="FW21" s="218"/>
      <c r="FX21" s="218"/>
      <c r="FY21" s="218"/>
      <c r="FZ21" s="218"/>
      <c r="GA21" s="218"/>
      <c r="GB21" s="218"/>
      <c r="GC21" s="218"/>
      <c r="GD21" s="218"/>
      <c r="GE21" s="218"/>
      <c r="GF21" s="218"/>
      <c r="GG21" s="218"/>
      <c r="GH21" s="218"/>
      <c r="GI21" s="218"/>
      <c r="GJ21" s="218"/>
      <c r="GK21" s="218"/>
      <c r="GL21" s="218"/>
      <c r="GM21" s="218"/>
      <c r="GN21" s="218"/>
      <c r="GO21" s="218"/>
      <c r="GP21" s="218"/>
      <c r="GQ21" s="218"/>
      <c r="GR21" s="218"/>
      <c r="GS21" s="218"/>
      <c r="GT21" s="218"/>
      <c r="GU21" s="218"/>
      <c r="GV21" s="218"/>
      <c r="GW21" s="218"/>
      <c r="GX21" s="218"/>
      <c r="GY21" s="218"/>
      <c r="GZ21" s="218"/>
      <c r="HA21" s="218"/>
      <c r="HB21" s="218"/>
      <c r="HC21" s="218"/>
      <c r="HD21" s="218"/>
      <c r="HE21" s="218"/>
      <c r="HF21" s="218"/>
      <c r="HG21" s="218"/>
      <c r="HH21" s="218"/>
      <c r="HI21" s="218"/>
      <c r="HJ21" s="218"/>
      <c r="HK21" s="218"/>
      <c r="HL21" s="218"/>
      <c r="HM21" s="218"/>
      <c r="HN21" s="218"/>
      <c r="HO21" s="218"/>
      <c r="HP21" s="218"/>
      <c r="HQ21" s="218"/>
      <c r="HR21" s="218"/>
      <c r="HS21" s="218"/>
      <c r="HT21" s="218"/>
      <c r="HU21" s="218"/>
      <c r="HV21" s="218"/>
      <c r="HW21" s="218"/>
      <c r="HX21" s="218"/>
      <c r="HY21" s="218"/>
      <c r="HZ21" s="218"/>
      <c r="IA21" s="218"/>
      <c r="IB21" s="218"/>
      <c r="IC21" s="218"/>
      <c r="ID21" s="218"/>
      <c r="IE21" s="218"/>
      <c r="IF21" s="218"/>
      <c r="IG21" s="218"/>
      <c r="IH21" s="218"/>
      <c r="II21" s="218"/>
      <c r="IJ21" s="218"/>
      <c r="IK21" s="218"/>
      <c r="IL21" s="218"/>
      <c r="IM21" s="218"/>
      <c r="IN21" s="218"/>
      <c r="IO21" s="218"/>
      <c r="IP21" s="218"/>
      <c r="IQ21" s="218"/>
      <c r="IR21" s="218"/>
      <c r="IS21" s="218"/>
      <c r="IT21" s="218"/>
      <c r="IU21" s="218"/>
      <c r="IV21" s="218"/>
    </row>
    <row r="22" spans="1:256" s="201" customFormat="1" ht="21" customHeight="1">
      <c r="A22" s="211"/>
      <c r="B22" s="210"/>
      <c r="C22" s="212" t="s">
        <v>65</v>
      </c>
      <c r="D22" s="207"/>
      <c r="E22" s="209" t="s">
        <v>66</v>
      </c>
      <c r="F22" s="207"/>
      <c r="G22" s="213"/>
      <c r="H22" s="207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18"/>
      <c r="CF22" s="218"/>
      <c r="CG22" s="218"/>
      <c r="CH22" s="218"/>
      <c r="CI22" s="218"/>
      <c r="CJ22" s="218"/>
      <c r="CK22" s="218"/>
      <c r="CL22" s="218"/>
      <c r="CM22" s="218"/>
      <c r="CN22" s="218"/>
      <c r="CO22" s="218"/>
      <c r="CP22" s="218"/>
      <c r="CQ22" s="218"/>
      <c r="CR22" s="218"/>
      <c r="CS22" s="218"/>
      <c r="CT22" s="218"/>
      <c r="CU22" s="218"/>
      <c r="CV22" s="218"/>
      <c r="CW22" s="218"/>
      <c r="CX22" s="218"/>
      <c r="CY22" s="218"/>
      <c r="CZ22" s="218"/>
      <c r="DA22" s="218"/>
      <c r="DB22" s="218"/>
      <c r="DC22" s="218"/>
      <c r="DD22" s="218"/>
      <c r="DE22" s="218"/>
      <c r="DF22" s="218"/>
      <c r="DG22" s="218"/>
      <c r="DH22" s="218"/>
      <c r="DI22" s="218"/>
      <c r="DJ22" s="218"/>
      <c r="DK22" s="218"/>
      <c r="DL22" s="218"/>
      <c r="DM22" s="218"/>
      <c r="DN22" s="218"/>
      <c r="DO22" s="218"/>
      <c r="DP22" s="218"/>
      <c r="DQ22" s="218"/>
      <c r="DR22" s="218"/>
      <c r="DS22" s="218"/>
      <c r="DT22" s="218"/>
      <c r="DU22" s="218"/>
      <c r="DV22" s="218"/>
      <c r="DW22" s="218"/>
      <c r="DX22" s="218"/>
      <c r="DY22" s="218"/>
      <c r="DZ22" s="218"/>
      <c r="EA22" s="218"/>
      <c r="EB22" s="218"/>
      <c r="EC22" s="218"/>
      <c r="ED22" s="218"/>
      <c r="EE22" s="218"/>
      <c r="EF22" s="218"/>
      <c r="EG22" s="218"/>
      <c r="EH22" s="218"/>
      <c r="EI22" s="218"/>
      <c r="EJ22" s="218"/>
      <c r="EK22" s="218"/>
      <c r="EL22" s="218"/>
      <c r="EM22" s="218"/>
      <c r="EN22" s="218"/>
      <c r="EO22" s="218"/>
      <c r="EP22" s="218"/>
      <c r="EQ22" s="218"/>
      <c r="ER22" s="218"/>
      <c r="ES22" s="218"/>
      <c r="ET22" s="218"/>
      <c r="EU22" s="218"/>
      <c r="EV22" s="218"/>
      <c r="EW22" s="218"/>
      <c r="EX22" s="218"/>
      <c r="EY22" s="218"/>
      <c r="EZ22" s="218"/>
      <c r="FA22" s="218"/>
      <c r="FB22" s="218"/>
      <c r="FC22" s="218"/>
      <c r="FD22" s="218"/>
      <c r="FE22" s="218"/>
      <c r="FF22" s="218"/>
      <c r="FG22" s="218"/>
      <c r="FH22" s="218"/>
      <c r="FI22" s="218"/>
      <c r="FJ22" s="218"/>
      <c r="FK22" s="218"/>
      <c r="FL22" s="218"/>
      <c r="FM22" s="218"/>
      <c r="FN22" s="218"/>
      <c r="FO22" s="218"/>
      <c r="FP22" s="218"/>
      <c r="FQ22" s="218"/>
      <c r="FR22" s="218"/>
      <c r="FS22" s="218"/>
      <c r="FT22" s="218"/>
      <c r="FU22" s="218"/>
      <c r="FV22" s="218"/>
      <c r="FW22" s="218"/>
      <c r="FX22" s="218"/>
      <c r="FY22" s="218"/>
      <c r="FZ22" s="218"/>
      <c r="GA22" s="218"/>
      <c r="GB22" s="218"/>
      <c r="GC22" s="218"/>
      <c r="GD22" s="218"/>
      <c r="GE22" s="218"/>
      <c r="GF22" s="218"/>
      <c r="GG22" s="218"/>
      <c r="GH22" s="218"/>
      <c r="GI22" s="218"/>
      <c r="GJ22" s="218"/>
      <c r="GK22" s="218"/>
      <c r="GL22" s="218"/>
      <c r="GM22" s="218"/>
      <c r="GN22" s="218"/>
      <c r="GO22" s="218"/>
      <c r="GP22" s="218"/>
      <c r="GQ22" s="218"/>
      <c r="GR22" s="218"/>
      <c r="GS22" s="218"/>
      <c r="GT22" s="218"/>
      <c r="GU22" s="218"/>
      <c r="GV22" s="218"/>
      <c r="GW22" s="218"/>
      <c r="GX22" s="218"/>
      <c r="GY22" s="218"/>
      <c r="GZ22" s="218"/>
      <c r="HA22" s="218"/>
      <c r="HB22" s="218"/>
      <c r="HC22" s="218"/>
      <c r="HD22" s="218"/>
      <c r="HE22" s="218"/>
      <c r="HF22" s="218"/>
      <c r="HG22" s="218"/>
      <c r="HH22" s="218"/>
      <c r="HI22" s="218"/>
      <c r="HJ22" s="218"/>
      <c r="HK22" s="218"/>
      <c r="HL22" s="218"/>
      <c r="HM22" s="218"/>
      <c r="HN22" s="218"/>
      <c r="HO22" s="218"/>
      <c r="HP22" s="218"/>
      <c r="HQ22" s="218"/>
      <c r="HR22" s="218"/>
      <c r="HS22" s="218"/>
      <c r="HT22" s="218"/>
      <c r="HU22" s="218"/>
      <c r="HV22" s="218"/>
      <c r="HW22" s="218"/>
      <c r="HX22" s="218"/>
      <c r="HY22" s="218"/>
      <c r="HZ22" s="218"/>
      <c r="IA22" s="218"/>
      <c r="IB22" s="218"/>
      <c r="IC22" s="218"/>
      <c r="ID22" s="218"/>
      <c r="IE22" s="218"/>
      <c r="IF22" s="218"/>
      <c r="IG22" s="218"/>
      <c r="IH22" s="218"/>
      <c r="II22" s="218"/>
      <c r="IJ22" s="218"/>
      <c r="IK22" s="218"/>
      <c r="IL22" s="218"/>
      <c r="IM22" s="218"/>
      <c r="IN22" s="218"/>
      <c r="IO22" s="218"/>
      <c r="IP22" s="218"/>
      <c r="IQ22" s="218"/>
      <c r="IR22" s="218"/>
      <c r="IS22" s="218"/>
      <c r="IT22" s="218"/>
      <c r="IU22" s="218"/>
      <c r="IV22" s="218"/>
    </row>
    <row r="23" spans="1:256" s="201" customFormat="1" ht="21" customHeight="1">
      <c r="A23" s="211"/>
      <c r="B23" s="210"/>
      <c r="C23" s="212" t="s">
        <v>67</v>
      </c>
      <c r="D23" s="207"/>
      <c r="E23" s="209" t="s">
        <v>68</v>
      </c>
      <c r="F23" s="207"/>
      <c r="G23" s="213"/>
      <c r="H23" s="207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8"/>
      <c r="BJ23" s="218"/>
      <c r="BK23" s="218"/>
      <c r="BL23" s="218"/>
      <c r="BM23" s="218"/>
      <c r="BN23" s="218"/>
      <c r="BO23" s="218"/>
      <c r="BP23" s="218"/>
      <c r="BQ23" s="218"/>
      <c r="BR23" s="218"/>
      <c r="BS23" s="218"/>
      <c r="BT23" s="218"/>
      <c r="BU23" s="218"/>
      <c r="BV23" s="218"/>
      <c r="BW23" s="218"/>
      <c r="BX23" s="218"/>
      <c r="BY23" s="218"/>
      <c r="BZ23" s="218"/>
      <c r="CA23" s="218"/>
      <c r="CB23" s="218"/>
      <c r="CC23" s="218"/>
      <c r="CD23" s="218"/>
      <c r="CE23" s="218"/>
      <c r="CF23" s="218"/>
      <c r="CG23" s="218"/>
      <c r="CH23" s="218"/>
      <c r="CI23" s="218"/>
      <c r="CJ23" s="218"/>
      <c r="CK23" s="218"/>
      <c r="CL23" s="218"/>
      <c r="CM23" s="218"/>
      <c r="CN23" s="218"/>
      <c r="CO23" s="218"/>
      <c r="CP23" s="218"/>
      <c r="CQ23" s="218"/>
      <c r="CR23" s="218"/>
      <c r="CS23" s="218"/>
      <c r="CT23" s="218"/>
      <c r="CU23" s="218"/>
      <c r="CV23" s="218"/>
      <c r="CW23" s="218"/>
      <c r="CX23" s="218"/>
      <c r="CY23" s="218"/>
      <c r="CZ23" s="218"/>
      <c r="DA23" s="218"/>
      <c r="DB23" s="218"/>
      <c r="DC23" s="218"/>
      <c r="DD23" s="218"/>
      <c r="DE23" s="218"/>
      <c r="DF23" s="218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218"/>
      <c r="DV23" s="218"/>
      <c r="DW23" s="218"/>
      <c r="DX23" s="218"/>
      <c r="DY23" s="218"/>
      <c r="DZ23" s="218"/>
      <c r="EA23" s="218"/>
      <c r="EB23" s="218"/>
      <c r="EC23" s="218"/>
      <c r="ED23" s="218"/>
      <c r="EE23" s="218"/>
      <c r="EF23" s="218"/>
      <c r="EG23" s="218"/>
      <c r="EH23" s="218"/>
      <c r="EI23" s="218"/>
      <c r="EJ23" s="218"/>
      <c r="EK23" s="218"/>
      <c r="EL23" s="218"/>
      <c r="EM23" s="218"/>
      <c r="EN23" s="218"/>
      <c r="EO23" s="218"/>
      <c r="EP23" s="218"/>
      <c r="EQ23" s="218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8"/>
      <c r="FE23" s="218"/>
      <c r="FF23" s="218"/>
      <c r="FG23" s="218"/>
      <c r="FH23" s="218"/>
      <c r="FI23" s="218"/>
      <c r="FJ23" s="218"/>
      <c r="FK23" s="218"/>
      <c r="FL23" s="218"/>
      <c r="FM23" s="218"/>
      <c r="FN23" s="218"/>
      <c r="FO23" s="218"/>
      <c r="FP23" s="218"/>
      <c r="FQ23" s="218"/>
      <c r="FR23" s="218"/>
      <c r="FS23" s="218"/>
      <c r="FT23" s="218"/>
      <c r="FU23" s="218"/>
      <c r="FV23" s="218"/>
      <c r="FW23" s="218"/>
      <c r="FX23" s="218"/>
      <c r="FY23" s="218"/>
      <c r="FZ23" s="218"/>
      <c r="GA23" s="218"/>
      <c r="GB23" s="218"/>
      <c r="GC23" s="218"/>
      <c r="GD23" s="218"/>
      <c r="GE23" s="218"/>
      <c r="GF23" s="218"/>
      <c r="GG23" s="218"/>
      <c r="GH23" s="218"/>
      <c r="GI23" s="218"/>
      <c r="GJ23" s="218"/>
      <c r="GK23" s="218"/>
      <c r="GL23" s="218"/>
      <c r="GM23" s="218"/>
      <c r="GN23" s="218"/>
      <c r="GO23" s="218"/>
      <c r="GP23" s="218"/>
      <c r="GQ23" s="218"/>
      <c r="GR23" s="218"/>
      <c r="GS23" s="218"/>
      <c r="GT23" s="218"/>
      <c r="GU23" s="218"/>
      <c r="GV23" s="218"/>
      <c r="GW23" s="218"/>
      <c r="GX23" s="218"/>
      <c r="GY23" s="218"/>
      <c r="GZ23" s="218"/>
      <c r="HA23" s="218"/>
      <c r="HB23" s="218"/>
      <c r="HC23" s="218"/>
      <c r="HD23" s="218"/>
      <c r="HE23" s="218"/>
      <c r="HF23" s="218"/>
      <c r="HG23" s="218"/>
      <c r="HH23" s="218"/>
      <c r="HI23" s="218"/>
      <c r="HJ23" s="218"/>
      <c r="HK23" s="218"/>
      <c r="HL23" s="218"/>
      <c r="HM23" s="218"/>
      <c r="HN23" s="218"/>
      <c r="HO23" s="218"/>
      <c r="HP23" s="218"/>
      <c r="HQ23" s="218"/>
      <c r="HR23" s="218"/>
      <c r="HS23" s="218"/>
      <c r="HT23" s="218"/>
      <c r="HU23" s="218"/>
      <c r="HV23" s="218"/>
      <c r="HW23" s="218"/>
      <c r="HX23" s="218"/>
      <c r="HY23" s="218"/>
      <c r="HZ23" s="218"/>
      <c r="IA23" s="218"/>
      <c r="IB23" s="218"/>
      <c r="IC23" s="218"/>
      <c r="ID23" s="218"/>
      <c r="IE23" s="218"/>
      <c r="IF23" s="218"/>
      <c r="IG23" s="218"/>
      <c r="IH23" s="218"/>
      <c r="II23" s="218"/>
      <c r="IJ23" s="218"/>
      <c r="IK23" s="218"/>
      <c r="IL23" s="218"/>
      <c r="IM23" s="218"/>
      <c r="IN23" s="218"/>
      <c r="IO23" s="218"/>
      <c r="IP23" s="218"/>
      <c r="IQ23" s="218"/>
      <c r="IR23" s="218"/>
      <c r="IS23" s="218"/>
      <c r="IT23" s="218"/>
      <c r="IU23" s="218"/>
      <c r="IV23" s="218"/>
    </row>
    <row r="24" spans="1:256" s="201" customFormat="1" ht="21" customHeight="1">
      <c r="A24" s="185"/>
      <c r="B24" s="210"/>
      <c r="C24" s="212" t="s">
        <v>69</v>
      </c>
      <c r="D24" s="207"/>
      <c r="F24" s="207"/>
      <c r="G24" s="185"/>
      <c r="H24" s="207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218"/>
      <c r="CJ24" s="218"/>
      <c r="CK24" s="218"/>
      <c r="CL24" s="218"/>
      <c r="CM24" s="218"/>
      <c r="CN24" s="218"/>
      <c r="CO24" s="218"/>
      <c r="CP24" s="218"/>
      <c r="CQ24" s="218"/>
      <c r="CR24" s="218"/>
      <c r="CS24" s="218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8"/>
      <c r="DG24" s="218"/>
      <c r="DH24" s="218"/>
      <c r="DI24" s="218"/>
      <c r="DJ24" s="218"/>
      <c r="DK24" s="218"/>
      <c r="DL24" s="218"/>
      <c r="DM24" s="218"/>
      <c r="DN24" s="218"/>
      <c r="DO24" s="218"/>
      <c r="DP24" s="218"/>
      <c r="DQ24" s="218"/>
      <c r="DR24" s="218"/>
      <c r="DS24" s="218"/>
      <c r="DT24" s="218"/>
      <c r="DU24" s="218"/>
      <c r="DV24" s="218"/>
      <c r="DW24" s="218"/>
      <c r="DX24" s="218"/>
      <c r="DY24" s="218"/>
      <c r="DZ24" s="218"/>
      <c r="EA24" s="218"/>
      <c r="EB24" s="218"/>
      <c r="EC24" s="218"/>
      <c r="ED24" s="218"/>
      <c r="EE24" s="218"/>
      <c r="EF24" s="218"/>
      <c r="EG24" s="218"/>
      <c r="EH24" s="218"/>
      <c r="EI24" s="218"/>
      <c r="EJ24" s="218"/>
      <c r="EK24" s="218"/>
      <c r="EL24" s="218"/>
      <c r="EM24" s="218"/>
      <c r="EN24" s="218"/>
      <c r="EO24" s="218"/>
      <c r="EP24" s="218"/>
      <c r="EQ24" s="218"/>
      <c r="ER24" s="218"/>
      <c r="ES24" s="218"/>
      <c r="ET24" s="218"/>
      <c r="EU24" s="218"/>
      <c r="EV24" s="218"/>
      <c r="EW24" s="218"/>
      <c r="EX24" s="218"/>
      <c r="EY24" s="218"/>
      <c r="EZ24" s="218"/>
      <c r="FA24" s="218"/>
      <c r="FB24" s="218"/>
      <c r="FC24" s="218"/>
      <c r="FD24" s="218"/>
      <c r="FE24" s="218"/>
      <c r="FF24" s="218"/>
      <c r="FG24" s="218"/>
      <c r="FH24" s="218"/>
      <c r="FI24" s="218"/>
      <c r="FJ24" s="218"/>
      <c r="FK24" s="218"/>
      <c r="FL24" s="218"/>
      <c r="FM24" s="218"/>
      <c r="FN24" s="218"/>
      <c r="FO24" s="218"/>
      <c r="FP24" s="218"/>
      <c r="FQ24" s="218"/>
      <c r="FR24" s="218"/>
      <c r="FS24" s="218"/>
      <c r="FT24" s="218"/>
      <c r="FU24" s="218"/>
      <c r="FV24" s="218"/>
      <c r="FW24" s="218"/>
      <c r="FX24" s="218"/>
      <c r="FY24" s="218"/>
      <c r="FZ24" s="218"/>
      <c r="GA24" s="218"/>
      <c r="GB24" s="218"/>
      <c r="GC24" s="218"/>
      <c r="GD24" s="218"/>
      <c r="GE24" s="218"/>
      <c r="GF24" s="218"/>
      <c r="GG24" s="218"/>
      <c r="GH24" s="218"/>
      <c r="GI24" s="218"/>
      <c r="GJ24" s="218"/>
      <c r="GK24" s="218"/>
      <c r="GL24" s="218"/>
      <c r="GM24" s="218"/>
      <c r="GN24" s="218"/>
      <c r="GO24" s="218"/>
      <c r="GP24" s="218"/>
      <c r="GQ24" s="218"/>
      <c r="GR24" s="218"/>
      <c r="GS24" s="218"/>
      <c r="GT24" s="218"/>
      <c r="GU24" s="218"/>
      <c r="GV24" s="218"/>
      <c r="GW24" s="218"/>
      <c r="GX24" s="218"/>
      <c r="GY24" s="218"/>
      <c r="GZ24" s="218"/>
      <c r="HA24" s="218"/>
      <c r="HB24" s="218"/>
      <c r="HC24" s="218"/>
      <c r="HD24" s="218"/>
      <c r="HE24" s="218"/>
      <c r="HF24" s="218"/>
      <c r="HG24" s="218"/>
      <c r="HH24" s="218"/>
      <c r="HI24" s="218"/>
      <c r="HJ24" s="218"/>
      <c r="HK24" s="218"/>
      <c r="HL24" s="218"/>
      <c r="HM24" s="218"/>
      <c r="HN24" s="218"/>
      <c r="HO24" s="218"/>
      <c r="HP24" s="218"/>
      <c r="HQ24" s="218"/>
      <c r="HR24" s="218"/>
      <c r="HS24" s="218"/>
      <c r="HT24" s="218"/>
      <c r="HU24" s="218"/>
      <c r="HV24" s="218"/>
      <c r="HW24" s="218"/>
      <c r="HX24" s="218"/>
      <c r="HY24" s="218"/>
      <c r="HZ24" s="218"/>
      <c r="IA24" s="218"/>
      <c r="IB24" s="218"/>
      <c r="IC24" s="218"/>
      <c r="ID24" s="218"/>
      <c r="IE24" s="218"/>
      <c r="IF24" s="218"/>
      <c r="IG24" s="218"/>
      <c r="IH24" s="218"/>
      <c r="II24" s="218"/>
      <c r="IJ24" s="218"/>
      <c r="IK24" s="218"/>
      <c r="IL24" s="218"/>
      <c r="IM24" s="218"/>
      <c r="IN24" s="218"/>
      <c r="IO24" s="218"/>
      <c r="IP24" s="218"/>
      <c r="IQ24" s="218"/>
      <c r="IR24" s="218"/>
      <c r="IS24" s="218"/>
      <c r="IT24" s="218"/>
      <c r="IU24" s="218"/>
      <c r="IV24" s="218"/>
    </row>
    <row r="25" spans="1:256" s="201" customFormat="1" ht="21" customHeight="1">
      <c r="A25" s="185"/>
      <c r="B25" s="210"/>
      <c r="C25" s="214" t="s">
        <v>70</v>
      </c>
      <c r="D25" s="207"/>
      <c r="E25" s="213"/>
      <c r="F25" s="207"/>
      <c r="G25" s="185"/>
      <c r="H25" s="207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8"/>
      <c r="DR25" s="218"/>
      <c r="DS25" s="218"/>
      <c r="DT25" s="218"/>
      <c r="DU25" s="218"/>
      <c r="DV25" s="218"/>
      <c r="DW25" s="218"/>
      <c r="DX25" s="218"/>
      <c r="DY25" s="218"/>
      <c r="DZ25" s="218"/>
      <c r="EA25" s="218"/>
      <c r="EB25" s="218"/>
      <c r="EC25" s="218"/>
      <c r="ED25" s="218"/>
      <c r="EE25" s="218"/>
      <c r="EF25" s="218"/>
      <c r="EG25" s="218"/>
      <c r="EH25" s="218"/>
      <c r="EI25" s="218"/>
      <c r="EJ25" s="218"/>
      <c r="EK25" s="218"/>
      <c r="EL25" s="218"/>
      <c r="EM25" s="218"/>
      <c r="EN25" s="218"/>
      <c r="EO25" s="218"/>
      <c r="EP25" s="218"/>
      <c r="EQ25" s="218"/>
      <c r="ER25" s="218"/>
      <c r="ES25" s="218"/>
      <c r="ET25" s="218"/>
      <c r="EU25" s="218"/>
      <c r="EV25" s="218"/>
      <c r="EW25" s="218"/>
      <c r="EX25" s="218"/>
      <c r="EY25" s="218"/>
      <c r="EZ25" s="218"/>
      <c r="FA25" s="218"/>
      <c r="FB25" s="218"/>
      <c r="FC25" s="218"/>
      <c r="FD25" s="218"/>
      <c r="FE25" s="218"/>
      <c r="FF25" s="218"/>
      <c r="FG25" s="218"/>
      <c r="FH25" s="218"/>
      <c r="FI25" s="218"/>
      <c r="FJ25" s="218"/>
      <c r="FK25" s="218"/>
      <c r="FL25" s="218"/>
      <c r="FM25" s="218"/>
      <c r="FN25" s="218"/>
      <c r="FO25" s="218"/>
      <c r="FP25" s="218"/>
      <c r="FQ25" s="218"/>
      <c r="FR25" s="218"/>
      <c r="FS25" s="218"/>
      <c r="FT25" s="218"/>
      <c r="FU25" s="218"/>
      <c r="FV25" s="218"/>
      <c r="FW25" s="218"/>
      <c r="FX25" s="218"/>
      <c r="FY25" s="218"/>
      <c r="FZ25" s="218"/>
      <c r="GA25" s="218"/>
      <c r="GB25" s="218"/>
      <c r="GC25" s="218"/>
      <c r="GD25" s="218"/>
      <c r="GE25" s="218"/>
      <c r="GF25" s="218"/>
      <c r="GG25" s="218"/>
      <c r="GH25" s="218"/>
      <c r="GI25" s="218"/>
      <c r="GJ25" s="218"/>
      <c r="GK25" s="218"/>
      <c r="GL25" s="218"/>
      <c r="GM25" s="218"/>
      <c r="GN25" s="218"/>
      <c r="GO25" s="218"/>
      <c r="GP25" s="218"/>
      <c r="GQ25" s="218"/>
      <c r="GR25" s="218"/>
      <c r="GS25" s="218"/>
      <c r="GT25" s="218"/>
      <c r="GU25" s="218"/>
      <c r="GV25" s="218"/>
      <c r="GW25" s="218"/>
      <c r="GX25" s="218"/>
      <c r="GY25" s="218"/>
      <c r="GZ25" s="218"/>
      <c r="HA25" s="218"/>
      <c r="HB25" s="218"/>
      <c r="HC25" s="218"/>
      <c r="HD25" s="218"/>
      <c r="HE25" s="218"/>
      <c r="HF25" s="218"/>
      <c r="HG25" s="218"/>
      <c r="HH25" s="218"/>
      <c r="HI25" s="218"/>
      <c r="HJ25" s="218"/>
      <c r="HK25" s="218"/>
      <c r="HL25" s="218"/>
      <c r="HM25" s="218"/>
      <c r="HN25" s="218"/>
      <c r="HO25" s="218"/>
      <c r="HP25" s="218"/>
      <c r="HQ25" s="218"/>
      <c r="HR25" s="218"/>
      <c r="HS25" s="218"/>
      <c r="HT25" s="218"/>
      <c r="HU25" s="218"/>
      <c r="HV25" s="218"/>
      <c r="HW25" s="218"/>
      <c r="HX25" s="218"/>
      <c r="HY25" s="218"/>
      <c r="HZ25" s="218"/>
      <c r="IA25" s="218"/>
      <c r="IB25" s="218"/>
      <c r="IC25" s="218"/>
      <c r="ID25" s="218"/>
      <c r="IE25" s="218"/>
      <c r="IF25" s="218"/>
      <c r="IG25" s="218"/>
      <c r="IH25" s="218"/>
      <c r="II25" s="218"/>
      <c r="IJ25" s="218"/>
      <c r="IK25" s="218"/>
      <c r="IL25" s="218"/>
      <c r="IM25" s="218"/>
      <c r="IN25" s="218"/>
      <c r="IO25" s="218"/>
      <c r="IP25" s="218"/>
      <c r="IQ25" s="218"/>
      <c r="IR25" s="218"/>
      <c r="IS25" s="218"/>
      <c r="IT25" s="218"/>
      <c r="IU25" s="218"/>
      <c r="IV25" s="218"/>
    </row>
    <row r="26" spans="1:256" s="201" customFormat="1" ht="21" customHeight="1">
      <c r="A26" s="185"/>
      <c r="B26" s="210"/>
      <c r="C26" s="214" t="s">
        <v>71</v>
      </c>
      <c r="D26" s="207"/>
      <c r="E26" s="213"/>
      <c r="F26" s="207"/>
      <c r="G26" s="185"/>
      <c r="H26" s="207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  <c r="FF26" s="218"/>
      <c r="FG26" s="218"/>
      <c r="FH26" s="218"/>
      <c r="FI26" s="218"/>
      <c r="FJ26" s="218"/>
      <c r="FK26" s="218"/>
      <c r="FL26" s="218"/>
      <c r="FM26" s="218"/>
      <c r="FN26" s="218"/>
      <c r="FO26" s="218"/>
      <c r="FP26" s="218"/>
      <c r="FQ26" s="218"/>
      <c r="FR26" s="218"/>
      <c r="FS26" s="218"/>
      <c r="FT26" s="218"/>
      <c r="FU26" s="218"/>
      <c r="FV26" s="218"/>
      <c r="FW26" s="218"/>
      <c r="FX26" s="218"/>
      <c r="FY26" s="218"/>
      <c r="FZ26" s="218"/>
      <c r="GA26" s="218"/>
      <c r="GB26" s="218"/>
      <c r="GC26" s="218"/>
      <c r="GD26" s="218"/>
      <c r="GE26" s="218"/>
      <c r="GF26" s="218"/>
      <c r="GG26" s="218"/>
      <c r="GH26" s="218"/>
      <c r="GI26" s="218"/>
      <c r="GJ26" s="218"/>
      <c r="GK26" s="218"/>
      <c r="GL26" s="218"/>
      <c r="GM26" s="218"/>
      <c r="GN26" s="218"/>
      <c r="GO26" s="218"/>
      <c r="GP26" s="218"/>
      <c r="GQ26" s="218"/>
      <c r="GR26" s="218"/>
      <c r="GS26" s="218"/>
      <c r="GT26" s="218"/>
      <c r="GU26" s="218"/>
      <c r="GV26" s="218"/>
      <c r="GW26" s="218"/>
      <c r="GX26" s="218"/>
      <c r="GY26" s="218"/>
      <c r="GZ26" s="218"/>
      <c r="HA26" s="218"/>
      <c r="HB26" s="218"/>
      <c r="HC26" s="218"/>
      <c r="HD26" s="218"/>
      <c r="HE26" s="218"/>
      <c r="HF26" s="218"/>
      <c r="HG26" s="218"/>
      <c r="HH26" s="218"/>
      <c r="HI26" s="218"/>
      <c r="HJ26" s="218"/>
      <c r="HK26" s="218"/>
      <c r="HL26" s="218"/>
      <c r="HM26" s="218"/>
      <c r="HN26" s="218"/>
      <c r="HO26" s="218"/>
      <c r="HP26" s="218"/>
      <c r="HQ26" s="218"/>
      <c r="HR26" s="218"/>
      <c r="HS26" s="218"/>
      <c r="HT26" s="218"/>
      <c r="HU26" s="218"/>
      <c r="HV26" s="218"/>
      <c r="HW26" s="218"/>
      <c r="HX26" s="218"/>
      <c r="HY26" s="218"/>
      <c r="HZ26" s="218"/>
      <c r="IA26" s="218"/>
      <c r="IB26" s="218"/>
      <c r="IC26" s="218"/>
      <c r="ID26" s="218"/>
      <c r="IE26" s="218"/>
      <c r="IF26" s="218"/>
      <c r="IG26" s="218"/>
      <c r="IH26" s="218"/>
      <c r="II26" s="218"/>
      <c r="IJ26" s="218"/>
      <c r="IK26" s="218"/>
      <c r="IL26" s="218"/>
      <c r="IM26" s="218"/>
      <c r="IN26" s="218"/>
      <c r="IO26" s="218"/>
      <c r="IP26" s="218"/>
      <c r="IQ26" s="218"/>
      <c r="IR26" s="218"/>
      <c r="IS26" s="218"/>
      <c r="IT26" s="218"/>
      <c r="IU26" s="218"/>
      <c r="IV26" s="218"/>
    </row>
    <row r="27" spans="1:256" s="201" customFormat="1" ht="21" customHeight="1">
      <c r="A27" s="185"/>
      <c r="B27" s="210"/>
      <c r="C27" s="212" t="s">
        <v>72</v>
      </c>
      <c r="D27" s="207"/>
      <c r="E27" s="213"/>
      <c r="F27" s="207"/>
      <c r="G27" s="185"/>
      <c r="H27" s="207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  <c r="DX27" s="218"/>
      <c r="DY27" s="218"/>
      <c r="DZ27" s="218"/>
      <c r="EA27" s="218"/>
      <c r="EB27" s="218"/>
      <c r="EC27" s="218"/>
      <c r="ED27" s="218"/>
      <c r="EE27" s="218"/>
      <c r="EF27" s="218"/>
      <c r="EG27" s="218"/>
      <c r="EH27" s="218"/>
      <c r="EI27" s="218"/>
      <c r="EJ27" s="218"/>
      <c r="EK27" s="218"/>
      <c r="EL27" s="218"/>
      <c r="EM27" s="218"/>
      <c r="EN27" s="218"/>
      <c r="EO27" s="218"/>
      <c r="EP27" s="218"/>
      <c r="EQ27" s="218"/>
      <c r="ER27" s="218"/>
      <c r="ES27" s="218"/>
      <c r="ET27" s="218"/>
      <c r="EU27" s="218"/>
      <c r="EV27" s="218"/>
      <c r="EW27" s="218"/>
      <c r="EX27" s="218"/>
      <c r="EY27" s="218"/>
      <c r="EZ27" s="218"/>
      <c r="FA27" s="218"/>
      <c r="FB27" s="218"/>
      <c r="FC27" s="218"/>
      <c r="FD27" s="218"/>
      <c r="FE27" s="218"/>
      <c r="FF27" s="218"/>
      <c r="FG27" s="218"/>
      <c r="FH27" s="218"/>
      <c r="FI27" s="218"/>
      <c r="FJ27" s="218"/>
      <c r="FK27" s="218"/>
      <c r="FL27" s="218"/>
      <c r="FM27" s="218"/>
      <c r="FN27" s="218"/>
      <c r="FO27" s="218"/>
      <c r="FP27" s="218"/>
      <c r="FQ27" s="218"/>
      <c r="FR27" s="218"/>
      <c r="FS27" s="218"/>
      <c r="FT27" s="218"/>
      <c r="FU27" s="218"/>
      <c r="FV27" s="218"/>
      <c r="FW27" s="218"/>
      <c r="FX27" s="218"/>
      <c r="FY27" s="218"/>
      <c r="FZ27" s="218"/>
      <c r="GA27" s="218"/>
      <c r="GB27" s="218"/>
      <c r="GC27" s="218"/>
      <c r="GD27" s="218"/>
      <c r="GE27" s="218"/>
      <c r="GF27" s="218"/>
      <c r="GG27" s="218"/>
      <c r="GH27" s="218"/>
      <c r="GI27" s="218"/>
      <c r="GJ27" s="218"/>
      <c r="GK27" s="218"/>
      <c r="GL27" s="218"/>
      <c r="GM27" s="218"/>
      <c r="GN27" s="218"/>
      <c r="GO27" s="218"/>
      <c r="GP27" s="218"/>
      <c r="GQ27" s="218"/>
      <c r="GR27" s="218"/>
      <c r="GS27" s="218"/>
      <c r="GT27" s="218"/>
      <c r="GU27" s="218"/>
      <c r="GV27" s="218"/>
      <c r="GW27" s="218"/>
      <c r="GX27" s="218"/>
      <c r="GY27" s="218"/>
      <c r="GZ27" s="218"/>
      <c r="HA27" s="218"/>
      <c r="HB27" s="218"/>
      <c r="HC27" s="218"/>
      <c r="HD27" s="218"/>
      <c r="HE27" s="218"/>
      <c r="HF27" s="218"/>
      <c r="HG27" s="218"/>
      <c r="HH27" s="218"/>
      <c r="HI27" s="218"/>
      <c r="HJ27" s="218"/>
      <c r="HK27" s="218"/>
      <c r="HL27" s="218"/>
      <c r="HM27" s="218"/>
      <c r="HN27" s="218"/>
      <c r="HO27" s="218"/>
      <c r="HP27" s="218"/>
      <c r="HQ27" s="218"/>
      <c r="HR27" s="218"/>
      <c r="HS27" s="218"/>
      <c r="HT27" s="218"/>
      <c r="HU27" s="218"/>
      <c r="HV27" s="218"/>
      <c r="HW27" s="218"/>
      <c r="HX27" s="218"/>
      <c r="HY27" s="218"/>
      <c r="HZ27" s="218"/>
      <c r="IA27" s="218"/>
      <c r="IB27" s="218"/>
      <c r="IC27" s="218"/>
      <c r="ID27" s="218"/>
      <c r="IE27" s="218"/>
      <c r="IF27" s="218"/>
      <c r="IG27" s="218"/>
      <c r="IH27" s="218"/>
      <c r="II27" s="218"/>
      <c r="IJ27" s="218"/>
      <c r="IK27" s="218"/>
      <c r="IL27" s="218"/>
      <c r="IM27" s="218"/>
      <c r="IN27" s="218"/>
      <c r="IO27" s="218"/>
      <c r="IP27" s="218"/>
      <c r="IQ27" s="218"/>
      <c r="IR27" s="218"/>
      <c r="IS27" s="218"/>
      <c r="IT27" s="218"/>
      <c r="IU27" s="218"/>
      <c r="IV27" s="218"/>
    </row>
    <row r="28" spans="1:256" s="201" customFormat="1" ht="21" customHeight="1">
      <c r="A28" s="185"/>
      <c r="B28" s="210"/>
      <c r="C28" s="215" t="s">
        <v>73</v>
      </c>
      <c r="D28" s="207"/>
      <c r="E28" s="213"/>
      <c r="F28" s="207"/>
      <c r="G28" s="185"/>
      <c r="H28" s="207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18"/>
      <c r="DD28" s="218"/>
      <c r="DE28" s="218"/>
      <c r="DF28" s="218"/>
      <c r="DG28" s="218"/>
      <c r="DH28" s="218"/>
      <c r="DI28" s="218"/>
      <c r="DJ28" s="218"/>
      <c r="DK28" s="218"/>
      <c r="DL28" s="218"/>
      <c r="DM28" s="218"/>
      <c r="DN28" s="218"/>
      <c r="DO28" s="218"/>
      <c r="DP28" s="218"/>
      <c r="DQ28" s="218"/>
      <c r="DR28" s="218"/>
      <c r="DS28" s="218"/>
      <c r="DT28" s="218"/>
      <c r="DU28" s="218"/>
      <c r="DV28" s="218"/>
      <c r="DW28" s="218"/>
      <c r="DX28" s="218"/>
      <c r="DY28" s="218"/>
      <c r="DZ28" s="218"/>
      <c r="EA28" s="218"/>
      <c r="EB28" s="218"/>
      <c r="EC28" s="218"/>
      <c r="ED28" s="218"/>
      <c r="EE28" s="218"/>
      <c r="EF28" s="218"/>
      <c r="EG28" s="218"/>
      <c r="EH28" s="218"/>
      <c r="EI28" s="218"/>
      <c r="EJ28" s="218"/>
      <c r="EK28" s="218"/>
      <c r="EL28" s="218"/>
      <c r="EM28" s="218"/>
      <c r="EN28" s="218"/>
      <c r="EO28" s="218"/>
      <c r="EP28" s="218"/>
      <c r="EQ28" s="218"/>
      <c r="ER28" s="218"/>
      <c r="ES28" s="218"/>
      <c r="ET28" s="218"/>
      <c r="EU28" s="218"/>
      <c r="EV28" s="218"/>
      <c r="EW28" s="218"/>
      <c r="EX28" s="218"/>
      <c r="EY28" s="218"/>
      <c r="EZ28" s="218"/>
      <c r="FA28" s="218"/>
      <c r="FB28" s="218"/>
      <c r="FC28" s="218"/>
      <c r="FD28" s="218"/>
      <c r="FE28" s="218"/>
      <c r="FF28" s="218"/>
      <c r="FG28" s="218"/>
      <c r="FH28" s="218"/>
      <c r="FI28" s="218"/>
      <c r="FJ28" s="218"/>
      <c r="FK28" s="218"/>
      <c r="FL28" s="218"/>
      <c r="FM28" s="218"/>
      <c r="FN28" s="218"/>
      <c r="FO28" s="218"/>
      <c r="FP28" s="218"/>
      <c r="FQ28" s="218"/>
      <c r="FR28" s="218"/>
      <c r="FS28" s="218"/>
      <c r="FT28" s="218"/>
      <c r="FU28" s="218"/>
      <c r="FV28" s="218"/>
      <c r="FW28" s="218"/>
      <c r="FX28" s="218"/>
      <c r="FY28" s="218"/>
      <c r="FZ28" s="218"/>
      <c r="GA28" s="218"/>
      <c r="GB28" s="218"/>
      <c r="GC28" s="218"/>
      <c r="GD28" s="218"/>
      <c r="GE28" s="218"/>
      <c r="GF28" s="218"/>
      <c r="GG28" s="218"/>
      <c r="GH28" s="218"/>
      <c r="GI28" s="218"/>
      <c r="GJ28" s="218"/>
      <c r="GK28" s="218"/>
      <c r="GL28" s="218"/>
      <c r="GM28" s="218"/>
      <c r="GN28" s="218"/>
      <c r="GO28" s="218"/>
      <c r="GP28" s="218"/>
      <c r="GQ28" s="218"/>
      <c r="GR28" s="218"/>
      <c r="GS28" s="218"/>
      <c r="GT28" s="218"/>
      <c r="GU28" s="218"/>
      <c r="GV28" s="218"/>
      <c r="GW28" s="218"/>
      <c r="GX28" s="218"/>
      <c r="GY28" s="218"/>
      <c r="GZ28" s="218"/>
      <c r="HA28" s="218"/>
      <c r="HB28" s="218"/>
      <c r="HC28" s="218"/>
      <c r="HD28" s="218"/>
      <c r="HE28" s="218"/>
      <c r="HF28" s="218"/>
      <c r="HG28" s="218"/>
      <c r="HH28" s="218"/>
      <c r="HI28" s="218"/>
      <c r="HJ28" s="218"/>
      <c r="HK28" s="218"/>
      <c r="HL28" s="218"/>
      <c r="HM28" s="218"/>
      <c r="HN28" s="218"/>
      <c r="HO28" s="218"/>
      <c r="HP28" s="218"/>
      <c r="HQ28" s="218"/>
      <c r="HR28" s="218"/>
      <c r="HS28" s="218"/>
      <c r="HT28" s="218"/>
      <c r="HU28" s="218"/>
      <c r="HV28" s="218"/>
      <c r="HW28" s="218"/>
      <c r="HX28" s="218"/>
      <c r="HY28" s="218"/>
      <c r="HZ28" s="218"/>
      <c r="IA28" s="218"/>
      <c r="IB28" s="218"/>
      <c r="IC28" s="218"/>
      <c r="ID28" s="218"/>
      <c r="IE28" s="218"/>
      <c r="IF28" s="218"/>
      <c r="IG28" s="218"/>
      <c r="IH28" s="218"/>
      <c r="II28" s="218"/>
      <c r="IJ28" s="218"/>
      <c r="IK28" s="218"/>
      <c r="IL28" s="218"/>
      <c r="IM28" s="218"/>
      <c r="IN28" s="218"/>
      <c r="IO28" s="218"/>
      <c r="IP28" s="218"/>
      <c r="IQ28" s="218"/>
      <c r="IR28" s="218"/>
      <c r="IS28" s="218"/>
      <c r="IT28" s="218"/>
      <c r="IU28" s="218"/>
      <c r="IV28" s="218"/>
    </row>
    <row r="29" spans="1:256" s="201" customFormat="1" ht="21" customHeight="1">
      <c r="A29" s="185"/>
      <c r="B29" s="210"/>
      <c r="C29" s="212" t="s">
        <v>74</v>
      </c>
      <c r="D29" s="207"/>
      <c r="E29" s="213"/>
      <c r="F29" s="207"/>
      <c r="G29" s="185"/>
      <c r="H29" s="207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8"/>
      <c r="CF29" s="218"/>
      <c r="CG29" s="218"/>
      <c r="CH29" s="218"/>
      <c r="CI29" s="218"/>
      <c r="CJ29" s="218"/>
      <c r="CK29" s="218"/>
      <c r="CL29" s="218"/>
      <c r="CM29" s="218"/>
      <c r="CN29" s="218"/>
      <c r="CO29" s="218"/>
      <c r="CP29" s="218"/>
      <c r="CQ29" s="218"/>
      <c r="CR29" s="218"/>
      <c r="CS29" s="218"/>
      <c r="CT29" s="218"/>
      <c r="CU29" s="218"/>
      <c r="CV29" s="218"/>
      <c r="CW29" s="218"/>
      <c r="CX29" s="218"/>
      <c r="CY29" s="218"/>
      <c r="CZ29" s="218"/>
      <c r="DA29" s="218"/>
      <c r="DB29" s="218"/>
      <c r="DC29" s="218"/>
      <c r="DD29" s="218"/>
      <c r="DE29" s="218"/>
      <c r="DF29" s="218"/>
      <c r="DG29" s="218"/>
      <c r="DH29" s="218"/>
      <c r="DI29" s="218"/>
      <c r="DJ29" s="218"/>
      <c r="DK29" s="218"/>
      <c r="DL29" s="218"/>
      <c r="DM29" s="218"/>
      <c r="DN29" s="218"/>
      <c r="DO29" s="218"/>
      <c r="DP29" s="218"/>
      <c r="DQ29" s="218"/>
      <c r="DR29" s="218"/>
      <c r="DS29" s="218"/>
      <c r="DT29" s="218"/>
      <c r="DU29" s="218"/>
      <c r="DV29" s="218"/>
      <c r="DW29" s="218"/>
      <c r="DX29" s="218"/>
      <c r="DY29" s="218"/>
      <c r="DZ29" s="218"/>
      <c r="EA29" s="218"/>
      <c r="EB29" s="218"/>
      <c r="EC29" s="218"/>
      <c r="ED29" s="218"/>
      <c r="EE29" s="218"/>
      <c r="EF29" s="218"/>
      <c r="EG29" s="218"/>
      <c r="EH29" s="218"/>
      <c r="EI29" s="218"/>
      <c r="EJ29" s="218"/>
      <c r="EK29" s="218"/>
      <c r="EL29" s="218"/>
      <c r="EM29" s="218"/>
      <c r="EN29" s="218"/>
      <c r="EO29" s="218"/>
      <c r="EP29" s="218"/>
      <c r="EQ29" s="218"/>
      <c r="ER29" s="218"/>
      <c r="ES29" s="218"/>
      <c r="ET29" s="218"/>
      <c r="EU29" s="218"/>
      <c r="EV29" s="218"/>
      <c r="EW29" s="218"/>
      <c r="EX29" s="218"/>
      <c r="EY29" s="218"/>
      <c r="EZ29" s="218"/>
      <c r="FA29" s="218"/>
      <c r="FB29" s="218"/>
      <c r="FC29" s="218"/>
      <c r="FD29" s="218"/>
      <c r="FE29" s="218"/>
      <c r="FF29" s="218"/>
      <c r="FG29" s="218"/>
      <c r="FH29" s="218"/>
      <c r="FI29" s="218"/>
      <c r="FJ29" s="218"/>
      <c r="FK29" s="218"/>
      <c r="FL29" s="218"/>
      <c r="FM29" s="218"/>
      <c r="FN29" s="218"/>
      <c r="FO29" s="218"/>
      <c r="FP29" s="218"/>
      <c r="FQ29" s="218"/>
      <c r="FR29" s="218"/>
      <c r="FS29" s="218"/>
      <c r="FT29" s="218"/>
      <c r="FU29" s="218"/>
      <c r="FV29" s="218"/>
      <c r="FW29" s="218"/>
      <c r="FX29" s="218"/>
      <c r="FY29" s="218"/>
      <c r="FZ29" s="218"/>
      <c r="GA29" s="218"/>
      <c r="GB29" s="218"/>
      <c r="GC29" s="218"/>
      <c r="GD29" s="218"/>
      <c r="GE29" s="218"/>
      <c r="GF29" s="218"/>
      <c r="GG29" s="218"/>
      <c r="GH29" s="218"/>
      <c r="GI29" s="218"/>
      <c r="GJ29" s="218"/>
      <c r="GK29" s="218"/>
      <c r="GL29" s="218"/>
      <c r="GM29" s="218"/>
      <c r="GN29" s="218"/>
      <c r="GO29" s="218"/>
      <c r="GP29" s="218"/>
      <c r="GQ29" s="218"/>
      <c r="GR29" s="218"/>
      <c r="GS29" s="218"/>
      <c r="GT29" s="218"/>
      <c r="GU29" s="218"/>
      <c r="GV29" s="218"/>
      <c r="GW29" s="218"/>
      <c r="GX29" s="218"/>
      <c r="GY29" s="218"/>
      <c r="GZ29" s="218"/>
      <c r="HA29" s="218"/>
      <c r="HB29" s="218"/>
      <c r="HC29" s="218"/>
      <c r="HD29" s="218"/>
      <c r="HE29" s="218"/>
      <c r="HF29" s="218"/>
      <c r="HG29" s="218"/>
      <c r="HH29" s="218"/>
      <c r="HI29" s="218"/>
      <c r="HJ29" s="218"/>
      <c r="HK29" s="218"/>
      <c r="HL29" s="218"/>
      <c r="HM29" s="218"/>
      <c r="HN29" s="218"/>
      <c r="HO29" s="218"/>
      <c r="HP29" s="218"/>
      <c r="HQ29" s="218"/>
      <c r="HR29" s="218"/>
      <c r="HS29" s="218"/>
      <c r="HT29" s="218"/>
      <c r="HU29" s="218"/>
      <c r="HV29" s="218"/>
      <c r="HW29" s="218"/>
      <c r="HX29" s="218"/>
      <c r="HY29" s="218"/>
      <c r="HZ29" s="218"/>
      <c r="IA29" s="218"/>
      <c r="IB29" s="218"/>
      <c r="IC29" s="218"/>
      <c r="ID29" s="218"/>
      <c r="IE29" s="218"/>
      <c r="IF29" s="218"/>
      <c r="IG29" s="218"/>
      <c r="IH29" s="218"/>
      <c r="II29" s="218"/>
      <c r="IJ29" s="218"/>
      <c r="IK29" s="218"/>
      <c r="IL29" s="218"/>
      <c r="IM29" s="218"/>
      <c r="IN29" s="218"/>
      <c r="IO29" s="218"/>
      <c r="IP29" s="218"/>
      <c r="IQ29" s="218"/>
      <c r="IR29" s="218"/>
      <c r="IS29" s="218"/>
      <c r="IT29" s="218"/>
      <c r="IU29" s="218"/>
      <c r="IV29" s="218"/>
    </row>
    <row r="30" spans="1:256" s="201" customFormat="1" ht="21" customHeight="1">
      <c r="A30" s="185"/>
      <c r="B30" s="210"/>
      <c r="C30" s="212" t="s">
        <v>75</v>
      </c>
      <c r="D30" s="207"/>
      <c r="E30" s="213"/>
      <c r="F30" s="207"/>
      <c r="G30" s="185"/>
      <c r="H30" s="207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218"/>
      <c r="CV30" s="218"/>
      <c r="CW30" s="218"/>
      <c r="CX30" s="218"/>
      <c r="CY30" s="218"/>
      <c r="CZ30" s="218"/>
      <c r="DA30" s="218"/>
      <c r="DB30" s="218"/>
      <c r="DC30" s="218"/>
      <c r="DD30" s="218"/>
      <c r="DE30" s="218"/>
      <c r="DF30" s="218"/>
      <c r="DG30" s="218"/>
      <c r="DH30" s="218"/>
      <c r="DI30" s="218"/>
      <c r="DJ30" s="218"/>
      <c r="DK30" s="218"/>
      <c r="DL30" s="218"/>
      <c r="DM30" s="218"/>
      <c r="DN30" s="218"/>
      <c r="DO30" s="218"/>
      <c r="DP30" s="218"/>
      <c r="DQ30" s="218"/>
      <c r="DR30" s="218"/>
      <c r="DS30" s="218"/>
      <c r="DT30" s="218"/>
      <c r="DU30" s="218"/>
      <c r="DV30" s="218"/>
      <c r="DW30" s="218"/>
      <c r="DX30" s="218"/>
      <c r="DY30" s="218"/>
      <c r="DZ30" s="218"/>
      <c r="EA30" s="218"/>
      <c r="EB30" s="218"/>
      <c r="EC30" s="218"/>
      <c r="ED30" s="218"/>
      <c r="EE30" s="218"/>
      <c r="EF30" s="218"/>
      <c r="EG30" s="218"/>
      <c r="EH30" s="218"/>
      <c r="EI30" s="218"/>
      <c r="EJ30" s="218"/>
      <c r="EK30" s="218"/>
      <c r="EL30" s="218"/>
      <c r="EM30" s="218"/>
      <c r="EN30" s="218"/>
      <c r="EO30" s="218"/>
      <c r="EP30" s="218"/>
      <c r="EQ30" s="218"/>
      <c r="ER30" s="218"/>
      <c r="ES30" s="218"/>
      <c r="ET30" s="218"/>
      <c r="EU30" s="218"/>
      <c r="EV30" s="218"/>
      <c r="EW30" s="218"/>
      <c r="EX30" s="218"/>
      <c r="EY30" s="218"/>
      <c r="EZ30" s="218"/>
      <c r="FA30" s="218"/>
      <c r="FB30" s="218"/>
      <c r="FC30" s="218"/>
      <c r="FD30" s="218"/>
      <c r="FE30" s="218"/>
      <c r="FF30" s="218"/>
      <c r="FG30" s="218"/>
      <c r="FH30" s="218"/>
      <c r="FI30" s="218"/>
      <c r="FJ30" s="218"/>
      <c r="FK30" s="218"/>
      <c r="FL30" s="218"/>
      <c r="FM30" s="218"/>
      <c r="FN30" s="218"/>
      <c r="FO30" s="218"/>
      <c r="FP30" s="218"/>
      <c r="FQ30" s="218"/>
      <c r="FR30" s="218"/>
      <c r="FS30" s="218"/>
      <c r="FT30" s="218"/>
      <c r="FU30" s="218"/>
      <c r="FV30" s="218"/>
      <c r="FW30" s="218"/>
      <c r="FX30" s="218"/>
      <c r="FY30" s="218"/>
      <c r="FZ30" s="218"/>
      <c r="GA30" s="218"/>
      <c r="GB30" s="218"/>
      <c r="GC30" s="218"/>
      <c r="GD30" s="218"/>
      <c r="GE30" s="218"/>
      <c r="GF30" s="218"/>
      <c r="GG30" s="218"/>
      <c r="GH30" s="218"/>
      <c r="GI30" s="218"/>
      <c r="GJ30" s="218"/>
      <c r="GK30" s="218"/>
      <c r="GL30" s="218"/>
      <c r="GM30" s="218"/>
      <c r="GN30" s="218"/>
      <c r="GO30" s="218"/>
      <c r="GP30" s="218"/>
      <c r="GQ30" s="218"/>
      <c r="GR30" s="218"/>
      <c r="GS30" s="218"/>
      <c r="GT30" s="218"/>
      <c r="GU30" s="218"/>
      <c r="GV30" s="218"/>
      <c r="GW30" s="218"/>
      <c r="GX30" s="218"/>
      <c r="GY30" s="218"/>
      <c r="GZ30" s="218"/>
      <c r="HA30" s="218"/>
      <c r="HB30" s="218"/>
      <c r="HC30" s="218"/>
      <c r="HD30" s="218"/>
      <c r="HE30" s="218"/>
      <c r="HF30" s="218"/>
      <c r="HG30" s="218"/>
      <c r="HH30" s="218"/>
      <c r="HI30" s="218"/>
      <c r="HJ30" s="218"/>
      <c r="HK30" s="218"/>
      <c r="HL30" s="218"/>
      <c r="HM30" s="218"/>
      <c r="HN30" s="218"/>
      <c r="HO30" s="218"/>
      <c r="HP30" s="218"/>
      <c r="HQ30" s="218"/>
      <c r="HR30" s="218"/>
      <c r="HS30" s="218"/>
      <c r="HT30" s="218"/>
      <c r="HU30" s="218"/>
      <c r="HV30" s="218"/>
      <c r="HW30" s="218"/>
      <c r="HX30" s="218"/>
      <c r="HY30" s="218"/>
      <c r="HZ30" s="218"/>
      <c r="IA30" s="218"/>
      <c r="IB30" s="218"/>
      <c r="IC30" s="218"/>
      <c r="ID30" s="218"/>
      <c r="IE30" s="218"/>
      <c r="IF30" s="218"/>
      <c r="IG30" s="218"/>
      <c r="IH30" s="218"/>
      <c r="II30" s="218"/>
      <c r="IJ30" s="218"/>
      <c r="IK30" s="218"/>
      <c r="IL30" s="218"/>
      <c r="IM30" s="218"/>
      <c r="IN30" s="218"/>
      <c r="IO30" s="218"/>
      <c r="IP30" s="218"/>
      <c r="IQ30" s="218"/>
      <c r="IR30" s="218"/>
      <c r="IS30" s="218"/>
      <c r="IT30" s="218"/>
      <c r="IU30" s="218"/>
      <c r="IV30" s="218"/>
    </row>
    <row r="31" spans="1:256" s="201" customFormat="1" ht="21" customHeight="1">
      <c r="A31" s="185"/>
      <c r="B31" s="210"/>
      <c r="C31" s="212" t="s">
        <v>76</v>
      </c>
      <c r="D31" s="207"/>
      <c r="E31" s="213"/>
      <c r="F31" s="207"/>
      <c r="G31" s="185"/>
      <c r="H31" s="207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218"/>
      <c r="CP31" s="218"/>
      <c r="CQ31" s="218"/>
      <c r="CR31" s="218"/>
      <c r="CS31" s="218"/>
      <c r="CT31" s="218"/>
      <c r="CU31" s="218"/>
      <c r="CV31" s="218"/>
      <c r="CW31" s="218"/>
      <c r="CX31" s="218"/>
      <c r="CY31" s="218"/>
      <c r="CZ31" s="218"/>
      <c r="DA31" s="218"/>
      <c r="DB31" s="218"/>
      <c r="DC31" s="218"/>
      <c r="DD31" s="218"/>
      <c r="DE31" s="218"/>
      <c r="DF31" s="218"/>
      <c r="DG31" s="218"/>
      <c r="DH31" s="218"/>
      <c r="DI31" s="218"/>
      <c r="DJ31" s="218"/>
      <c r="DK31" s="218"/>
      <c r="DL31" s="218"/>
      <c r="DM31" s="218"/>
      <c r="DN31" s="218"/>
      <c r="DO31" s="218"/>
      <c r="DP31" s="218"/>
      <c r="DQ31" s="218"/>
      <c r="DR31" s="218"/>
      <c r="DS31" s="218"/>
      <c r="DT31" s="218"/>
      <c r="DU31" s="218"/>
      <c r="DV31" s="218"/>
      <c r="DW31" s="218"/>
      <c r="DX31" s="218"/>
      <c r="DY31" s="218"/>
      <c r="DZ31" s="218"/>
      <c r="EA31" s="218"/>
      <c r="EB31" s="218"/>
      <c r="EC31" s="218"/>
      <c r="ED31" s="218"/>
      <c r="EE31" s="218"/>
      <c r="EF31" s="218"/>
      <c r="EG31" s="218"/>
      <c r="EH31" s="218"/>
      <c r="EI31" s="218"/>
      <c r="EJ31" s="218"/>
      <c r="EK31" s="218"/>
      <c r="EL31" s="218"/>
      <c r="EM31" s="218"/>
      <c r="EN31" s="218"/>
      <c r="EO31" s="218"/>
      <c r="EP31" s="218"/>
      <c r="EQ31" s="218"/>
      <c r="ER31" s="218"/>
      <c r="ES31" s="218"/>
      <c r="ET31" s="218"/>
      <c r="EU31" s="218"/>
      <c r="EV31" s="218"/>
      <c r="EW31" s="218"/>
      <c r="EX31" s="218"/>
      <c r="EY31" s="218"/>
      <c r="EZ31" s="218"/>
      <c r="FA31" s="218"/>
      <c r="FB31" s="218"/>
      <c r="FC31" s="218"/>
      <c r="FD31" s="218"/>
      <c r="FE31" s="218"/>
      <c r="FF31" s="218"/>
      <c r="FG31" s="218"/>
      <c r="FH31" s="218"/>
      <c r="FI31" s="218"/>
      <c r="FJ31" s="218"/>
      <c r="FK31" s="218"/>
      <c r="FL31" s="218"/>
      <c r="FM31" s="218"/>
      <c r="FN31" s="218"/>
      <c r="FO31" s="218"/>
      <c r="FP31" s="218"/>
      <c r="FQ31" s="218"/>
      <c r="FR31" s="218"/>
      <c r="FS31" s="218"/>
      <c r="FT31" s="218"/>
      <c r="FU31" s="218"/>
      <c r="FV31" s="218"/>
      <c r="FW31" s="218"/>
      <c r="FX31" s="218"/>
      <c r="FY31" s="218"/>
      <c r="FZ31" s="218"/>
      <c r="GA31" s="218"/>
      <c r="GB31" s="218"/>
      <c r="GC31" s="218"/>
      <c r="GD31" s="218"/>
      <c r="GE31" s="218"/>
      <c r="GF31" s="218"/>
      <c r="GG31" s="218"/>
      <c r="GH31" s="218"/>
      <c r="GI31" s="218"/>
      <c r="GJ31" s="218"/>
      <c r="GK31" s="218"/>
      <c r="GL31" s="218"/>
      <c r="GM31" s="218"/>
      <c r="GN31" s="218"/>
      <c r="GO31" s="218"/>
      <c r="GP31" s="218"/>
      <c r="GQ31" s="218"/>
      <c r="GR31" s="218"/>
      <c r="GS31" s="218"/>
      <c r="GT31" s="218"/>
      <c r="GU31" s="218"/>
      <c r="GV31" s="218"/>
      <c r="GW31" s="218"/>
      <c r="GX31" s="218"/>
      <c r="GY31" s="218"/>
      <c r="GZ31" s="218"/>
      <c r="HA31" s="218"/>
      <c r="HB31" s="218"/>
      <c r="HC31" s="218"/>
      <c r="HD31" s="218"/>
      <c r="HE31" s="218"/>
      <c r="HF31" s="218"/>
      <c r="HG31" s="218"/>
      <c r="HH31" s="218"/>
      <c r="HI31" s="218"/>
      <c r="HJ31" s="218"/>
      <c r="HK31" s="218"/>
      <c r="HL31" s="218"/>
      <c r="HM31" s="218"/>
      <c r="HN31" s="218"/>
      <c r="HO31" s="218"/>
      <c r="HP31" s="218"/>
      <c r="HQ31" s="218"/>
      <c r="HR31" s="218"/>
      <c r="HS31" s="218"/>
      <c r="HT31" s="218"/>
      <c r="HU31" s="218"/>
      <c r="HV31" s="218"/>
      <c r="HW31" s="218"/>
      <c r="HX31" s="218"/>
      <c r="HY31" s="218"/>
      <c r="HZ31" s="218"/>
      <c r="IA31" s="218"/>
      <c r="IB31" s="218"/>
      <c r="IC31" s="218"/>
      <c r="ID31" s="218"/>
      <c r="IE31" s="218"/>
      <c r="IF31" s="218"/>
      <c r="IG31" s="218"/>
      <c r="IH31" s="218"/>
      <c r="II31" s="218"/>
      <c r="IJ31" s="218"/>
      <c r="IK31" s="218"/>
      <c r="IL31" s="218"/>
      <c r="IM31" s="218"/>
      <c r="IN31" s="218"/>
      <c r="IO31" s="218"/>
      <c r="IP31" s="218"/>
      <c r="IQ31" s="218"/>
      <c r="IR31" s="218"/>
      <c r="IS31" s="218"/>
      <c r="IT31" s="218"/>
      <c r="IU31" s="218"/>
      <c r="IV31" s="218"/>
    </row>
    <row r="32" spans="1:256" s="201" customFormat="1" ht="21" customHeight="1">
      <c r="A32" s="185"/>
      <c r="B32" s="210"/>
      <c r="C32" s="212" t="s">
        <v>77</v>
      </c>
      <c r="D32" s="207"/>
      <c r="E32" s="213"/>
      <c r="F32" s="207"/>
      <c r="G32" s="185"/>
      <c r="H32" s="207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8"/>
      <c r="BX32" s="218"/>
      <c r="BY32" s="218"/>
      <c r="BZ32" s="218"/>
      <c r="CA32" s="218"/>
      <c r="CB32" s="218"/>
      <c r="CC32" s="218"/>
      <c r="CD32" s="218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18"/>
      <c r="CZ32" s="218"/>
      <c r="DA32" s="218"/>
      <c r="DB32" s="218"/>
      <c r="DC32" s="218"/>
      <c r="DD32" s="218"/>
      <c r="DE32" s="218"/>
      <c r="DF32" s="218"/>
      <c r="DG32" s="218"/>
      <c r="DH32" s="218"/>
      <c r="DI32" s="218"/>
      <c r="DJ32" s="218"/>
      <c r="DK32" s="218"/>
      <c r="DL32" s="218"/>
      <c r="DM32" s="218"/>
      <c r="DN32" s="218"/>
      <c r="DO32" s="218"/>
      <c r="DP32" s="218"/>
      <c r="DQ32" s="218"/>
      <c r="DR32" s="218"/>
      <c r="DS32" s="218"/>
      <c r="DT32" s="218"/>
      <c r="DU32" s="218"/>
      <c r="DV32" s="218"/>
      <c r="DW32" s="218"/>
      <c r="DX32" s="218"/>
      <c r="DY32" s="218"/>
      <c r="DZ32" s="218"/>
      <c r="EA32" s="218"/>
      <c r="EB32" s="218"/>
      <c r="EC32" s="218"/>
      <c r="ED32" s="218"/>
      <c r="EE32" s="218"/>
      <c r="EF32" s="218"/>
      <c r="EG32" s="218"/>
      <c r="EH32" s="218"/>
      <c r="EI32" s="218"/>
      <c r="EJ32" s="218"/>
      <c r="EK32" s="218"/>
      <c r="EL32" s="218"/>
      <c r="EM32" s="218"/>
      <c r="EN32" s="218"/>
      <c r="EO32" s="218"/>
      <c r="EP32" s="218"/>
      <c r="EQ32" s="218"/>
      <c r="ER32" s="218"/>
      <c r="ES32" s="218"/>
      <c r="ET32" s="218"/>
      <c r="EU32" s="218"/>
      <c r="EV32" s="218"/>
      <c r="EW32" s="218"/>
      <c r="EX32" s="218"/>
      <c r="EY32" s="218"/>
      <c r="EZ32" s="218"/>
      <c r="FA32" s="218"/>
      <c r="FB32" s="218"/>
      <c r="FC32" s="218"/>
      <c r="FD32" s="218"/>
      <c r="FE32" s="218"/>
      <c r="FF32" s="218"/>
      <c r="FG32" s="218"/>
      <c r="FH32" s="218"/>
      <c r="FI32" s="218"/>
      <c r="FJ32" s="218"/>
      <c r="FK32" s="218"/>
      <c r="FL32" s="218"/>
      <c r="FM32" s="218"/>
      <c r="FN32" s="218"/>
      <c r="FO32" s="218"/>
      <c r="FP32" s="218"/>
      <c r="FQ32" s="218"/>
      <c r="FR32" s="218"/>
      <c r="FS32" s="218"/>
      <c r="FT32" s="218"/>
      <c r="FU32" s="218"/>
      <c r="FV32" s="218"/>
      <c r="FW32" s="218"/>
      <c r="FX32" s="218"/>
      <c r="FY32" s="218"/>
      <c r="FZ32" s="218"/>
      <c r="GA32" s="218"/>
      <c r="GB32" s="218"/>
      <c r="GC32" s="218"/>
      <c r="GD32" s="218"/>
      <c r="GE32" s="218"/>
      <c r="GF32" s="218"/>
      <c r="GG32" s="218"/>
      <c r="GH32" s="218"/>
      <c r="GI32" s="218"/>
      <c r="GJ32" s="218"/>
      <c r="GK32" s="218"/>
      <c r="GL32" s="218"/>
      <c r="GM32" s="218"/>
      <c r="GN32" s="218"/>
      <c r="GO32" s="218"/>
      <c r="GP32" s="218"/>
      <c r="GQ32" s="218"/>
      <c r="GR32" s="218"/>
      <c r="GS32" s="218"/>
      <c r="GT32" s="218"/>
      <c r="GU32" s="218"/>
      <c r="GV32" s="218"/>
      <c r="GW32" s="218"/>
      <c r="GX32" s="218"/>
      <c r="GY32" s="218"/>
      <c r="GZ32" s="218"/>
      <c r="HA32" s="218"/>
      <c r="HB32" s="218"/>
      <c r="HC32" s="218"/>
      <c r="HD32" s="218"/>
      <c r="HE32" s="218"/>
      <c r="HF32" s="218"/>
      <c r="HG32" s="218"/>
      <c r="HH32" s="218"/>
      <c r="HI32" s="218"/>
      <c r="HJ32" s="218"/>
      <c r="HK32" s="218"/>
      <c r="HL32" s="218"/>
      <c r="HM32" s="218"/>
      <c r="HN32" s="218"/>
      <c r="HO32" s="218"/>
      <c r="HP32" s="218"/>
      <c r="HQ32" s="218"/>
      <c r="HR32" s="218"/>
      <c r="HS32" s="218"/>
      <c r="HT32" s="218"/>
      <c r="HU32" s="218"/>
      <c r="HV32" s="218"/>
      <c r="HW32" s="218"/>
      <c r="HX32" s="218"/>
      <c r="HY32" s="218"/>
      <c r="HZ32" s="218"/>
      <c r="IA32" s="218"/>
      <c r="IB32" s="218"/>
      <c r="IC32" s="218"/>
      <c r="ID32" s="218"/>
      <c r="IE32" s="218"/>
      <c r="IF32" s="218"/>
      <c r="IG32" s="218"/>
      <c r="IH32" s="218"/>
      <c r="II32" s="218"/>
      <c r="IJ32" s="218"/>
      <c r="IK32" s="218"/>
      <c r="IL32" s="218"/>
      <c r="IM32" s="218"/>
      <c r="IN32" s="218"/>
      <c r="IO32" s="218"/>
      <c r="IP32" s="218"/>
      <c r="IQ32" s="218"/>
      <c r="IR32" s="218"/>
      <c r="IS32" s="218"/>
      <c r="IT32" s="218"/>
      <c r="IU32" s="218"/>
      <c r="IV32" s="218"/>
    </row>
    <row r="33" spans="1:256" s="201" customFormat="1" ht="21" customHeight="1">
      <c r="A33" s="23" t="s">
        <v>78</v>
      </c>
      <c r="B33" s="207">
        <v>8177606</v>
      </c>
      <c r="C33" s="91" t="s">
        <v>79</v>
      </c>
      <c r="D33" s="207">
        <v>8177606</v>
      </c>
      <c r="E33" s="216" t="s">
        <v>79</v>
      </c>
      <c r="F33" s="207">
        <v>8177606</v>
      </c>
      <c r="G33" s="216" t="s">
        <v>79</v>
      </c>
      <c r="H33" s="207">
        <v>8177606</v>
      </c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  <c r="GL33" s="218"/>
      <c r="GM33" s="218"/>
      <c r="GN33" s="218"/>
      <c r="GO33" s="218"/>
      <c r="GP33" s="218"/>
      <c r="GQ33" s="218"/>
      <c r="GR33" s="218"/>
      <c r="GS33" s="218"/>
      <c r="GT33" s="218"/>
      <c r="GU33" s="218"/>
      <c r="GV33" s="218"/>
      <c r="GW33" s="218"/>
      <c r="GX33" s="218"/>
      <c r="GY33" s="218"/>
      <c r="GZ33" s="218"/>
      <c r="HA33" s="218"/>
      <c r="HB33" s="218"/>
      <c r="HC33" s="218"/>
      <c r="HD33" s="218"/>
      <c r="HE33" s="218"/>
      <c r="HF33" s="218"/>
      <c r="HG33" s="218"/>
      <c r="HH33" s="218"/>
      <c r="HI33" s="218"/>
      <c r="HJ33" s="218"/>
      <c r="HK33" s="218"/>
      <c r="HL33" s="218"/>
      <c r="HM33" s="218"/>
      <c r="HN33" s="218"/>
      <c r="HO33" s="218"/>
      <c r="HP33" s="218"/>
      <c r="HQ33" s="218"/>
      <c r="HR33" s="218"/>
      <c r="HS33" s="218"/>
      <c r="HT33" s="218"/>
      <c r="HU33" s="218"/>
      <c r="HV33" s="218"/>
      <c r="HW33" s="218"/>
      <c r="HX33" s="218"/>
      <c r="HY33" s="218"/>
      <c r="HZ33" s="218"/>
      <c r="IA33" s="218"/>
      <c r="IB33" s="218"/>
      <c r="IC33" s="218"/>
      <c r="ID33" s="218"/>
      <c r="IE33" s="218"/>
      <c r="IF33" s="218"/>
      <c r="IG33" s="218"/>
      <c r="IH33" s="218"/>
      <c r="II33" s="218"/>
      <c r="IJ33" s="218"/>
      <c r="IK33" s="218"/>
      <c r="IL33" s="218"/>
      <c r="IM33" s="218"/>
      <c r="IN33" s="218"/>
      <c r="IO33" s="218"/>
      <c r="IP33" s="218"/>
      <c r="IQ33" s="218"/>
      <c r="IR33" s="218"/>
      <c r="IS33" s="218"/>
      <c r="IT33" s="218"/>
      <c r="IU33" s="218"/>
      <c r="IV33" s="218"/>
    </row>
    <row r="34" spans="1:256" s="201" customFormat="1" ht="21" customHeight="1">
      <c r="A34" s="185" t="s">
        <v>80</v>
      </c>
      <c r="B34" s="207"/>
      <c r="C34" s="185"/>
      <c r="D34" s="207"/>
      <c r="E34" s="208" t="s">
        <v>81</v>
      </c>
      <c r="F34" s="207"/>
      <c r="G34" s="213"/>
      <c r="H34" s="207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8"/>
      <c r="CW34" s="218"/>
      <c r="CX34" s="218"/>
      <c r="CY34" s="218"/>
      <c r="CZ34" s="218"/>
      <c r="DA34" s="218"/>
      <c r="DB34" s="218"/>
      <c r="DC34" s="218"/>
      <c r="DD34" s="218"/>
      <c r="DE34" s="218"/>
      <c r="DF34" s="218"/>
      <c r="DG34" s="218"/>
      <c r="DH34" s="218"/>
      <c r="DI34" s="218"/>
      <c r="DJ34" s="218"/>
      <c r="DK34" s="218"/>
      <c r="DL34" s="218"/>
      <c r="DM34" s="218"/>
      <c r="DN34" s="218"/>
      <c r="DO34" s="218"/>
      <c r="DP34" s="218"/>
      <c r="DQ34" s="218"/>
      <c r="DR34" s="218"/>
      <c r="DS34" s="218"/>
      <c r="DT34" s="218"/>
      <c r="DU34" s="218"/>
      <c r="DV34" s="218"/>
      <c r="DW34" s="218"/>
      <c r="DX34" s="218"/>
      <c r="DY34" s="218"/>
      <c r="DZ34" s="218"/>
      <c r="EA34" s="218"/>
      <c r="EB34" s="218"/>
      <c r="EC34" s="218"/>
      <c r="ED34" s="218"/>
      <c r="EE34" s="218"/>
      <c r="EF34" s="218"/>
      <c r="EG34" s="218"/>
      <c r="EH34" s="218"/>
      <c r="EI34" s="218"/>
      <c r="EJ34" s="218"/>
      <c r="EK34" s="218"/>
      <c r="EL34" s="218"/>
      <c r="EM34" s="218"/>
      <c r="EN34" s="218"/>
      <c r="EO34" s="218"/>
      <c r="EP34" s="218"/>
      <c r="EQ34" s="218"/>
      <c r="ER34" s="218"/>
      <c r="ES34" s="218"/>
      <c r="ET34" s="218"/>
      <c r="EU34" s="218"/>
      <c r="EV34" s="218"/>
      <c r="EW34" s="218"/>
      <c r="EX34" s="218"/>
      <c r="EY34" s="218"/>
      <c r="EZ34" s="218"/>
      <c r="FA34" s="218"/>
      <c r="FB34" s="218"/>
      <c r="FC34" s="218"/>
      <c r="FD34" s="218"/>
      <c r="FE34" s="218"/>
      <c r="FF34" s="218"/>
      <c r="FG34" s="218"/>
      <c r="FH34" s="218"/>
      <c r="FI34" s="218"/>
      <c r="FJ34" s="218"/>
      <c r="FK34" s="218"/>
      <c r="FL34" s="218"/>
      <c r="FM34" s="218"/>
      <c r="FN34" s="218"/>
      <c r="FO34" s="218"/>
      <c r="FP34" s="218"/>
      <c r="FQ34" s="218"/>
      <c r="FR34" s="218"/>
      <c r="FS34" s="218"/>
      <c r="FT34" s="218"/>
      <c r="FU34" s="218"/>
      <c r="FV34" s="218"/>
      <c r="FW34" s="218"/>
      <c r="FX34" s="218"/>
      <c r="FY34" s="218"/>
      <c r="FZ34" s="218"/>
      <c r="GA34" s="218"/>
      <c r="GB34" s="218"/>
      <c r="GC34" s="218"/>
      <c r="GD34" s="218"/>
      <c r="GE34" s="218"/>
      <c r="GF34" s="218"/>
      <c r="GG34" s="218"/>
      <c r="GH34" s="218"/>
      <c r="GI34" s="218"/>
      <c r="GJ34" s="218"/>
      <c r="GK34" s="218"/>
      <c r="GL34" s="218"/>
      <c r="GM34" s="218"/>
      <c r="GN34" s="218"/>
      <c r="GO34" s="218"/>
      <c r="GP34" s="218"/>
      <c r="GQ34" s="218"/>
      <c r="GR34" s="218"/>
      <c r="GS34" s="218"/>
      <c r="GT34" s="218"/>
      <c r="GU34" s="218"/>
      <c r="GV34" s="218"/>
      <c r="GW34" s="218"/>
      <c r="GX34" s="218"/>
      <c r="GY34" s="218"/>
      <c r="GZ34" s="218"/>
      <c r="HA34" s="218"/>
      <c r="HB34" s="218"/>
      <c r="HC34" s="218"/>
      <c r="HD34" s="218"/>
      <c r="HE34" s="218"/>
      <c r="HF34" s="218"/>
      <c r="HG34" s="218"/>
      <c r="HH34" s="218"/>
      <c r="HI34" s="218"/>
      <c r="HJ34" s="218"/>
      <c r="HK34" s="218"/>
      <c r="HL34" s="218"/>
      <c r="HM34" s="218"/>
      <c r="HN34" s="218"/>
      <c r="HO34" s="218"/>
      <c r="HP34" s="218"/>
      <c r="HQ34" s="218"/>
      <c r="HR34" s="218"/>
      <c r="HS34" s="218"/>
      <c r="HT34" s="218"/>
      <c r="HU34" s="218"/>
      <c r="HV34" s="218"/>
      <c r="HW34" s="218"/>
      <c r="HX34" s="218"/>
      <c r="HY34" s="218"/>
      <c r="HZ34" s="218"/>
      <c r="IA34" s="218"/>
      <c r="IB34" s="218"/>
      <c r="IC34" s="218"/>
      <c r="ID34" s="218"/>
      <c r="IE34" s="218"/>
      <c r="IF34" s="218"/>
      <c r="IG34" s="218"/>
      <c r="IH34" s="218"/>
      <c r="II34" s="218"/>
      <c r="IJ34" s="218"/>
      <c r="IK34" s="218"/>
      <c r="IL34" s="218"/>
      <c r="IM34" s="218"/>
      <c r="IN34" s="218"/>
      <c r="IO34" s="218"/>
      <c r="IP34" s="218"/>
      <c r="IQ34" s="218"/>
      <c r="IR34" s="218"/>
      <c r="IS34" s="218"/>
      <c r="IT34" s="218"/>
      <c r="IU34" s="218"/>
      <c r="IV34" s="218"/>
    </row>
    <row r="35" spans="1:256" s="201" customFormat="1" ht="21" customHeight="1">
      <c r="A35" s="185" t="s">
        <v>82</v>
      </c>
      <c r="B35" s="207"/>
      <c r="C35" s="185"/>
      <c r="D35" s="207"/>
      <c r="E35" s="217"/>
      <c r="F35" s="207"/>
      <c r="G35" s="217"/>
      <c r="H35" s="207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218"/>
      <c r="CA35" s="218"/>
      <c r="CB35" s="21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8"/>
      <c r="CT35" s="218"/>
      <c r="CU35" s="218"/>
      <c r="CV35" s="218"/>
      <c r="CW35" s="218"/>
      <c r="CX35" s="218"/>
      <c r="CY35" s="218"/>
      <c r="CZ35" s="218"/>
      <c r="DA35" s="218"/>
      <c r="DB35" s="218"/>
      <c r="DC35" s="218"/>
      <c r="DD35" s="218"/>
      <c r="DE35" s="218"/>
      <c r="DF35" s="218"/>
      <c r="DG35" s="218"/>
      <c r="DH35" s="218"/>
      <c r="DI35" s="218"/>
      <c r="DJ35" s="218"/>
      <c r="DK35" s="218"/>
      <c r="DL35" s="218"/>
      <c r="DM35" s="218"/>
      <c r="DN35" s="218"/>
      <c r="DO35" s="218"/>
      <c r="DP35" s="218"/>
      <c r="DQ35" s="218"/>
      <c r="DR35" s="218"/>
      <c r="DS35" s="218"/>
      <c r="DT35" s="218"/>
      <c r="DU35" s="218"/>
      <c r="DV35" s="218"/>
      <c r="DW35" s="218"/>
      <c r="DX35" s="218"/>
      <c r="DY35" s="218"/>
      <c r="DZ35" s="218"/>
      <c r="EA35" s="218"/>
      <c r="EB35" s="218"/>
      <c r="EC35" s="218"/>
      <c r="ED35" s="218"/>
      <c r="EE35" s="218"/>
      <c r="EF35" s="218"/>
      <c r="EG35" s="218"/>
      <c r="EH35" s="218"/>
      <c r="EI35" s="218"/>
      <c r="EJ35" s="218"/>
      <c r="EK35" s="218"/>
      <c r="EL35" s="218"/>
      <c r="EM35" s="218"/>
      <c r="EN35" s="218"/>
      <c r="EO35" s="218"/>
      <c r="EP35" s="218"/>
      <c r="EQ35" s="218"/>
      <c r="ER35" s="218"/>
      <c r="ES35" s="218"/>
      <c r="ET35" s="218"/>
      <c r="EU35" s="218"/>
      <c r="EV35" s="218"/>
      <c r="EW35" s="218"/>
      <c r="EX35" s="218"/>
      <c r="EY35" s="218"/>
      <c r="EZ35" s="218"/>
      <c r="FA35" s="218"/>
      <c r="FB35" s="218"/>
      <c r="FC35" s="218"/>
      <c r="FD35" s="218"/>
      <c r="FE35" s="218"/>
      <c r="FF35" s="218"/>
      <c r="FG35" s="218"/>
      <c r="FH35" s="218"/>
      <c r="FI35" s="218"/>
      <c r="FJ35" s="218"/>
      <c r="FK35" s="218"/>
      <c r="FL35" s="218"/>
      <c r="FM35" s="218"/>
      <c r="FN35" s="218"/>
      <c r="FO35" s="218"/>
      <c r="FP35" s="218"/>
      <c r="FQ35" s="218"/>
      <c r="FR35" s="218"/>
      <c r="FS35" s="218"/>
      <c r="FT35" s="218"/>
      <c r="FU35" s="218"/>
      <c r="FV35" s="218"/>
      <c r="FW35" s="218"/>
      <c r="FX35" s="218"/>
      <c r="FY35" s="218"/>
      <c r="FZ35" s="218"/>
      <c r="GA35" s="218"/>
      <c r="GB35" s="218"/>
      <c r="GC35" s="218"/>
      <c r="GD35" s="218"/>
      <c r="GE35" s="218"/>
      <c r="GF35" s="218"/>
      <c r="GG35" s="218"/>
      <c r="GH35" s="218"/>
      <c r="GI35" s="218"/>
      <c r="GJ35" s="218"/>
      <c r="GK35" s="218"/>
      <c r="GL35" s="218"/>
      <c r="GM35" s="218"/>
      <c r="GN35" s="218"/>
      <c r="GO35" s="218"/>
      <c r="GP35" s="218"/>
      <c r="GQ35" s="218"/>
      <c r="GR35" s="218"/>
      <c r="GS35" s="218"/>
      <c r="GT35" s="218"/>
      <c r="GU35" s="218"/>
      <c r="GV35" s="218"/>
      <c r="GW35" s="218"/>
      <c r="GX35" s="218"/>
      <c r="GY35" s="218"/>
      <c r="GZ35" s="218"/>
      <c r="HA35" s="218"/>
      <c r="HB35" s="218"/>
      <c r="HC35" s="218"/>
      <c r="HD35" s="218"/>
      <c r="HE35" s="218"/>
      <c r="HF35" s="218"/>
      <c r="HG35" s="218"/>
      <c r="HH35" s="218"/>
      <c r="HI35" s="218"/>
      <c r="HJ35" s="218"/>
      <c r="HK35" s="218"/>
      <c r="HL35" s="218"/>
      <c r="HM35" s="218"/>
      <c r="HN35" s="218"/>
      <c r="HO35" s="218"/>
      <c r="HP35" s="218"/>
      <c r="HQ35" s="218"/>
      <c r="HR35" s="218"/>
      <c r="HS35" s="218"/>
      <c r="HT35" s="218"/>
      <c r="HU35" s="218"/>
      <c r="HV35" s="218"/>
      <c r="HW35" s="218"/>
      <c r="HX35" s="218"/>
      <c r="HY35" s="218"/>
      <c r="HZ35" s="218"/>
      <c r="IA35" s="218"/>
      <c r="IB35" s="218"/>
      <c r="IC35" s="218"/>
      <c r="ID35" s="218"/>
      <c r="IE35" s="218"/>
      <c r="IF35" s="218"/>
      <c r="IG35" s="218"/>
      <c r="IH35" s="218"/>
      <c r="II35" s="218"/>
      <c r="IJ35" s="218"/>
      <c r="IK35" s="218"/>
      <c r="IL35" s="218"/>
      <c r="IM35" s="218"/>
      <c r="IN35" s="218"/>
      <c r="IO35" s="218"/>
      <c r="IP35" s="218"/>
      <c r="IQ35" s="218"/>
      <c r="IR35" s="218"/>
      <c r="IS35" s="218"/>
      <c r="IT35" s="218"/>
      <c r="IU35" s="218"/>
      <c r="IV35" s="218"/>
    </row>
    <row r="36" spans="1:256" s="201" customFormat="1" ht="21" customHeight="1">
      <c r="A36" s="23" t="s">
        <v>83</v>
      </c>
      <c r="B36" s="207">
        <v>8177606</v>
      </c>
      <c r="C36" s="91" t="s">
        <v>84</v>
      </c>
      <c r="D36" s="207">
        <v>8177606</v>
      </c>
      <c r="E36" s="216" t="s">
        <v>84</v>
      </c>
      <c r="F36" s="207">
        <v>8177606</v>
      </c>
      <c r="G36" s="216" t="s">
        <v>84</v>
      </c>
      <c r="H36" s="207">
        <v>8177606</v>
      </c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BZ36" s="218"/>
      <c r="CA36" s="218"/>
      <c r="CB36" s="21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DR36" s="218"/>
      <c r="DS36" s="218"/>
      <c r="DT36" s="218"/>
      <c r="DU36" s="218"/>
      <c r="DV36" s="218"/>
      <c r="DW36" s="218"/>
      <c r="DX36" s="218"/>
      <c r="DY36" s="218"/>
      <c r="DZ36" s="218"/>
      <c r="EA36" s="218"/>
      <c r="EB36" s="218"/>
      <c r="EC36" s="218"/>
      <c r="ED36" s="218"/>
      <c r="EE36" s="218"/>
      <c r="EF36" s="218"/>
      <c r="EG36" s="218"/>
      <c r="EH36" s="218"/>
      <c r="EI36" s="218"/>
      <c r="EJ36" s="218"/>
      <c r="EK36" s="218"/>
      <c r="EL36" s="218"/>
      <c r="EM36" s="218"/>
      <c r="EN36" s="218"/>
      <c r="EO36" s="218"/>
      <c r="EP36" s="218"/>
      <c r="EQ36" s="218"/>
      <c r="ER36" s="218"/>
      <c r="ES36" s="218"/>
      <c r="ET36" s="218"/>
      <c r="EU36" s="218"/>
      <c r="EV36" s="218"/>
      <c r="EW36" s="218"/>
      <c r="EX36" s="218"/>
      <c r="EY36" s="218"/>
      <c r="EZ36" s="218"/>
      <c r="FA36" s="218"/>
      <c r="FB36" s="218"/>
      <c r="FC36" s="218"/>
      <c r="FD36" s="218"/>
      <c r="FE36" s="218"/>
      <c r="FF36" s="218"/>
      <c r="FG36" s="218"/>
      <c r="FH36" s="218"/>
      <c r="FI36" s="218"/>
      <c r="FJ36" s="218"/>
      <c r="FK36" s="218"/>
      <c r="FL36" s="218"/>
      <c r="FM36" s="218"/>
      <c r="FN36" s="218"/>
      <c r="FO36" s="218"/>
      <c r="FP36" s="218"/>
      <c r="FQ36" s="218"/>
      <c r="FR36" s="218"/>
      <c r="FS36" s="218"/>
      <c r="FT36" s="218"/>
      <c r="FU36" s="218"/>
      <c r="FV36" s="218"/>
      <c r="FW36" s="218"/>
      <c r="FX36" s="218"/>
      <c r="FY36" s="218"/>
      <c r="FZ36" s="218"/>
      <c r="GA36" s="218"/>
      <c r="GB36" s="218"/>
      <c r="GC36" s="218"/>
      <c r="GD36" s="218"/>
      <c r="GE36" s="218"/>
      <c r="GF36" s="218"/>
      <c r="GG36" s="218"/>
      <c r="GH36" s="218"/>
      <c r="GI36" s="218"/>
      <c r="GJ36" s="218"/>
      <c r="GK36" s="218"/>
      <c r="GL36" s="218"/>
      <c r="GM36" s="218"/>
      <c r="GN36" s="218"/>
      <c r="GO36" s="218"/>
      <c r="GP36" s="218"/>
      <c r="GQ36" s="218"/>
      <c r="GR36" s="218"/>
      <c r="GS36" s="218"/>
      <c r="GT36" s="218"/>
      <c r="GU36" s="218"/>
      <c r="GV36" s="218"/>
      <c r="GW36" s="218"/>
      <c r="GX36" s="218"/>
      <c r="GY36" s="218"/>
      <c r="GZ36" s="218"/>
      <c r="HA36" s="218"/>
      <c r="HB36" s="218"/>
      <c r="HC36" s="218"/>
      <c r="HD36" s="218"/>
      <c r="HE36" s="218"/>
      <c r="HF36" s="218"/>
      <c r="HG36" s="218"/>
      <c r="HH36" s="218"/>
      <c r="HI36" s="218"/>
      <c r="HJ36" s="218"/>
      <c r="HK36" s="218"/>
      <c r="HL36" s="218"/>
      <c r="HM36" s="218"/>
      <c r="HN36" s="218"/>
      <c r="HO36" s="218"/>
      <c r="HP36" s="218"/>
      <c r="HQ36" s="218"/>
      <c r="HR36" s="218"/>
      <c r="HS36" s="218"/>
      <c r="HT36" s="218"/>
      <c r="HU36" s="218"/>
      <c r="HV36" s="218"/>
      <c r="HW36" s="218"/>
      <c r="HX36" s="218"/>
      <c r="HY36" s="218"/>
      <c r="HZ36" s="218"/>
      <c r="IA36" s="218"/>
      <c r="IB36" s="218"/>
      <c r="IC36" s="218"/>
      <c r="ID36" s="218"/>
      <c r="IE36" s="218"/>
      <c r="IF36" s="218"/>
      <c r="IG36" s="218"/>
      <c r="IH36" s="218"/>
      <c r="II36" s="218"/>
      <c r="IJ36" s="218"/>
      <c r="IK36" s="218"/>
      <c r="IL36" s="218"/>
      <c r="IM36" s="218"/>
      <c r="IN36" s="218"/>
      <c r="IO36" s="218"/>
      <c r="IP36" s="218"/>
      <c r="IQ36" s="218"/>
      <c r="IR36" s="218"/>
      <c r="IS36" s="218"/>
      <c r="IT36" s="218"/>
      <c r="IU36" s="218"/>
      <c r="IV36" s="218"/>
    </row>
    <row r="37" spans="1:256" ht="18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ht="11.2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ht="11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ht="11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ht="11.2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1.2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</sheetData>
  <sheetProtection formatCells="0" formatColumns="0" formatRows="0"/>
  <mergeCells count="1">
    <mergeCell ref="A3:C3"/>
  </mergeCells>
  <phoneticPr fontId="20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topLeftCell="A2" zoomScale="115" zoomScaleNormal="115" workbookViewId="0">
      <selection activeCell="B22" sqref="B22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38"/>
      <c r="L1" s="127"/>
      <c r="M1" s="128"/>
      <c r="N1" s="128"/>
      <c r="O1" s="128"/>
      <c r="P1" s="168" t="s">
        <v>257</v>
      </c>
    </row>
    <row r="2" spans="1:16" ht="20.25">
      <c r="A2" s="220" t="s">
        <v>258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16" ht="1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38"/>
      <c r="L3" s="130"/>
      <c r="M3" s="128"/>
      <c r="N3" s="128"/>
      <c r="O3" s="128"/>
      <c r="P3" s="129" t="s">
        <v>87</v>
      </c>
    </row>
    <row r="4" spans="1:16" s="30" customFormat="1" ht="12">
      <c r="A4" s="222" t="s">
        <v>109</v>
      </c>
      <c r="B4" s="222" t="s">
        <v>88</v>
      </c>
      <c r="C4" s="222" t="s">
        <v>259</v>
      </c>
      <c r="D4" s="222" t="s">
        <v>260</v>
      </c>
      <c r="E4" s="233" t="s">
        <v>111</v>
      </c>
      <c r="F4" s="222" t="s">
        <v>91</v>
      </c>
      <c r="G4" s="222"/>
      <c r="H4" s="222"/>
      <c r="I4" s="229" t="s">
        <v>92</v>
      </c>
      <c r="J4" s="223" t="s">
        <v>93</v>
      </c>
      <c r="K4" s="223" t="s">
        <v>94</v>
      </c>
      <c r="L4" s="223"/>
      <c r="M4" s="223" t="s">
        <v>95</v>
      </c>
      <c r="N4" s="222" t="s">
        <v>96</v>
      </c>
      <c r="O4" s="222" t="s">
        <v>97</v>
      </c>
      <c r="P4" s="254" t="s">
        <v>98</v>
      </c>
    </row>
    <row r="5" spans="1:16" s="30" customFormat="1" ht="12">
      <c r="A5" s="222"/>
      <c r="B5" s="222"/>
      <c r="C5" s="222"/>
      <c r="D5" s="222"/>
      <c r="E5" s="235"/>
      <c r="F5" s="225" t="s">
        <v>112</v>
      </c>
      <c r="G5" s="226" t="s">
        <v>100</v>
      </c>
      <c r="H5" s="227" t="s">
        <v>101</v>
      </c>
      <c r="I5" s="222"/>
      <c r="J5" s="223"/>
      <c r="K5" s="223"/>
      <c r="L5" s="223"/>
      <c r="M5" s="223"/>
      <c r="N5" s="222"/>
      <c r="O5" s="222"/>
      <c r="P5" s="255"/>
    </row>
    <row r="6" spans="1:16" s="30" customFormat="1" ht="39" customHeight="1">
      <c r="A6" s="222"/>
      <c r="B6" s="222"/>
      <c r="C6" s="222"/>
      <c r="D6" s="222"/>
      <c r="E6" s="235"/>
      <c r="F6" s="223"/>
      <c r="G6" s="224"/>
      <c r="H6" s="249"/>
      <c r="I6" s="222"/>
      <c r="J6" s="223"/>
      <c r="K6" s="137" t="s">
        <v>102</v>
      </c>
      <c r="L6" s="137" t="s">
        <v>103</v>
      </c>
      <c r="M6" s="223"/>
      <c r="N6" s="222"/>
      <c r="O6" s="222"/>
      <c r="P6" s="230"/>
    </row>
    <row r="7" spans="1:16" s="30" customFormat="1" ht="23.1" customHeight="1">
      <c r="A7" s="24"/>
      <c r="B7" s="25" t="s">
        <v>106</v>
      </c>
      <c r="C7" s="80" t="s">
        <v>105</v>
      </c>
      <c r="D7" s="114" t="s">
        <v>261</v>
      </c>
      <c r="E7" s="164" t="s">
        <v>262</v>
      </c>
      <c r="F7" s="164" t="s">
        <v>262</v>
      </c>
      <c r="G7" s="164" t="s">
        <v>262</v>
      </c>
      <c r="H7" s="164" t="s">
        <v>262</v>
      </c>
      <c r="I7" s="164" t="s">
        <v>262</v>
      </c>
      <c r="J7" s="164" t="s">
        <v>262</v>
      </c>
      <c r="K7" s="164" t="s">
        <v>262</v>
      </c>
      <c r="L7" s="164" t="s">
        <v>262</v>
      </c>
      <c r="M7" s="164" t="s">
        <v>262</v>
      </c>
      <c r="N7" s="164" t="s">
        <v>262</v>
      </c>
      <c r="O7" s="164" t="s">
        <v>262</v>
      </c>
      <c r="P7" s="164" t="s">
        <v>262</v>
      </c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0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14" sqref="C14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9"/>
      <c r="Q1" s="139"/>
      <c r="R1" s="139"/>
      <c r="S1" s="138"/>
      <c r="T1" s="138"/>
      <c r="U1" s="141" t="s">
        <v>263</v>
      </c>
      <c r="V1" s="138"/>
    </row>
    <row r="2" spans="1:22" ht="24.75" customHeight="1">
      <c r="A2" s="220" t="s">
        <v>264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38"/>
    </row>
    <row r="3" spans="1:22" s="16" customFormat="1" ht="24.75" customHeight="1">
      <c r="A3" s="136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40"/>
      <c r="Q3" s="140"/>
      <c r="R3" s="140"/>
      <c r="S3" s="142"/>
      <c r="T3" s="232" t="s">
        <v>87</v>
      </c>
      <c r="U3" s="232"/>
      <c r="V3" s="142"/>
    </row>
    <row r="4" spans="1:22" s="16" customFormat="1" ht="24.75" customHeight="1">
      <c r="A4" s="242" t="s">
        <v>109</v>
      </c>
      <c r="B4" s="228" t="s">
        <v>88</v>
      </c>
      <c r="C4" s="234" t="s">
        <v>110</v>
      </c>
      <c r="D4" s="233" t="s">
        <v>111</v>
      </c>
      <c r="E4" s="222" t="s">
        <v>169</v>
      </c>
      <c r="F4" s="222"/>
      <c r="G4" s="222"/>
      <c r="H4" s="228"/>
      <c r="I4" s="222" t="s">
        <v>170</v>
      </c>
      <c r="J4" s="222"/>
      <c r="K4" s="222"/>
      <c r="L4" s="222"/>
      <c r="M4" s="222"/>
      <c r="N4" s="222"/>
      <c r="O4" s="222"/>
      <c r="P4" s="222"/>
      <c r="Q4" s="222"/>
      <c r="R4" s="222"/>
      <c r="S4" s="229" t="s">
        <v>265</v>
      </c>
      <c r="T4" s="230" t="s">
        <v>172</v>
      </c>
      <c r="U4" s="225" t="s">
        <v>173</v>
      </c>
      <c r="V4" s="142"/>
    </row>
    <row r="5" spans="1:22" s="16" customFormat="1" ht="24.75" customHeight="1">
      <c r="A5" s="242"/>
      <c r="B5" s="228"/>
      <c r="C5" s="234"/>
      <c r="D5" s="235"/>
      <c r="E5" s="230" t="s">
        <v>146</v>
      </c>
      <c r="F5" s="230" t="s">
        <v>175</v>
      </c>
      <c r="G5" s="230" t="s">
        <v>176</v>
      </c>
      <c r="H5" s="230" t="s">
        <v>177</v>
      </c>
      <c r="I5" s="230" t="s">
        <v>146</v>
      </c>
      <c r="J5" s="245" t="s">
        <v>178</v>
      </c>
      <c r="K5" s="247" t="s">
        <v>179</v>
      </c>
      <c r="L5" s="245" t="s">
        <v>180</v>
      </c>
      <c r="M5" s="247" t="s">
        <v>181</v>
      </c>
      <c r="N5" s="230" t="s">
        <v>182</v>
      </c>
      <c r="O5" s="230" t="s">
        <v>183</v>
      </c>
      <c r="P5" s="230" t="s">
        <v>184</v>
      </c>
      <c r="Q5" s="230" t="s">
        <v>185</v>
      </c>
      <c r="R5" s="230" t="s">
        <v>186</v>
      </c>
      <c r="S5" s="222"/>
      <c r="T5" s="222"/>
      <c r="U5" s="223"/>
      <c r="V5" s="142"/>
    </row>
    <row r="6" spans="1:22" s="16" customFormat="1" ht="30.75" customHeight="1">
      <c r="A6" s="242"/>
      <c r="B6" s="228"/>
      <c r="C6" s="234"/>
      <c r="D6" s="235"/>
      <c r="E6" s="222"/>
      <c r="F6" s="222"/>
      <c r="G6" s="222"/>
      <c r="H6" s="222"/>
      <c r="I6" s="222"/>
      <c r="J6" s="246"/>
      <c r="K6" s="245"/>
      <c r="L6" s="246"/>
      <c r="M6" s="245"/>
      <c r="N6" s="222"/>
      <c r="O6" s="222"/>
      <c r="P6" s="222"/>
      <c r="Q6" s="222"/>
      <c r="R6" s="222"/>
      <c r="S6" s="222"/>
      <c r="T6" s="222"/>
      <c r="U6" s="223"/>
      <c r="V6" s="142"/>
    </row>
    <row r="7" spans="1:22" s="16" customFormat="1" ht="23.1" customHeight="1">
      <c r="A7" s="21"/>
      <c r="B7" s="25" t="s">
        <v>106</v>
      </c>
      <c r="C7" s="41" t="s">
        <v>105</v>
      </c>
      <c r="D7" s="164" t="s">
        <v>262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42"/>
    </row>
    <row r="8" spans="1:22" ht="18.95" customHeight="1">
      <c r="A8" s="165"/>
      <c r="B8" s="165"/>
      <c r="C8" s="166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8"/>
      <c r="T8" s="138"/>
      <c r="U8" s="145"/>
      <c r="V8" s="138"/>
    </row>
    <row r="9" spans="1:22" ht="18.95" customHeight="1">
      <c r="A9" s="165"/>
      <c r="B9" s="165"/>
      <c r="C9" s="166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8"/>
      <c r="T9" s="138"/>
      <c r="U9" s="145"/>
      <c r="V9" s="138"/>
    </row>
    <row r="10" spans="1:22" ht="18.95" customHeight="1">
      <c r="A10" s="165"/>
      <c r="B10" s="165"/>
      <c r="C10" s="166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8"/>
      <c r="T10" s="138"/>
      <c r="U10" s="145"/>
      <c r="V10" s="138"/>
    </row>
    <row r="11" spans="1:22" ht="18.95" customHeight="1">
      <c r="A11" s="165"/>
      <c r="B11" s="165"/>
      <c r="C11" s="166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8"/>
      <c r="T11" s="138"/>
      <c r="U11" s="145"/>
      <c r="V11" s="138"/>
    </row>
    <row r="12" spans="1:22" ht="18.95" customHeight="1">
      <c r="A12" s="165"/>
      <c r="B12" s="165"/>
      <c r="C12" s="166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8"/>
      <c r="T12" s="138"/>
      <c r="U12" s="145"/>
      <c r="V12" s="138"/>
    </row>
    <row r="13" spans="1:22" ht="18.95" customHeight="1">
      <c r="A13" s="165"/>
      <c r="B13" s="165"/>
      <c r="C13" s="166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8"/>
      <c r="T13" s="138"/>
      <c r="U13" s="145"/>
      <c r="V13" s="138"/>
    </row>
    <row r="14" spans="1:22" ht="18.95" customHeight="1">
      <c r="A14" s="165"/>
      <c r="B14" s="165"/>
      <c r="C14" s="166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8"/>
      <c r="T14" s="138"/>
      <c r="U14" s="145"/>
      <c r="V14" s="138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16" sqref="C16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" t="s">
        <v>266</v>
      </c>
    </row>
    <row r="2" spans="1:10" s="159" customFormat="1" ht="38.85" customHeight="1">
      <c r="A2" s="257" t="s">
        <v>267</v>
      </c>
      <c r="B2" s="257"/>
      <c r="C2" s="257"/>
      <c r="D2" s="257"/>
      <c r="E2" s="257"/>
      <c r="F2" s="257"/>
      <c r="G2" s="257"/>
      <c r="H2" s="257"/>
      <c r="I2" s="257"/>
    </row>
    <row r="3" spans="1:10" s="159" customFormat="1" ht="24.2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</row>
    <row r="4" spans="1:10" s="160" customFormat="1" ht="16.350000000000001" customHeight="1">
      <c r="H4" s="259" t="s">
        <v>87</v>
      </c>
      <c r="I4" s="259"/>
    </row>
    <row r="5" spans="1:10" s="160" customFormat="1" ht="25.15" customHeight="1">
      <c r="A5" s="260" t="s">
        <v>109</v>
      </c>
      <c r="B5" s="261" t="s">
        <v>88</v>
      </c>
      <c r="C5" s="260" t="s">
        <v>110</v>
      </c>
      <c r="D5" s="260" t="s">
        <v>146</v>
      </c>
      <c r="E5" s="260" t="s">
        <v>268</v>
      </c>
      <c r="F5" s="260"/>
      <c r="G5" s="260"/>
      <c r="H5" s="260"/>
      <c r="I5" s="260" t="s">
        <v>170</v>
      </c>
      <c r="J5" s="163"/>
    </row>
    <row r="6" spans="1:10" s="160" customFormat="1" ht="25.9" customHeight="1">
      <c r="A6" s="260"/>
      <c r="B6" s="262"/>
      <c r="C6" s="260"/>
      <c r="D6" s="260"/>
      <c r="E6" s="260" t="s">
        <v>269</v>
      </c>
      <c r="F6" s="260" t="s">
        <v>270</v>
      </c>
      <c r="G6" s="260"/>
      <c r="H6" s="260" t="s">
        <v>271</v>
      </c>
      <c r="I6" s="260"/>
    </row>
    <row r="7" spans="1:10" s="160" customFormat="1" ht="35.450000000000003" customHeight="1">
      <c r="A7" s="260"/>
      <c r="B7" s="263"/>
      <c r="C7" s="260"/>
      <c r="D7" s="260"/>
      <c r="E7" s="260"/>
      <c r="F7" s="161" t="s">
        <v>175</v>
      </c>
      <c r="G7" s="161" t="s">
        <v>177</v>
      </c>
      <c r="H7" s="260"/>
      <c r="I7" s="260"/>
    </row>
    <row r="8" spans="1:10" s="160" customFormat="1" ht="26.1" customHeight="1">
      <c r="A8" s="21"/>
      <c r="B8" s="25" t="s">
        <v>106</v>
      </c>
      <c r="C8" s="41" t="s">
        <v>105</v>
      </c>
      <c r="D8" s="162" t="s">
        <v>262</v>
      </c>
      <c r="E8" s="162" t="s">
        <v>262</v>
      </c>
      <c r="F8" s="162" t="s">
        <v>262</v>
      </c>
      <c r="G8" s="162" t="s">
        <v>262</v>
      </c>
      <c r="H8" s="162" t="s">
        <v>262</v>
      </c>
      <c r="I8" s="162" t="s">
        <v>262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F16" sqref="F1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" t="s">
        <v>272</v>
      </c>
    </row>
    <row r="2" spans="1:3" ht="24" customHeight="1">
      <c r="A2" s="241" t="s">
        <v>273</v>
      </c>
      <c r="B2" s="241"/>
      <c r="C2" s="241"/>
    </row>
    <row r="3" spans="1:3" ht="18" customHeight="1">
      <c r="A3" s="241"/>
      <c r="B3" s="241"/>
      <c r="C3" s="241"/>
    </row>
    <row r="4" spans="1:3" s="16" customFormat="1" ht="18" customHeight="1">
      <c r="A4" s="151" t="s">
        <v>274</v>
      </c>
      <c r="B4" s="152"/>
      <c r="C4" s="153" t="s">
        <v>87</v>
      </c>
    </row>
    <row r="5" spans="1:3" s="16" customFormat="1" ht="25.5" customHeight="1">
      <c r="A5" s="154" t="s">
        <v>275</v>
      </c>
      <c r="B5" s="154" t="s">
        <v>276</v>
      </c>
      <c r="C5" s="154" t="s">
        <v>277</v>
      </c>
    </row>
    <row r="6" spans="1:3" s="16" customFormat="1" ht="25.5" customHeight="1">
      <c r="A6" s="154" t="s">
        <v>146</v>
      </c>
      <c r="B6" s="59">
        <v>160000</v>
      </c>
      <c r="C6" s="51"/>
    </row>
    <row r="7" spans="1:3" s="150" customFormat="1" ht="25.5" customHeight="1">
      <c r="A7" s="155" t="s">
        <v>278</v>
      </c>
      <c r="B7" s="156" t="s">
        <v>262</v>
      </c>
      <c r="C7" s="155"/>
    </row>
    <row r="8" spans="1:3" s="150" customFormat="1" ht="25.5" customHeight="1">
      <c r="A8" s="155" t="s">
        <v>279</v>
      </c>
      <c r="B8" s="157" t="s">
        <v>280</v>
      </c>
      <c r="C8" s="155"/>
    </row>
    <row r="9" spans="1:3" s="150" customFormat="1" ht="25.5" customHeight="1">
      <c r="A9" s="155" t="s">
        <v>281</v>
      </c>
      <c r="B9" s="158" t="s">
        <v>262</v>
      </c>
      <c r="C9" s="155"/>
    </row>
    <row r="10" spans="1:3" s="150" customFormat="1" ht="25.5" customHeight="1">
      <c r="A10" s="155" t="s">
        <v>282</v>
      </c>
      <c r="B10" s="158" t="s">
        <v>262</v>
      </c>
      <c r="C10" s="155"/>
    </row>
    <row r="11" spans="1:3" s="150" customFormat="1" ht="25.5" customHeight="1">
      <c r="A11" s="155" t="s">
        <v>283</v>
      </c>
      <c r="B11" s="158" t="s">
        <v>262</v>
      </c>
      <c r="C11" s="155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2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H28" sqref="H28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28" t="s">
        <v>284</v>
      </c>
    </row>
    <row r="2" spans="1:21" ht="23.1" customHeight="1">
      <c r="A2" s="231" t="s">
        <v>285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1" ht="23.1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45"/>
      <c r="T3" s="145"/>
      <c r="U3" s="149" t="s">
        <v>87</v>
      </c>
    </row>
    <row r="4" spans="1:21" s="16" customFormat="1" ht="30.75" customHeight="1">
      <c r="A4" s="222" t="s">
        <v>89</v>
      </c>
      <c r="B4" s="222" t="s">
        <v>260</v>
      </c>
      <c r="C4" s="222" t="s">
        <v>286</v>
      </c>
      <c r="D4" s="228" t="s">
        <v>287</v>
      </c>
      <c r="E4" s="222" t="s">
        <v>288</v>
      </c>
      <c r="F4" s="222"/>
      <c r="G4" s="222"/>
      <c r="H4" s="222"/>
      <c r="I4" s="228" t="s">
        <v>289</v>
      </c>
      <c r="J4" s="243"/>
      <c r="K4" s="243"/>
      <c r="L4" s="243"/>
      <c r="M4" s="243"/>
      <c r="N4" s="243"/>
      <c r="O4" s="229"/>
      <c r="P4" s="222" t="s">
        <v>241</v>
      </c>
      <c r="Q4" s="222"/>
      <c r="R4" s="222" t="s">
        <v>290</v>
      </c>
      <c r="S4" s="222"/>
      <c r="T4" s="222"/>
      <c r="U4" s="222"/>
    </row>
    <row r="5" spans="1:21" s="16" customFormat="1" ht="30.75" customHeight="1">
      <c r="A5" s="222"/>
      <c r="B5" s="222"/>
      <c r="C5" s="222"/>
      <c r="D5" s="222"/>
      <c r="E5" s="223" t="s">
        <v>269</v>
      </c>
      <c r="F5" s="222" t="s">
        <v>291</v>
      </c>
      <c r="G5" s="222" t="s">
        <v>292</v>
      </c>
      <c r="H5" s="222" t="s">
        <v>293</v>
      </c>
      <c r="I5" s="254" t="s">
        <v>294</v>
      </c>
      <c r="J5" s="254" t="s">
        <v>295</v>
      </c>
      <c r="K5" s="254" t="s">
        <v>296</v>
      </c>
      <c r="L5" s="254" t="s">
        <v>297</v>
      </c>
      <c r="M5" s="254" t="s">
        <v>298</v>
      </c>
      <c r="N5" s="254" t="s">
        <v>96</v>
      </c>
      <c r="O5" s="254" t="s">
        <v>269</v>
      </c>
      <c r="P5" s="222" t="s">
        <v>299</v>
      </c>
      <c r="Q5" s="222" t="s">
        <v>300</v>
      </c>
      <c r="R5" s="222" t="s">
        <v>146</v>
      </c>
      <c r="S5" s="222" t="s">
        <v>301</v>
      </c>
      <c r="T5" s="254" t="s">
        <v>296</v>
      </c>
      <c r="U5" s="222" t="s">
        <v>302</v>
      </c>
    </row>
    <row r="6" spans="1:21" s="16" customFormat="1" ht="23.25" customHeight="1">
      <c r="A6" s="222"/>
      <c r="B6" s="222"/>
      <c r="C6" s="222"/>
      <c r="D6" s="222"/>
      <c r="E6" s="223"/>
      <c r="F6" s="222"/>
      <c r="G6" s="222"/>
      <c r="H6" s="222"/>
      <c r="I6" s="230"/>
      <c r="J6" s="230"/>
      <c r="K6" s="230"/>
      <c r="L6" s="230"/>
      <c r="M6" s="230"/>
      <c r="N6" s="230"/>
      <c r="O6" s="230"/>
      <c r="P6" s="222"/>
      <c r="Q6" s="222"/>
      <c r="R6" s="222"/>
      <c r="S6" s="222"/>
      <c r="T6" s="230"/>
      <c r="U6" s="222"/>
    </row>
    <row r="7" spans="1:21" s="144" customFormat="1" ht="23.1" customHeight="1">
      <c r="A7" s="146" t="s">
        <v>105</v>
      </c>
      <c r="B7" s="147" t="s">
        <v>261</v>
      </c>
      <c r="C7" s="148" t="s">
        <v>262</v>
      </c>
      <c r="D7" s="148" t="s">
        <v>262</v>
      </c>
      <c r="E7" s="148" t="s">
        <v>262</v>
      </c>
      <c r="F7" s="148" t="s">
        <v>262</v>
      </c>
      <c r="G7" s="148" t="s">
        <v>262</v>
      </c>
      <c r="H7" s="148" t="s">
        <v>262</v>
      </c>
      <c r="I7" s="148" t="s">
        <v>262</v>
      </c>
      <c r="J7" s="148" t="s">
        <v>262</v>
      </c>
      <c r="K7" s="148" t="s">
        <v>262</v>
      </c>
      <c r="L7" s="148" t="s">
        <v>262</v>
      </c>
      <c r="M7" s="148" t="s">
        <v>262</v>
      </c>
      <c r="N7" s="148" t="s">
        <v>262</v>
      </c>
      <c r="O7" s="148" t="s">
        <v>262</v>
      </c>
      <c r="P7" s="148" t="s">
        <v>262</v>
      </c>
      <c r="Q7" s="148" t="s">
        <v>262</v>
      </c>
      <c r="R7" s="148" t="s">
        <v>262</v>
      </c>
      <c r="S7" s="148" t="s">
        <v>262</v>
      </c>
      <c r="T7" s="148" t="s">
        <v>262</v>
      </c>
      <c r="U7" s="148" t="s">
        <v>262</v>
      </c>
    </row>
    <row r="8" spans="1:21" ht="23.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38"/>
    </row>
    <row r="9" spans="1:21" ht="23.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38"/>
    </row>
    <row r="10" spans="1:21" ht="23.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38"/>
    </row>
    <row r="11" spans="1:21" ht="23.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38"/>
    </row>
    <row r="12" spans="1:21" ht="23.1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38"/>
    </row>
    <row r="13" spans="1:21" ht="23.1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38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topLeftCell="C1" zoomScale="115" zoomScaleNormal="115" workbookViewId="0">
      <selection activeCell="C17" sqref="C1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9"/>
      <c r="Q1" s="139"/>
      <c r="R1" s="139"/>
      <c r="S1" s="138"/>
      <c r="T1" s="138"/>
      <c r="U1" s="141" t="s">
        <v>303</v>
      </c>
      <c r="V1" s="138"/>
      <c r="W1" s="138"/>
      <c r="X1" s="138"/>
      <c r="Y1" s="138"/>
      <c r="Z1" s="138"/>
    </row>
    <row r="2" spans="1:26" ht="24.75" customHeight="1">
      <c r="A2" s="220" t="s">
        <v>304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38"/>
      <c r="W2" s="138"/>
      <c r="X2" s="138"/>
      <c r="Y2" s="138"/>
      <c r="Z2" s="138"/>
    </row>
    <row r="3" spans="1:26" s="16" customFormat="1" ht="24.75" customHeight="1">
      <c r="A3" s="136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40"/>
      <c r="Q3" s="140"/>
      <c r="R3" s="140"/>
      <c r="S3" s="142"/>
      <c r="T3" s="232" t="s">
        <v>87</v>
      </c>
      <c r="U3" s="232"/>
      <c r="V3" s="142"/>
      <c r="W3" s="142"/>
      <c r="X3" s="142"/>
      <c r="Y3" s="142"/>
      <c r="Z3" s="142"/>
    </row>
    <row r="4" spans="1:26" s="16" customFormat="1" ht="24.75" customHeight="1">
      <c r="A4" s="242" t="s">
        <v>109</v>
      </c>
      <c r="B4" s="222" t="s">
        <v>88</v>
      </c>
      <c r="C4" s="234" t="s">
        <v>305</v>
      </c>
      <c r="D4" s="224" t="s">
        <v>111</v>
      </c>
      <c r="E4" s="222" t="s">
        <v>169</v>
      </c>
      <c r="F4" s="222"/>
      <c r="G4" s="222"/>
      <c r="H4" s="228"/>
      <c r="I4" s="222" t="s">
        <v>170</v>
      </c>
      <c r="J4" s="222"/>
      <c r="K4" s="222"/>
      <c r="L4" s="222"/>
      <c r="M4" s="222"/>
      <c r="N4" s="222"/>
      <c r="O4" s="222"/>
      <c r="P4" s="222"/>
      <c r="Q4" s="222"/>
      <c r="R4" s="222"/>
      <c r="S4" s="229" t="s">
        <v>265</v>
      </c>
      <c r="T4" s="230" t="s">
        <v>172</v>
      </c>
      <c r="U4" s="225" t="s">
        <v>173</v>
      </c>
      <c r="V4" s="142"/>
      <c r="W4" s="142"/>
      <c r="X4" s="142"/>
      <c r="Y4" s="142"/>
      <c r="Z4" s="142"/>
    </row>
    <row r="5" spans="1:26" s="16" customFormat="1" ht="24.75" customHeight="1">
      <c r="A5" s="242"/>
      <c r="B5" s="222"/>
      <c r="C5" s="234"/>
      <c r="D5" s="223"/>
      <c r="E5" s="230" t="s">
        <v>146</v>
      </c>
      <c r="F5" s="230" t="s">
        <v>175</v>
      </c>
      <c r="G5" s="230" t="s">
        <v>176</v>
      </c>
      <c r="H5" s="230" t="s">
        <v>177</v>
      </c>
      <c r="I5" s="230" t="s">
        <v>146</v>
      </c>
      <c r="J5" s="245" t="s">
        <v>178</v>
      </c>
      <c r="K5" s="245" t="s">
        <v>179</v>
      </c>
      <c r="L5" s="245" t="s">
        <v>180</v>
      </c>
      <c r="M5" s="245" t="s">
        <v>181</v>
      </c>
      <c r="N5" s="230" t="s">
        <v>182</v>
      </c>
      <c r="O5" s="230" t="s">
        <v>183</v>
      </c>
      <c r="P5" s="230" t="s">
        <v>184</v>
      </c>
      <c r="Q5" s="230" t="s">
        <v>185</v>
      </c>
      <c r="R5" s="230" t="s">
        <v>186</v>
      </c>
      <c r="S5" s="222"/>
      <c r="T5" s="222"/>
      <c r="U5" s="223"/>
      <c r="V5" s="142"/>
      <c r="W5" s="142"/>
      <c r="X5" s="142"/>
      <c r="Y5" s="142"/>
      <c r="Z5" s="142"/>
    </row>
    <row r="6" spans="1:26" s="16" customFormat="1" ht="30.75" customHeight="1">
      <c r="A6" s="242"/>
      <c r="B6" s="222"/>
      <c r="C6" s="234"/>
      <c r="D6" s="223"/>
      <c r="E6" s="222"/>
      <c r="F6" s="222"/>
      <c r="G6" s="222"/>
      <c r="H6" s="222"/>
      <c r="I6" s="222"/>
      <c r="J6" s="246"/>
      <c r="K6" s="246"/>
      <c r="L6" s="246"/>
      <c r="M6" s="246"/>
      <c r="N6" s="222"/>
      <c r="O6" s="222"/>
      <c r="P6" s="222"/>
      <c r="Q6" s="222"/>
      <c r="R6" s="222"/>
      <c r="S6" s="222"/>
      <c r="T6" s="222"/>
      <c r="U6" s="223"/>
      <c r="V6" s="142"/>
      <c r="W6" s="142"/>
      <c r="X6" s="142"/>
      <c r="Y6" s="142"/>
      <c r="Z6" s="142"/>
    </row>
    <row r="7" spans="1:26" s="16" customFormat="1" ht="24" customHeight="1">
      <c r="A7" s="24"/>
      <c r="B7" s="114" t="s">
        <v>106</v>
      </c>
      <c r="C7" s="137" t="s">
        <v>105</v>
      </c>
      <c r="D7" s="114" t="s">
        <v>262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42"/>
      <c r="W7" s="142"/>
      <c r="X7" s="142"/>
      <c r="Y7" s="142"/>
      <c r="Z7" s="142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1"/>
  <sheetViews>
    <sheetView showGridLines="0" showZeros="0" topLeftCell="Q5" zoomScale="190" zoomScaleNormal="190" workbookViewId="0">
      <selection activeCell="G4" sqref="G4:G7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1.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9"/>
      <c r="B1" s="110"/>
      <c r="C1" s="110"/>
      <c r="D1" s="111"/>
      <c r="E1" s="110"/>
      <c r="F1" s="110"/>
      <c r="G1" s="110"/>
      <c r="H1" s="110"/>
      <c r="I1" s="110"/>
      <c r="J1" s="110"/>
      <c r="K1" s="110"/>
      <c r="N1" s="127"/>
      <c r="O1" s="128"/>
      <c r="P1" s="128"/>
      <c r="S1" s="264" t="s">
        <v>306</v>
      </c>
      <c r="T1" s="264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</row>
    <row r="2" spans="1:248" ht="23.1" customHeight="1">
      <c r="B2" s="231" t="s">
        <v>307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</row>
    <row r="3" spans="1:248" s="16" customFormat="1" ht="23.1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65"/>
      <c r="M3" s="266"/>
      <c r="N3" s="130"/>
      <c r="O3" s="128"/>
      <c r="P3" s="128"/>
      <c r="S3" s="267" t="s">
        <v>308</v>
      </c>
      <c r="T3" s="267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</row>
    <row r="4" spans="1:248" s="16" customFormat="1" ht="23.1" customHeight="1">
      <c r="A4" s="268" t="s">
        <v>309</v>
      </c>
      <c r="B4" s="222" t="s">
        <v>88</v>
      </c>
      <c r="C4" s="222" t="s">
        <v>89</v>
      </c>
      <c r="D4" s="222" t="s">
        <v>310</v>
      </c>
      <c r="E4" s="222" t="s">
        <v>311</v>
      </c>
      <c r="F4" s="222" t="s">
        <v>312</v>
      </c>
      <c r="G4" s="222" t="s">
        <v>313</v>
      </c>
      <c r="H4" s="222" t="s">
        <v>314</v>
      </c>
      <c r="I4" s="222" t="s">
        <v>90</v>
      </c>
      <c r="J4" s="242" t="s">
        <v>91</v>
      </c>
      <c r="K4" s="242"/>
      <c r="L4" s="242"/>
      <c r="M4" s="269" t="s">
        <v>92</v>
      </c>
      <c r="N4" s="222" t="s">
        <v>93</v>
      </c>
      <c r="O4" s="222" t="s">
        <v>94</v>
      </c>
      <c r="P4" s="222"/>
      <c r="Q4" s="222" t="s">
        <v>95</v>
      </c>
      <c r="R4" s="222" t="s">
        <v>96</v>
      </c>
      <c r="S4" s="222" t="s">
        <v>97</v>
      </c>
      <c r="T4" s="222" t="s">
        <v>98</v>
      </c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</row>
    <row r="5" spans="1:248" s="16" customFormat="1" ht="23.1" customHeight="1">
      <c r="A5" s="268"/>
      <c r="B5" s="222"/>
      <c r="C5" s="222"/>
      <c r="D5" s="222"/>
      <c r="E5" s="222"/>
      <c r="F5" s="222"/>
      <c r="G5" s="222"/>
      <c r="H5" s="222"/>
      <c r="I5" s="222"/>
      <c r="J5" s="222" t="s">
        <v>112</v>
      </c>
      <c r="K5" s="222" t="s">
        <v>100</v>
      </c>
      <c r="L5" s="222" t="s">
        <v>101</v>
      </c>
      <c r="M5" s="222"/>
      <c r="N5" s="222"/>
      <c r="O5" s="222"/>
      <c r="P5" s="222"/>
      <c r="Q5" s="222"/>
      <c r="R5" s="222"/>
      <c r="S5" s="222"/>
      <c r="T5" s="222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</row>
    <row r="6" spans="1:248" s="16" customFormat="1" ht="19.5" customHeight="1">
      <c r="A6" s="268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 t="s">
        <v>102</v>
      </c>
      <c r="P6" s="222" t="s">
        <v>103</v>
      </c>
      <c r="Q6" s="222"/>
      <c r="R6" s="222"/>
      <c r="S6" s="222"/>
      <c r="T6" s="222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</row>
    <row r="7" spans="1:248" s="16" customFormat="1" ht="39.75" customHeight="1">
      <c r="A7" s="268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</row>
    <row r="8" spans="1:248" s="16" customFormat="1" ht="20.100000000000001" customHeight="1">
      <c r="A8" s="114"/>
      <c r="B8" s="115" t="s">
        <v>104</v>
      </c>
      <c r="C8" s="115" t="s">
        <v>105</v>
      </c>
      <c r="D8" s="115"/>
      <c r="E8" s="115"/>
      <c r="F8" s="115"/>
      <c r="G8" s="116"/>
      <c r="H8" s="115"/>
      <c r="I8" s="116">
        <v>51530000</v>
      </c>
      <c r="J8" s="116"/>
      <c r="K8" s="116">
        <v>0</v>
      </c>
      <c r="L8" s="116">
        <v>0</v>
      </c>
      <c r="M8" s="116">
        <v>0</v>
      </c>
      <c r="N8" s="116"/>
      <c r="O8" s="116">
        <v>0</v>
      </c>
      <c r="P8" s="131">
        <v>0</v>
      </c>
      <c r="Q8" s="131">
        <v>0</v>
      </c>
      <c r="R8" s="116">
        <v>51530000</v>
      </c>
      <c r="S8" s="134"/>
      <c r="T8" s="134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</row>
    <row r="9" spans="1:248" s="16" customFormat="1" ht="20.100000000000001" customHeight="1">
      <c r="A9" s="114"/>
      <c r="B9" s="115" t="s">
        <v>106</v>
      </c>
      <c r="C9" s="115" t="s">
        <v>105</v>
      </c>
      <c r="D9" s="115"/>
      <c r="E9" s="115"/>
      <c r="F9" s="115"/>
      <c r="G9" s="116"/>
      <c r="H9" s="115"/>
      <c r="I9" s="116">
        <v>51530000</v>
      </c>
      <c r="J9" s="116"/>
      <c r="K9" s="116">
        <v>0</v>
      </c>
      <c r="L9" s="116">
        <v>0</v>
      </c>
      <c r="M9" s="116">
        <v>0</v>
      </c>
      <c r="N9" s="116"/>
      <c r="O9" s="116">
        <v>0</v>
      </c>
      <c r="P9" s="131">
        <v>0</v>
      </c>
      <c r="Q9" s="131">
        <v>0</v>
      </c>
      <c r="R9" s="116">
        <v>51530000</v>
      </c>
      <c r="S9" s="134"/>
      <c r="T9" s="134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</row>
    <row r="10" spans="1:248" ht="20.100000000000001" customHeight="1">
      <c r="A10" s="117">
        <v>1</v>
      </c>
      <c r="B10" s="115" t="s">
        <v>106</v>
      </c>
      <c r="C10" s="115" t="s">
        <v>105</v>
      </c>
      <c r="D10" s="118" t="s">
        <v>315</v>
      </c>
      <c r="E10" s="119" t="s">
        <v>316</v>
      </c>
      <c r="F10" s="119" t="s">
        <v>224</v>
      </c>
      <c r="G10" s="120">
        <v>30</v>
      </c>
      <c r="H10" s="118" t="s">
        <v>317</v>
      </c>
      <c r="I10" s="132">
        <v>100000</v>
      </c>
      <c r="J10" s="132"/>
      <c r="K10" s="116">
        <v>0</v>
      </c>
      <c r="L10" s="116">
        <v>0</v>
      </c>
      <c r="M10" s="116">
        <v>0</v>
      </c>
      <c r="N10" s="116"/>
      <c r="O10" s="116">
        <v>0</v>
      </c>
      <c r="P10" s="131">
        <v>0</v>
      </c>
      <c r="Q10" s="131">
        <v>0</v>
      </c>
      <c r="R10" s="132">
        <v>100000</v>
      </c>
      <c r="S10" s="134"/>
      <c r="T10" s="134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</row>
    <row r="11" spans="1:248" ht="20.100000000000001" customHeight="1">
      <c r="A11" s="121">
        <v>2</v>
      </c>
      <c r="B11" s="115" t="s">
        <v>106</v>
      </c>
      <c r="C11" s="115" t="s">
        <v>105</v>
      </c>
      <c r="D11" s="118" t="s">
        <v>318</v>
      </c>
      <c r="E11" s="122" t="s">
        <v>319</v>
      </c>
      <c r="F11" s="119" t="s">
        <v>224</v>
      </c>
      <c r="G11" s="120">
        <v>5</v>
      </c>
      <c r="H11" s="118" t="s">
        <v>317</v>
      </c>
      <c r="I11" s="132">
        <v>20000</v>
      </c>
      <c r="J11" s="132"/>
      <c r="K11" s="116">
        <v>0</v>
      </c>
      <c r="L11" s="116">
        <v>0</v>
      </c>
      <c r="M11" s="116">
        <v>0</v>
      </c>
      <c r="N11" s="116"/>
      <c r="O11" s="116">
        <v>0</v>
      </c>
      <c r="P11" s="131">
        <v>0</v>
      </c>
      <c r="Q11" s="131">
        <v>0</v>
      </c>
      <c r="R11" s="132">
        <v>20000</v>
      </c>
      <c r="S11" s="134"/>
      <c r="T11" s="134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</row>
    <row r="12" spans="1:248" ht="20.100000000000001" customHeight="1">
      <c r="A12" s="117">
        <v>3</v>
      </c>
      <c r="B12" s="115" t="s">
        <v>106</v>
      </c>
      <c r="C12" s="115" t="s">
        <v>105</v>
      </c>
      <c r="D12" s="118" t="s">
        <v>320</v>
      </c>
      <c r="E12" s="122" t="s">
        <v>321</v>
      </c>
      <c r="F12" s="119" t="s">
        <v>224</v>
      </c>
      <c r="G12" s="120">
        <v>3</v>
      </c>
      <c r="H12" s="118" t="s">
        <v>317</v>
      </c>
      <c r="I12" s="132">
        <v>30000</v>
      </c>
      <c r="J12" s="132"/>
      <c r="K12" s="116">
        <v>0</v>
      </c>
      <c r="L12" s="116">
        <v>0</v>
      </c>
      <c r="M12" s="116">
        <v>0</v>
      </c>
      <c r="N12" s="116"/>
      <c r="O12" s="116">
        <v>0</v>
      </c>
      <c r="P12" s="131">
        <v>0</v>
      </c>
      <c r="Q12" s="131">
        <v>0</v>
      </c>
      <c r="R12" s="132">
        <v>30000</v>
      </c>
      <c r="S12" s="134"/>
      <c r="T12" s="134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</row>
    <row r="13" spans="1:248" ht="20.100000000000001" customHeight="1">
      <c r="A13" s="121">
        <v>4</v>
      </c>
      <c r="B13" s="115" t="s">
        <v>106</v>
      </c>
      <c r="C13" s="115" t="s">
        <v>105</v>
      </c>
      <c r="D13" s="118" t="s">
        <v>322</v>
      </c>
      <c r="E13" s="122" t="s">
        <v>323</v>
      </c>
      <c r="F13" s="119" t="s">
        <v>224</v>
      </c>
      <c r="G13" s="120">
        <v>10</v>
      </c>
      <c r="H13" s="118" t="s">
        <v>324</v>
      </c>
      <c r="I13" s="132">
        <v>60000</v>
      </c>
      <c r="J13" s="132"/>
      <c r="K13" s="116">
        <v>0</v>
      </c>
      <c r="L13" s="116">
        <v>0</v>
      </c>
      <c r="M13" s="116">
        <v>0</v>
      </c>
      <c r="N13" s="116"/>
      <c r="O13" s="116">
        <v>0</v>
      </c>
      <c r="P13" s="131">
        <v>0</v>
      </c>
      <c r="Q13" s="131">
        <v>0</v>
      </c>
      <c r="R13" s="132">
        <v>60000</v>
      </c>
      <c r="S13" s="134"/>
      <c r="T13" s="134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</row>
    <row r="14" spans="1:248" ht="20.100000000000001" customHeight="1">
      <c r="A14" s="117">
        <v>5</v>
      </c>
      <c r="B14" s="115" t="s">
        <v>106</v>
      </c>
      <c r="C14" s="115" t="s">
        <v>105</v>
      </c>
      <c r="D14" s="118" t="s">
        <v>325</v>
      </c>
      <c r="E14" s="122" t="s">
        <v>326</v>
      </c>
      <c r="F14" s="119" t="s">
        <v>224</v>
      </c>
      <c r="G14" s="120">
        <v>500</v>
      </c>
      <c r="H14" s="118" t="s">
        <v>327</v>
      </c>
      <c r="I14" s="132">
        <v>150000</v>
      </c>
      <c r="J14" s="132"/>
      <c r="K14" s="116">
        <v>0</v>
      </c>
      <c r="L14" s="116">
        <v>0</v>
      </c>
      <c r="M14" s="116">
        <v>0</v>
      </c>
      <c r="N14" s="116"/>
      <c r="O14" s="116">
        <v>0</v>
      </c>
      <c r="P14" s="131">
        <v>0</v>
      </c>
      <c r="Q14" s="131">
        <v>0</v>
      </c>
      <c r="R14" s="132">
        <v>150000</v>
      </c>
      <c r="S14" s="134"/>
      <c r="T14" s="134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</row>
    <row r="15" spans="1:248" ht="20.100000000000001" customHeight="1">
      <c r="A15" s="121">
        <v>6</v>
      </c>
      <c r="B15" s="115" t="s">
        <v>106</v>
      </c>
      <c r="C15" s="115" t="s">
        <v>105</v>
      </c>
      <c r="D15" s="123" t="s">
        <v>328</v>
      </c>
      <c r="E15" s="119" t="s">
        <v>329</v>
      </c>
      <c r="F15" s="119" t="s">
        <v>224</v>
      </c>
      <c r="G15" s="124">
        <v>10</v>
      </c>
      <c r="H15" s="123" t="s">
        <v>317</v>
      </c>
      <c r="I15" s="133">
        <v>50000</v>
      </c>
      <c r="J15" s="133"/>
      <c r="K15" s="116">
        <v>0</v>
      </c>
      <c r="L15" s="116">
        <v>0</v>
      </c>
      <c r="M15" s="116">
        <v>0</v>
      </c>
      <c r="N15" s="116"/>
      <c r="O15" s="116">
        <v>0</v>
      </c>
      <c r="P15" s="131">
        <v>0</v>
      </c>
      <c r="Q15" s="131">
        <v>0</v>
      </c>
      <c r="R15" s="133">
        <v>50000</v>
      </c>
      <c r="S15" s="134"/>
      <c r="T15" s="134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</row>
    <row r="16" spans="1:248" ht="20.100000000000001" customHeight="1">
      <c r="A16" s="117">
        <v>7</v>
      </c>
      <c r="B16" s="115" t="s">
        <v>106</v>
      </c>
      <c r="C16" s="115" t="s">
        <v>105</v>
      </c>
      <c r="D16" s="125" t="s">
        <v>330</v>
      </c>
      <c r="E16" s="122" t="s">
        <v>331</v>
      </c>
      <c r="F16" s="119" t="s">
        <v>235</v>
      </c>
      <c r="G16" s="126">
        <v>15</v>
      </c>
      <c r="H16" s="125" t="s">
        <v>332</v>
      </c>
      <c r="I16" s="133">
        <v>450000</v>
      </c>
      <c r="J16" s="133"/>
      <c r="K16" s="116">
        <v>0</v>
      </c>
      <c r="L16" s="116">
        <v>0</v>
      </c>
      <c r="M16" s="116">
        <v>0</v>
      </c>
      <c r="N16" s="116"/>
      <c r="O16" s="116">
        <v>0</v>
      </c>
      <c r="P16" s="131">
        <v>0</v>
      </c>
      <c r="Q16" s="131">
        <v>0</v>
      </c>
      <c r="R16" s="133">
        <v>450000</v>
      </c>
      <c r="S16" s="134"/>
      <c r="T16" s="134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</row>
    <row r="17" spans="1:246" ht="20.100000000000001" customHeight="1">
      <c r="A17" s="121">
        <v>8</v>
      </c>
      <c r="B17" s="115" t="s">
        <v>106</v>
      </c>
      <c r="C17" s="115" t="s">
        <v>105</v>
      </c>
      <c r="D17" s="125" t="s">
        <v>333</v>
      </c>
      <c r="E17" s="126" t="s">
        <v>334</v>
      </c>
      <c r="F17" s="125" t="s">
        <v>335</v>
      </c>
      <c r="G17" s="126">
        <v>24</v>
      </c>
      <c r="H17" s="125" t="s">
        <v>324</v>
      </c>
      <c r="I17" s="126">
        <v>1200000</v>
      </c>
      <c r="J17" s="126"/>
      <c r="K17" s="116">
        <v>0</v>
      </c>
      <c r="L17" s="116">
        <v>0</v>
      </c>
      <c r="M17" s="116">
        <v>0</v>
      </c>
      <c r="N17" s="116"/>
      <c r="O17" s="116">
        <v>0</v>
      </c>
      <c r="P17" s="131">
        <v>0</v>
      </c>
      <c r="Q17" s="131">
        <v>0</v>
      </c>
      <c r="R17" s="126">
        <v>1200000</v>
      </c>
      <c r="S17" s="134"/>
      <c r="T17" s="134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</row>
    <row r="18" spans="1:246" ht="20.100000000000001" customHeight="1">
      <c r="A18" s="117">
        <v>9</v>
      </c>
      <c r="B18" s="115" t="s">
        <v>106</v>
      </c>
      <c r="C18" s="115" t="s">
        <v>105</v>
      </c>
      <c r="D18" s="125" t="s">
        <v>336</v>
      </c>
      <c r="E18" s="125" t="s">
        <v>337</v>
      </c>
      <c r="F18" s="125" t="s">
        <v>335</v>
      </c>
      <c r="G18" s="126">
        <v>1</v>
      </c>
      <c r="H18" s="126" t="s">
        <v>338</v>
      </c>
      <c r="I18" s="126">
        <v>3500000</v>
      </c>
      <c r="J18" s="126"/>
      <c r="K18" s="116">
        <v>0</v>
      </c>
      <c r="L18" s="116">
        <v>0</v>
      </c>
      <c r="M18" s="116">
        <v>0</v>
      </c>
      <c r="N18" s="116"/>
      <c r="O18" s="116">
        <v>0</v>
      </c>
      <c r="P18" s="131">
        <v>0</v>
      </c>
      <c r="Q18" s="131">
        <v>0</v>
      </c>
      <c r="R18" s="126">
        <v>3500000</v>
      </c>
      <c r="S18" s="134"/>
      <c r="T18" s="134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</row>
    <row r="19" spans="1:246" ht="20.100000000000001" customHeight="1">
      <c r="A19" s="121">
        <v>10</v>
      </c>
      <c r="B19" s="115" t="s">
        <v>106</v>
      </c>
      <c r="C19" s="115" t="s">
        <v>105</v>
      </c>
      <c r="D19" s="126" t="s">
        <v>339</v>
      </c>
      <c r="E19" s="125" t="s">
        <v>337</v>
      </c>
      <c r="F19" s="125" t="s">
        <v>335</v>
      </c>
      <c r="G19" s="126">
        <v>1</v>
      </c>
      <c r="H19" s="126" t="s">
        <v>338</v>
      </c>
      <c r="I19" s="126">
        <v>9350000</v>
      </c>
      <c r="J19" s="126"/>
      <c r="K19" s="116">
        <v>0</v>
      </c>
      <c r="L19" s="116">
        <v>0</v>
      </c>
      <c r="M19" s="116">
        <v>0</v>
      </c>
      <c r="N19" s="116"/>
      <c r="O19" s="116">
        <v>0</v>
      </c>
      <c r="P19" s="131">
        <v>0</v>
      </c>
      <c r="Q19" s="131">
        <v>0</v>
      </c>
      <c r="R19" s="126">
        <v>9350000</v>
      </c>
      <c r="S19" s="134"/>
      <c r="T19" s="134"/>
    </row>
    <row r="20" spans="1:246" ht="20.100000000000001" customHeight="1">
      <c r="A20" s="117">
        <v>11</v>
      </c>
      <c r="B20" s="115" t="s">
        <v>106</v>
      </c>
      <c r="C20" s="115" t="s">
        <v>105</v>
      </c>
      <c r="D20" s="126" t="s">
        <v>340</v>
      </c>
      <c r="E20" s="126" t="s">
        <v>334</v>
      </c>
      <c r="F20" s="125" t="s">
        <v>335</v>
      </c>
      <c r="G20" s="126">
        <v>1</v>
      </c>
      <c r="H20" s="126" t="s">
        <v>338</v>
      </c>
      <c r="I20" s="126">
        <v>6620000</v>
      </c>
      <c r="J20" s="126"/>
      <c r="K20" s="116">
        <v>0</v>
      </c>
      <c r="L20" s="116">
        <v>0</v>
      </c>
      <c r="M20" s="116">
        <v>0</v>
      </c>
      <c r="N20" s="116"/>
      <c r="O20" s="116">
        <v>0</v>
      </c>
      <c r="P20" s="131">
        <v>0</v>
      </c>
      <c r="Q20" s="131">
        <v>0</v>
      </c>
      <c r="R20" s="126">
        <v>6620000</v>
      </c>
      <c r="S20" s="134"/>
      <c r="T20" s="134"/>
    </row>
    <row r="21" spans="1:246" ht="20.100000000000001" customHeight="1">
      <c r="A21" s="121">
        <v>12</v>
      </c>
      <c r="B21" s="115" t="s">
        <v>106</v>
      </c>
      <c r="C21" s="115" t="s">
        <v>105</v>
      </c>
      <c r="D21" s="126" t="s">
        <v>341</v>
      </c>
      <c r="E21" s="126" t="s">
        <v>334</v>
      </c>
      <c r="F21" s="125" t="s">
        <v>335</v>
      </c>
      <c r="G21" s="126">
        <v>1</v>
      </c>
      <c r="H21" s="126" t="s">
        <v>338</v>
      </c>
      <c r="I21" s="126">
        <v>30000000</v>
      </c>
      <c r="J21" s="126"/>
      <c r="K21" s="116">
        <v>0</v>
      </c>
      <c r="L21" s="116">
        <v>0</v>
      </c>
      <c r="M21" s="116">
        <v>0</v>
      </c>
      <c r="N21" s="116"/>
      <c r="O21" s="116">
        <v>0</v>
      </c>
      <c r="P21" s="131">
        <v>0</v>
      </c>
      <c r="Q21" s="131">
        <v>0</v>
      </c>
      <c r="R21" s="126">
        <v>30000000</v>
      </c>
      <c r="S21" s="134"/>
      <c r="T21" s="134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0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F1" workbookViewId="0">
      <selection activeCell="C9" sqref="C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8" t="s">
        <v>342</v>
      </c>
      <c r="T1" s="32"/>
    </row>
    <row r="2" spans="1:25" ht="25.5" customHeight="1">
      <c r="A2" s="18" t="s">
        <v>343</v>
      </c>
      <c r="B2" s="105"/>
      <c r="C2" s="105"/>
      <c r="D2" s="105"/>
      <c r="E2" s="105"/>
      <c r="F2" s="105"/>
      <c r="G2" s="18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32"/>
    </row>
    <row r="3" spans="1:25" ht="25.5" customHeight="1">
      <c r="A3" s="106"/>
      <c r="B3" s="107"/>
      <c r="C3" s="107"/>
      <c r="D3" s="107"/>
      <c r="E3" s="107"/>
      <c r="F3" s="107"/>
      <c r="G3" s="10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31" t="s">
        <v>87</v>
      </c>
      <c r="T3" s="32"/>
    </row>
    <row r="4" spans="1:25" s="16" customFormat="1" ht="19.5" customHeight="1">
      <c r="A4" s="234" t="s">
        <v>109</v>
      </c>
      <c r="B4" s="269" t="s">
        <v>88</v>
      </c>
      <c r="C4" s="270" t="s">
        <v>305</v>
      </c>
      <c r="D4" s="271" t="s">
        <v>111</v>
      </c>
      <c r="E4" s="271" t="s">
        <v>344</v>
      </c>
      <c r="F4" s="272" t="s">
        <v>345</v>
      </c>
      <c r="G4" s="271" t="s">
        <v>346</v>
      </c>
      <c r="H4" s="249" t="s">
        <v>347</v>
      </c>
      <c r="I4" s="249" t="s">
        <v>348</v>
      </c>
      <c r="J4" s="249" t="s">
        <v>349</v>
      </c>
      <c r="K4" s="249" t="s">
        <v>184</v>
      </c>
      <c r="L4" s="249" t="s">
        <v>350</v>
      </c>
      <c r="M4" s="249" t="s">
        <v>177</v>
      </c>
      <c r="N4" s="249" t="s">
        <v>185</v>
      </c>
      <c r="O4" s="249" t="s">
        <v>180</v>
      </c>
      <c r="P4" s="249" t="s">
        <v>351</v>
      </c>
      <c r="Q4" s="249" t="s">
        <v>352</v>
      </c>
      <c r="R4" s="249" t="s">
        <v>353</v>
      </c>
      <c r="S4" s="269" t="s">
        <v>186</v>
      </c>
      <c r="T4" s="34"/>
    </row>
    <row r="5" spans="1:25" s="16" customFormat="1" ht="15" customHeight="1">
      <c r="A5" s="234"/>
      <c r="B5" s="269"/>
      <c r="C5" s="234"/>
      <c r="D5" s="249"/>
      <c r="E5" s="249"/>
      <c r="F5" s="273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69"/>
      <c r="T5" s="34"/>
    </row>
    <row r="6" spans="1:25" s="16" customFormat="1" ht="15" customHeight="1">
      <c r="A6" s="234"/>
      <c r="B6" s="269"/>
      <c r="C6" s="234"/>
      <c r="D6" s="249"/>
      <c r="E6" s="249"/>
      <c r="F6" s="273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69"/>
      <c r="T6" s="34"/>
    </row>
    <row r="7" spans="1:25" s="104" customFormat="1" ht="24" customHeight="1">
      <c r="A7" s="24"/>
      <c r="B7" s="25" t="s">
        <v>104</v>
      </c>
      <c r="C7" s="41" t="s">
        <v>105</v>
      </c>
      <c r="D7" s="42">
        <v>8177605.54</v>
      </c>
      <c r="E7" s="42">
        <v>3127466.44</v>
      </c>
      <c r="F7" s="42">
        <v>562200</v>
      </c>
      <c r="G7" s="103"/>
      <c r="H7" s="103"/>
      <c r="I7" s="103">
        <v>4334601</v>
      </c>
      <c r="J7" s="103"/>
      <c r="K7" s="103"/>
      <c r="L7" s="103"/>
      <c r="M7" s="42">
        <v>153339</v>
      </c>
      <c r="N7" s="103"/>
      <c r="O7" s="103"/>
      <c r="P7" s="103"/>
      <c r="Q7" s="103"/>
      <c r="R7" s="103"/>
      <c r="S7" s="103"/>
      <c r="T7" s="16"/>
      <c r="U7" s="16"/>
      <c r="V7" s="16"/>
      <c r="W7" s="16"/>
      <c r="X7" s="16"/>
      <c r="Y7" s="16"/>
    </row>
    <row r="8" spans="1:25" s="104" customFormat="1" ht="24" customHeight="1">
      <c r="A8" s="24"/>
      <c r="B8" s="25" t="s">
        <v>106</v>
      </c>
      <c r="C8" s="41" t="s">
        <v>105</v>
      </c>
      <c r="D8" s="42">
        <v>8177605.54</v>
      </c>
      <c r="E8" s="42">
        <v>3127466.44</v>
      </c>
      <c r="F8" s="42">
        <v>562200</v>
      </c>
      <c r="G8" s="103"/>
      <c r="H8" s="103"/>
      <c r="I8" s="103">
        <v>4334601</v>
      </c>
      <c r="J8" s="103"/>
      <c r="K8" s="103"/>
      <c r="L8" s="103"/>
      <c r="M8" s="42">
        <v>153339</v>
      </c>
      <c r="N8" s="103"/>
      <c r="O8" s="103"/>
      <c r="P8" s="103"/>
      <c r="Q8" s="103"/>
      <c r="R8" s="103"/>
      <c r="S8" s="103"/>
      <c r="T8" s="16"/>
      <c r="U8" s="16"/>
      <c r="V8" s="16"/>
      <c r="W8" s="16"/>
      <c r="X8" s="16"/>
      <c r="Y8" s="16"/>
    </row>
    <row r="9" spans="1:25" ht="24" customHeight="1">
      <c r="A9" s="44" t="s">
        <v>219</v>
      </c>
      <c r="B9" s="25" t="s">
        <v>106</v>
      </c>
      <c r="C9" s="45" t="s">
        <v>114</v>
      </c>
      <c r="D9" s="42">
        <v>4500929</v>
      </c>
      <c r="E9" s="42">
        <v>3127466.44</v>
      </c>
      <c r="F9" s="42">
        <v>562200</v>
      </c>
      <c r="G9" s="92"/>
      <c r="H9" s="92"/>
      <c r="I9" s="42">
        <v>657924</v>
      </c>
      <c r="J9" s="92"/>
      <c r="K9" s="92"/>
      <c r="L9" s="92"/>
      <c r="M9" s="42">
        <v>153339</v>
      </c>
      <c r="N9" s="92"/>
      <c r="O9" s="92"/>
      <c r="P9" s="92"/>
      <c r="Q9" s="92"/>
      <c r="R9" s="92"/>
      <c r="S9" s="92"/>
      <c r="T9" s="32"/>
    </row>
    <row r="10" spans="1:25" ht="24" customHeight="1">
      <c r="A10" s="44" t="s">
        <v>115</v>
      </c>
      <c r="B10" s="25" t="s">
        <v>106</v>
      </c>
      <c r="C10" s="45" t="s">
        <v>116</v>
      </c>
      <c r="D10" s="42">
        <v>4247800</v>
      </c>
      <c r="E10" s="42">
        <v>3127466.44</v>
      </c>
      <c r="F10" s="42">
        <v>562200</v>
      </c>
      <c r="G10" s="42">
        <v>0</v>
      </c>
      <c r="H10" s="42">
        <v>0</v>
      </c>
      <c r="I10" s="42">
        <v>404795</v>
      </c>
      <c r="J10" s="42">
        <v>0</v>
      </c>
      <c r="K10" s="42">
        <v>0</v>
      </c>
      <c r="L10" s="42">
        <v>0</v>
      </c>
      <c r="M10" s="42">
        <v>153339</v>
      </c>
      <c r="N10" s="92"/>
      <c r="O10" s="92"/>
      <c r="P10" s="92"/>
      <c r="Q10" s="92"/>
      <c r="R10" s="92"/>
      <c r="S10" s="92"/>
      <c r="T10" s="32"/>
    </row>
    <row r="11" spans="1:25" ht="24" customHeight="1">
      <c r="A11" s="108" t="s">
        <v>117</v>
      </c>
      <c r="B11" s="25" t="s">
        <v>106</v>
      </c>
      <c r="C11" s="45" t="s">
        <v>118</v>
      </c>
      <c r="D11" s="42">
        <v>4247800</v>
      </c>
      <c r="E11" s="42">
        <v>3127466.44</v>
      </c>
      <c r="F11" s="42">
        <v>562200</v>
      </c>
      <c r="G11" s="42">
        <v>0</v>
      </c>
      <c r="H11" s="42">
        <v>0</v>
      </c>
      <c r="I11" s="42">
        <v>404795</v>
      </c>
      <c r="J11" s="42">
        <v>0</v>
      </c>
      <c r="K11" s="42">
        <v>0</v>
      </c>
      <c r="L11" s="42">
        <v>0</v>
      </c>
      <c r="M11" s="42">
        <v>153339</v>
      </c>
      <c r="N11" s="92"/>
      <c r="O11" s="92"/>
      <c r="P11" s="92"/>
      <c r="Q11" s="92"/>
      <c r="R11" s="92"/>
      <c r="S11" s="92"/>
      <c r="T11" s="32"/>
    </row>
    <row r="12" spans="1:25" ht="24" customHeight="1">
      <c r="A12" s="44" t="s">
        <v>119</v>
      </c>
      <c r="B12" s="25" t="s">
        <v>106</v>
      </c>
      <c r="C12" s="45" t="s">
        <v>120</v>
      </c>
      <c r="D12" s="42">
        <v>253129</v>
      </c>
      <c r="E12" s="92"/>
      <c r="F12" s="92"/>
      <c r="G12" s="92"/>
      <c r="H12" s="92"/>
      <c r="I12" s="42">
        <v>253129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32"/>
    </row>
    <row r="13" spans="1:25" ht="24" customHeight="1">
      <c r="A13" s="44" t="s">
        <v>121</v>
      </c>
      <c r="B13" s="25" t="s">
        <v>106</v>
      </c>
      <c r="C13" s="45" t="s">
        <v>118</v>
      </c>
      <c r="D13" s="42">
        <v>253129</v>
      </c>
      <c r="E13" s="92"/>
      <c r="F13" s="92"/>
      <c r="G13" s="92"/>
      <c r="H13" s="92"/>
      <c r="I13" s="42">
        <v>253129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32"/>
    </row>
    <row r="14" spans="1:25" ht="24" customHeight="1">
      <c r="A14" s="44" t="s">
        <v>122</v>
      </c>
      <c r="B14" s="25" t="s">
        <v>106</v>
      </c>
      <c r="C14" s="45" t="s">
        <v>123</v>
      </c>
      <c r="D14" s="42">
        <v>1120509.74</v>
      </c>
      <c r="E14" s="92"/>
      <c r="F14" s="92"/>
      <c r="G14" s="92"/>
      <c r="H14" s="92"/>
      <c r="I14" s="42">
        <v>1120509.74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32"/>
    </row>
    <row r="15" spans="1:25" ht="24" customHeight="1">
      <c r="A15" s="44" t="s">
        <v>188</v>
      </c>
      <c r="B15" s="25" t="s">
        <v>106</v>
      </c>
      <c r="C15" s="45" t="s">
        <v>125</v>
      </c>
      <c r="D15" s="42">
        <v>1120509.74</v>
      </c>
      <c r="E15" s="92"/>
      <c r="F15" s="92"/>
      <c r="G15" s="92"/>
      <c r="H15" s="92"/>
      <c r="I15" s="42">
        <v>1120509.74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32"/>
    </row>
    <row r="16" spans="1:25" ht="24" customHeight="1">
      <c r="A16" s="44" t="s">
        <v>126</v>
      </c>
      <c r="B16" s="25" t="s">
        <v>106</v>
      </c>
      <c r="C16" s="45" t="s">
        <v>118</v>
      </c>
      <c r="D16" s="42">
        <v>1120509.74</v>
      </c>
      <c r="E16" s="92"/>
      <c r="F16" s="92"/>
      <c r="G16" s="92"/>
      <c r="H16" s="92"/>
      <c r="I16" s="42">
        <v>1120509.74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32"/>
    </row>
    <row r="17" spans="1:20" ht="24" customHeight="1">
      <c r="A17" s="44" t="s">
        <v>127</v>
      </c>
      <c r="B17" s="25" t="s">
        <v>106</v>
      </c>
      <c r="C17" s="45" t="s">
        <v>128</v>
      </c>
      <c r="D17" s="42">
        <v>1468252</v>
      </c>
      <c r="E17" s="92"/>
      <c r="F17" s="92"/>
      <c r="G17" s="92"/>
      <c r="H17" s="92"/>
      <c r="I17" s="42">
        <v>1468252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32"/>
    </row>
    <row r="18" spans="1:20" ht="24" customHeight="1">
      <c r="A18" s="44" t="s">
        <v>189</v>
      </c>
      <c r="B18" s="25" t="s">
        <v>106</v>
      </c>
      <c r="C18" s="45" t="s">
        <v>130</v>
      </c>
      <c r="D18" s="42">
        <v>1247941.3899999999</v>
      </c>
      <c r="E18" s="92"/>
      <c r="F18" s="92"/>
      <c r="G18" s="92"/>
      <c r="H18" s="92"/>
      <c r="I18" s="42">
        <v>1247941.3899999999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32"/>
    </row>
    <row r="19" spans="1:20" ht="24" customHeight="1">
      <c r="A19" s="44" t="s">
        <v>131</v>
      </c>
      <c r="B19" s="25" t="s">
        <v>106</v>
      </c>
      <c r="C19" s="45" t="s">
        <v>118</v>
      </c>
      <c r="D19" s="42">
        <v>1247941.3899999999</v>
      </c>
      <c r="E19" s="92"/>
      <c r="F19" s="92"/>
      <c r="G19" s="92"/>
      <c r="H19" s="92"/>
      <c r="I19" s="42">
        <v>1247941.3899999999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32"/>
    </row>
    <row r="20" spans="1:20" ht="24" customHeight="1">
      <c r="A20" s="44" t="s">
        <v>190</v>
      </c>
      <c r="B20" s="25" t="s">
        <v>106</v>
      </c>
      <c r="C20" s="45" t="s">
        <v>133</v>
      </c>
      <c r="D20" s="42">
        <v>220310.93</v>
      </c>
      <c r="E20" s="92"/>
      <c r="F20" s="92"/>
      <c r="G20" s="92"/>
      <c r="H20" s="92"/>
      <c r="I20" s="42">
        <v>220310.93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32"/>
    </row>
    <row r="21" spans="1:20" ht="24" customHeight="1">
      <c r="A21" s="44" t="s">
        <v>134</v>
      </c>
      <c r="B21" s="25" t="s">
        <v>106</v>
      </c>
      <c r="C21" s="45" t="s">
        <v>118</v>
      </c>
      <c r="D21" s="42">
        <v>220310.93</v>
      </c>
      <c r="E21" s="92"/>
      <c r="F21" s="92"/>
      <c r="G21" s="92"/>
      <c r="H21" s="92"/>
      <c r="I21" s="42">
        <v>220310.93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32"/>
    </row>
    <row r="22" spans="1:20" ht="24" customHeight="1">
      <c r="A22" s="44" t="s">
        <v>135</v>
      </c>
      <c r="B22" s="25" t="s">
        <v>106</v>
      </c>
      <c r="C22" s="45" t="s">
        <v>191</v>
      </c>
      <c r="D22" s="42">
        <v>1087914.3799999999</v>
      </c>
      <c r="E22" s="92"/>
      <c r="F22" s="92"/>
      <c r="G22" s="92"/>
      <c r="H22" s="92"/>
      <c r="I22" s="42">
        <v>1087914.3799999999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32"/>
    </row>
    <row r="23" spans="1:20" ht="24" customHeight="1">
      <c r="A23" s="44" t="s">
        <v>192</v>
      </c>
      <c r="B23" s="25" t="s">
        <v>106</v>
      </c>
      <c r="C23" s="45" t="s">
        <v>221</v>
      </c>
      <c r="D23" s="42">
        <v>1087914.3799999999</v>
      </c>
      <c r="E23" s="49"/>
      <c r="F23" s="49"/>
      <c r="G23" s="49"/>
      <c r="H23" s="49"/>
      <c r="I23" s="42">
        <v>1087914.3799999999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20" ht="24" customHeight="1">
      <c r="A24" s="44" t="s">
        <v>139</v>
      </c>
      <c r="B24" s="25" t="s">
        <v>106</v>
      </c>
      <c r="C24" s="45" t="s">
        <v>118</v>
      </c>
      <c r="D24" s="42">
        <v>1087914.3799999999</v>
      </c>
      <c r="E24" s="49"/>
      <c r="F24" s="49"/>
      <c r="G24" s="49"/>
      <c r="H24" s="49"/>
      <c r="I24" s="42">
        <v>1087914.3799999999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B1" workbookViewId="0">
      <selection activeCell="C7" sqref="C7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75"/>
      <c r="B1" s="76"/>
      <c r="C1" s="17"/>
      <c r="D1" s="85"/>
      <c r="E1" s="85"/>
      <c r="F1" s="85"/>
      <c r="G1" s="85"/>
      <c r="H1" s="85"/>
      <c r="I1" s="85"/>
      <c r="J1" s="85"/>
      <c r="K1" s="274" t="s">
        <v>354</v>
      </c>
      <c r="L1" s="274"/>
    </row>
    <row r="2" spans="1:12" ht="23.25" customHeight="1">
      <c r="A2" s="86" t="s">
        <v>355</v>
      </c>
      <c r="B2" s="87"/>
      <c r="C2" s="86"/>
      <c r="D2" s="87"/>
      <c r="E2" s="87"/>
      <c r="F2" s="87"/>
      <c r="G2" s="87"/>
      <c r="H2" s="87"/>
      <c r="I2" s="87"/>
      <c r="J2" s="87"/>
      <c r="K2" s="87"/>
      <c r="L2" s="87"/>
    </row>
    <row r="3" spans="1:12" ht="23.25" customHeight="1">
      <c r="A3" s="99"/>
      <c r="B3" s="100"/>
      <c r="C3" s="100"/>
      <c r="D3" s="100"/>
      <c r="E3" s="275"/>
      <c r="F3" s="275"/>
      <c r="G3" s="275"/>
      <c r="H3" s="275"/>
      <c r="I3" s="275"/>
      <c r="K3" s="102"/>
      <c r="L3" s="9" t="s">
        <v>87</v>
      </c>
    </row>
    <row r="4" spans="1:12" s="16" customFormat="1" ht="23.25" customHeight="1">
      <c r="A4" s="269" t="s">
        <v>109</v>
      </c>
      <c r="B4" s="269" t="s">
        <v>88</v>
      </c>
      <c r="C4" s="270" t="s">
        <v>305</v>
      </c>
      <c r="D4" s="276" t="s">
        <v>111</v>
      </c>
      <c r="E4" s="269" t="s">
        <v>344</v>
      </c>
      <c r="F4" s="269"/>
      <c r="G4" s="269"/>
      <c r="H4" s="269"/>
      <c r="I4" s="269"/>
      <c r="J4" s="269" t="s">
        <v>348</v>
      </c>
      <c r="K4" s="269"/>
      <c r="L4" s="269"/>
    </row>
    <row r="5" spans="1:12" s="16" customFormat="1" ht="36.75" customHeight="1">
      <c r="A5" s="269"/>
      <c r="B5" s="269"/>
      <c r="C5" s="234"/>
      <c r="D5" s="277"/>
      <c r="E5" s="21" t="s">
        <v>146</v>
      </c>
      <c r="F5" s="21" t="s">
        <v>356</v>
      </c>
      <c r="G5" s="21" t="s">
        <v>200</v>
      </c>
      <c r="H5" s="21" t="s">
        <v>201</v>
      </c>
      <c r="I5" s="21" t="s">
        <v>202</v>
      </c>
      <c r="J5" s="21" t="s">
        <v>146</v>
      </c>
      <c r="K5" s="21" t="s">
        <v>175</v>
      </c>
      <c r="L5" s="21" t="s">
        <v>357</v>
      </c>
    </row>
    <row r="6" spans="1:12" s="16" customFormat="1" ht="21" customHeight="1">
      <c r="A6" s="24"/>
      <c r="B6" s="25" t="s">
        <v>104</v>
      </c>
      <c r="C6" s="80" t="s">
        <v>105</v>
      </c>
      <c r="D6" s="43">
        <v>6671867</v>
      </c>
      <c r="E6" s="101">
        <v>6671867</v>
      </c>
      <c r="F6" s="101">
        <v>1979894</v>
      </c>
      <c r="G6" s="101">
        <v>624920.12</v>
      </c>
      <c r="H6" s="101">
        <v>225885.6</v>
      </c>
      <c r="I6" s="101">
        <v>296766.71999999997</v>
      </c>
      <c r="J6" s="101">
        <v>3544400.1</v>
      </c>
      <c r="K6" s="101">
        <v>3544400.1</v>
      </c>
      <c r="L6" s="103"/>
    </row>
    <row r="7" spans="1:12" s="16" customFormat="1" ht="21" customHeight="1">
      <c r="A7" s="24"/>
      <c r="B7" s="25" t="s">
        <v>106</v>
      </c>
      <c r="C7" s="80" t="s">
        <v>105</v>
      </c>
      <c r="D7" s="43">
        <v>6671867</v>
      </c>
      <c r="E7" s="101">
        <v>6671867</v>
      </c>
      <c r="F7" s="101">
        <v>1979894</v>
      </c>
      <c r="G7" s="101">
        <v>624920.12</v>
      </c>
      <c r="H7" s="101">
        <v>225885.6</v>
      </c>
      <c r="I7" s="101">
        <v>296766.71999999997</v>
      </c>
      <c r="J7" s="101">
        <v>3544400.1</v>
      </c>
      <c r="K7" s="101">
        <v>3544400.1</v>
      </c>
      <c r="L7" s="103"/>
    </row>
    <row r="8" spans="1:12" ht="21" customHeight="1">
      <c r="A8" s="44" t="s">
        <v>113</v>
      </c>
      <c r="B8" s="25" t="s">
        <v>106</v>
      </c>
      <c r="C8" s="45" t="s">
        <v>114</v>
      </c>
      <c r="D8" s="101">
        <f>D9+D11</f>
        <v>3550590</v>
      </c>
      <c r="E8" s="101">
        <f t="shared" ref="E8:K8" si="0">E9+E11</f>
        <v>3127466.44</v>
      </c>
      <c r="F8" s="101">
        <f t="shared" si="0"/>
        <v>1979894</v>
      </c>
      <c r="G8" s="101">
        <f t="shared" si="0"/>
        <v>624920.12</v>
      </c>
      <c r="H8" s="101">
        <f t="shared" si="0"/>
        <v>225885.6</v>
      </c>
      <c r="I8" s="101">
        <f t="shared" si="0"/>
        <v>296766.71999999997</v>
      </c>
      <c r="J8" s="101">
        <f t="shared" si="0"/>
        <v>423124</v>
      </c>
      <c r="K8" s="101">
        <f t="shared" si="0"/>
        <v>423124</v>
      </c>
      <c r="L8" s="92"/>
    </row>
    <row r="9" spans="1:12" ht="21" customHeight="1">
      <c r="A9" s="44" t="s">
        <v>115</v>
      </c>
      <c r="B9" s="25" t="s">
        <v>106</v>
      </c>
      <c r="C9" s="45" t="s">
        <v>116</v>
      </c>
      <c r="D9" s="43">
        <v>3465861</v>
      </c>
      <c r="E9" s="43">
        <v>3127466.44</v>
      </c>
      <c r="F9" s="43">
        <v>1979894</v>
      </c>
      <c r="G9" s="43">
        <v>624920.12</v>
      </c>
      <c r="H9" s="43">
        <v>225885.6</v>
      </c>
      <c r="I9" s="43">
        <v>296766.71999999997</v>
      </c>
      <c r="J9" s="43">
        <v>338395</v>
      </c>
      <c r="K9" s="43">
        <v>338395</v>
      </c>
      <c r="L9" s="43">
        <v>0</v>
      </c>
    </row>
    <row r="10" spans="1:12" ht="21" customHeight="1">
      <c r="A10" s="44" t="s">
        <v>220</v>
      </c>
      <c r="B10" s="25" t="s">
        <v>106</v>
      </c>
      <c r="C10" s="45" t="s">
        <v>118</v>
      </c>
      <c r="D10" s="43">
        <v>3465861</v>
      </c>
      <c r="E10" s="43">
        <v>3127466.44</v>
      </c>
      <c r="F10" s="43">
        <v>1979894</v>
      </c>
      <c r="G10" s="43">
        <v>624920.12</v>
      </c>
      <c r="H10" s="43">
        <v>225885.6</v>
      </c>
      <c r="I10" s="43">
        <v>296766.71999999997</v>
      </c>
      <c r="J10" s="43">
        <v>338395</v>
      </c>
      <c r="K10" s="43">
        <v>338395</v>
      </c>
      <c r="L10" s="92">
        <v>0</v>
      </c>
    </row>
    <row r="11" spans="1:12" ht="21" customHeight="1">
      <c r="A11" s="44" t="s">
        <v>119</v>
      </c>
      <c r="B11" s="25" t="s">
        <v>106</v>
      </c>
      <c r="C11" s="45" t="s">
        <v>120</v>
      </c>
      <c r="D11" s="43">
        <v>84729</v>
      </c>
      <c r="E11" s="92"/>
      <c r="F11" s="92"/>
      <c r="G11" s="92"/>
      <c r="H11" s="92"/>
      <c r="I11" s="92"/>
      <c r="J11" s="43">
        <v>84729</v>
      </c>
      <c r="K11" s="43">
        <v>84729</v>
      </c>
      <c r="L11" s="92"/>
    </row>
    <row r="12" spans="1:12" ht="21" customHeight="1">
      <c r="A12" s="44" t="s">
        <v>121</v>
      </c>
      <c r="B12" s="25" t="s">
        <v>106</v>
      </c>
      <c r="C12" s="45" t="s">
        <v>118</v>
      </c>
      <c r="D12" s="43">
        <v>84729</v>
      </c>
      <c r="E12" s="92"/>
      <c r="F12" s="92"/>
      <c r="G12" s="92"/>
      <c r="H12" s="92"/>
      <c r="I12" s="92"/>
      <c r="J12" s="43">
        <v>84729</v>
      </c>
      <c r="K12" s="43">
        <v>84729</v>
      </c>
      <c r="L12" s="92"/>
    </row>
    <row r="13" spans="1:12" ht="21" customHeight="1">
      <c r="A13" s="44" t="s">
        <v>122</v>
      </c>
      <c r="B13" s="25" t="s">
        <v>106</v>
      </c>
      <c r="C13" s="45" t="s">
        <v>123</v>
      </c>
      <c r="D13" s="43">
        <v>937910</v>
      </c>
      <c r="E13" s="92"/>
      <c r="F13" s="92"/>
      <c r="G13" s="92"/>
      <c r="H13" s="92"/>
      <c r="I13" s="92"/>
      <c r="J13" s="43">
        <v>937910</v>
      </c>
      <c r="K13" s="43">
        <v>937910</v>
      </c>
      <c r="L13" s="92"/>
    </row>
    <row r="14" spans="1:12" ht="21" customHeight="1">
      <c r="A14" s="44" t="s">
        <v>188</v>
      </c>
      <c r="B14" s="25" t="s">
        <v>106</v>
      </c>
      <c r="C14" s="45" t="s">
        <v>125</v>
      </c>
      <c r="D14" s="43">
        <v>937910</v>
      </c>
      <c r="E14" s="92"/>
      <c r="F14" s="92"/>
      <c r="G14" s="92"/>
      <c r="H14" s="92"/>
      <c r="I14" s="92"/>
      <c r="J14" s="43">
        <v>937910</v>
      </c>
      <c r="K14" s="43">
        <v>937910</v>
      </c>
      <c r="L14" s="92"/>
    </row>
    <row r="15" spans="1:12" ht="21" customHeight="1">
      <c r="A15" s="44" t="s">
        <v>126</v>
      </c>
      <c r="B15" s="25" t="s">
        <v>106</v>
      </c>
      <c r="C15" s="45" t="s">
        <v>118</v>
      </c>
      <c r="D15" s="43">
        <v>937910</v>
      </c>
      <c r="E15" s="92"/>
      <c r="F15" s="92"/>
      <c r="G15" s="92"/>
      <c r="H15" s="92"/>
      <c r="I15" s="92"/>
      <c r="J15" s="43">
        <v>937910</v>
      </c>
      <c r="K15" s="43">
        <v>937910</v>
      </c>
      <c r="L15" s="92"/>
    </row>
    <row r="16" spans="1:12" ht="21" customHeight="1">
      <c r="A16" s="44" t="s">
        <v>127</v>
      </c>
      <c r="B16" s="25" t="s">
        <v>106</v>
      </c>
      <c r="C16" s="45" t="s">
        <v>128</v>
      </c>
      <c r="D16" s="42">
        <v>1256652</v>
      </c>
      <c r="E16" s="92"/>
      <c r="F16" s="92"/>
      <c r="G16" s="92"/>
      <c r="H16" s="92"/>
      <c r="I16" s="92"/>
      <c r="J16" s="42">
        <v>1256652</v>
      </c>
      <c r="K16" s="42">
        <v>1256652</v>
      </c>
      <c r="L16" s="92"/>
    </row>
    <row r="17" spans="1:12" ht="21" customHeight="1">
      <c r="A17" s="44" t="s">
        <v>189</v>
      </c>
      <c r="B17" s="25" t="s">
        <v>106</v>
      </c>
      <c r="C17" s="45" t="s">
        <v>130</v>
      </c>
      <c r="D17" s="42">
        <v>1069541</v>
      </c>
      <c r="E17" s="92"/>
      <c r="F17" s="92"/>
      <c r="G17" s="92"/>
      <c r="H17" s="92"/>
      <c r="I17" s="92"/>
      <c r="J17" s="42">
        <v>1069541</v>
      </c>
      <c r="K17" s="42">
        <v>1069541</v>
      </c>
      <c r="L17" s="92"/>
    </row>
    <row r="18" spans="1:12" ht="21" customHeight="1">
      <c r="A18" s="44" t="s">
        <v>131</v>
      </c>
      <c r="B18" s="25" t="s">
        <v>106</v>
      </c>
      <c r="C18" s="45" t="s">
        <v>118</v>
      </c>
      <c r="D18" s="42">
        <v>1069541</v>
      </c>
      <c r="E18" s="92"/>
      <c r="F18" s="92"/>
      <c r="G18" s="92"/>
      <c r="H18" s="92"/>
      <c r="I18" s="92"/>
      <c r="J18" s="42">
        <v>1069541</v>
      </c>
      <c r="K18" s="42">
        <v>1069541</v>
      </c>
      <c r="L18" s="92"/>
    </row>
    <row r="19" spans="1:12" ht="21" customHeight="1">
      <c r="A19" s="44" t="s">
        <v>190</v>
      </c>
      <c r="B19" s="25" t="s">
        <v>106</v>
      </c>
      <c r="C19" s="45" t="s">
        <v>133</v>
      </c>
      <c r="D19" s="43">
        <v>187111</v>
      </c>
      <c r="E19" s="92"/>
      <c r="F19" s="92"/>
      <c r="G19" s="92"/>
      <c r="H19" s="92"/>
      <c r="I19" s="92"/>
      <c r="J19" s="43">
        <v>187111</v>
      </c>
      <c r="K19" s="43">
        <v>187111</v>
      </c>
      <c r="L19" s="92"/>
    </row>
    <row r="20" spans="1:12" ht="21" customHeight="1">
      <c r="A20" s="44" t="s">
        <v>134</v>
      </c>
      <c r="B20" s="25" t="s">
        <v>106</v>
      </c>
      <c r="C20" s="45" t="s">
        <v>118</v>
      </c>
      <c r="D20" s="43">
        <v>187111</v>
      </c>
      <c r="E20" s="92"/>
      <c r="F20" s="92"/>
      <c r="G20" s="92"/>
      <c r="H20" s="92"/>
      <c r="I20" s="92"/>
      <c r="J20" s="43">
        <v>187111</v>
      </c>
      <c r="K20" s="43">
        <v>187111</v>
      </c>
      <c r="L20" s="92"/>
    </row>
    <row r="21" spans="1:12" ht="21" customHeight="1">
      <c r="A21" s="44" t="s">
        <v>135</v>
      </c>
      <c r="B21" s="25" t="s">
        <v>106</v>
      </c>
      <c r="C21" s="45" t="s">
        <v>191</v>
      </c>
      <c r="D21" s="42">
        <v>926714</v>
      </c>
      <c r="E21" s="92"/>
      <c r="F21" s="92"/>
      <c r="G21" s="92"/>
      <c r="H21" s="92"/>
      <c r="I21" s="92"/>
      <c r="J21" s="42">
        <v>926714</v>
      </c>
      <c r="K21" s="42">
        <v>926714</v>
      </c>
      <c r="L21" s="92"/>
    </row>
    <row r="22" spans="1:12" ht="21" customHeight="1">
      <c r="A22" s="44" t="s">
        <v>192</v>
      </c>
      <c r="B22" s="25" t="s">
        <v>106</v>
      </c>
      <c r="C22" s="45" t="s">
        <v>138</v>
      </c>
      <c r="D22" s="42">
        <v>926714</v>
      </c>
      <c r="E22" s="49"/>
      <c r="F22" s="49"/>
      <c r="G22" s="49"/>
      <c r="H22" s="49"/>
      <c r="I22" s="49"/>
      <c r="J22" s="42">
        <v>926714</v>
      </c>
      <c r="K22" s="42">
        <v>926714</v>
      </c>
      <c r="L22" s="49"/>
    </row>
    <row r="23" spans="1:12" ht="21" customHeight="1">
      <c r="A23" s="44" t="s">
        <v>139</v>
      </c>
      <c r="B23" s="25" t="s">
        <v>106</v>
      </c>
      <c r="C23" s="45" t="s">
        <v>118</v>
      </c>
      <c r="D23" s="42">
        <v>926714</v>
      </c>
      <c r="E23" s="49"/>
      <c r="F23" s="49"/>
      <c r="G23" s="49"/>
      <c r="H23" s="49"/>
      <c r="I23" s="49"/>
      <c r="J23" s="42">
        <v>926714</v>
      </c>
      <c r="K23" s="42">
        <v>926714</v>
      </c>
      <c r="L23" s="4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showZeros="0" topLeftCell="D4" workbookViewId="0">
      <selection activeCell="C9" sqref="C9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0.6640625" style="1" customWidth="1"/>
    <col min="17" max="17" width="12.33203125" style="1" customWidth="1"/>
    <col min="18" max="16384" width="9.1640625" style="1"/>
  </cols>
  <sheetData>
    <row r="1" spans="1:17" ht="22.5" customHeight="1">
      <c r="A1" s="75"/>
      <c r="B1" s="76"/>
      <c r="C1" s="17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74" t="s">
        <v>358</v>
      </c>
      <c r="Q1" s="274"/>
    </row>
    <row r="2" spans="1:17" ht="22.5" customHeight="1">
      <c r="A2" s="86" t="s">
        <v>359</v>
      </c>
      <c r="B2" s="87"/>
      <c r="C2" s="87"/>
      <c r="D2" s="86"/>
      <c r="E2" s="87"/>
      <c r="F2" s="87"/>
      <c r="G2" s="88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16" customFormat="1" ht="22.5" customHeight="1">
      <c r="A3" s="77"/>
      <c r="B3" s="78"/>
      <c r="C3" s="78"/>
      <c r="D3" s="78"/>
      <c r="E3" s="78"/>
      <c r="F3" s="78"/>
      <c r="G3" s="78"/>
      <c r="H3" s="89"/>
      <c r="I3" s="89"/>
      <c r="J3" s="89"/>
      <c r="K3" s="89"/>
      <c r="L3" s="89"/>
      <c r="M3" s="89"/>
      <c r="N3" s="89"/>
      <c r="O3" s="89"/>
      <c r="P3" s="278" t="s">
        <v>87</v>
      </c>
      <c r="Q3" s="278"/>
    </row>
    <row r="4" spans="1:17" s="16" customFormat="1" ht="22.5" customHeight="1">
      <c r="A4" s="234" t="s">
        <v>109</v>
      </c>
      <c r="B4" s="276" t="s">
        <v>88</v>
      </c>
      <c r="C4" s="280" t="s">
        <v>305</v>
      </c>
      <c r="D4" s="270" t="s">
        <v>90</v>
      </c>
      <c r="E4" s="234" t="s">
        <v>345</v>
      </c>
      <c r="F4" s="234"/>
      <c r="G4" s="234"/>
      <c r="H4" s="234"/>
      <c r="I4" s="234"/>
      <c r="J4" s="234"/>
      <c r="K4" s="234"/>
      <c r="L4" s="234"/>
      <c r="M4" s="234"/>
      <c r="N4" s="234"/>
      <c r="O4" s="279" t="s">
        <v>348</v>
      </c>
      <c r="P4" s="279"/>
      <c r="Q4" s="279"/>
    </row>
    <row r="5" spans="1:17" s="16" customFormat="1" ht="39" customHeight="1">
      <c r="A5" s="234"/>
      <c r="B5" s="277"/>
      <c r="C5" s="236"/>
      <c r="D5" s="234"/>
      <c r="E5" s="90" t="s">
        <v>146</v>
      </c>
      <c r="F5" s="22" t="s">
        <v>360</v>
      </c>
      <c r="G5" s="22" t="s">
        <v>233</v>
      </c>
      <c r="H5" s="22" t="s">
        <v>234</v>
      </c>
      <c r="I5" s="22" t="s">
        <v>361</v>
      </c>
      <c r="J5" s="22" t="s">
        <v>236</v>
      </c>
      <c r="K5" s="22" t="s">
        <v>232</v>
      </c>
      <c r="L5" s="22" t="s">
        <v>239</v>
      </c>
      <c r="M5" s="22" t="s">
        <v>362</v>
      </c>
      <c r="N5" s="22" t="s">
        <v>242</v>
      </c>
      <c r="O5" s="94" t="s">
        <v>146</v>
      </c>
      <c r="P5" s="21" t="s">
        <v>363</v>
      </c>
      <c r="Q5" s="21" t="s">
        <v>357</v>
      </c>
    </row>
    <row r="6" spans="1:17" s="16" customFormat="1" ht="27" customHeight="1">
      <c r="A6" s="24"/>
      <c r="B6" s="25" t="s">
        <v>104</v>
      </c>
      <c r="C6" s="80" t="s">
        <v>105</v>
      </c>
      <c r="D6" s="81">
        <v>1352400</v>
      </c>
      <c r="E6" s="81">
        <v>562200</v>
      </c>
      <c r="F6" s="81">
        <v>386200</v>
      </c>
      <c r="G6" s="81">
        <v>32000</v>
      </c>
      <c r="H6" s="81">
        <v>0</v>
      </c>
      <c r="I6" s="81">
        <v>0</v>
      </c>
      <c r="J6" s="81">
        <v>64000</v>
      </c>
      <c r="K6" s="81">
        <v>0</v>
      </c>
      <c r="L6" s="81">
        <v>0</v>
      </c>
      <c r="M6" s="81">
        <v>16000</v>
      </c>
      <c r="N6" s="81">
        <v>64000</v>
      </c>
      <c r="O6" s="95">
        <v>790200</v>
      </c>
      <c r="P6" s="95">
        <v>790200</v>
      </c>
      <c r="Q6" s="95"/>
    </row>
    <row r="7" spans="1:17" s="16" customFormat="1" ht="27" customHeight="1">
      <c r="A7" s="24"/>
      <c r="B7" s="25" t="s">
        <v>106</v>
      </c>
      <c r="C7" s="80" t="s">
        <v>105</v>
      </c>
      <c r="D7" s="81">
        <v>1352400</v>
      </c>
      <c r="E7" s="81">
        <v>562200</v>
      </c>
      <c r="F7" s="81">
        <v>386200</v>
      </c>
      <c r="G7" s="81">
        <v>32000</v>
      </c>
      <c r="H7" s="81">
        <v>0</v>
      </c>
      <c r="I7" s="81">
        <v>0</v>
      </c>
      <c r="J7" s="81">
        <v>64000</v>
      </c>
      <c r="K7" s="81">
        <v>0</v>
      </c>
      <c r="L7" s="81">
        <v>0</v>
      </c>
      <c r="M7" s="81">
        <v>16000</v>
      </c>
      <c r="N7" s="81">
        <v>64000</v>
      </c>
      <c r="O7" s="95">
        <v>790200</v>
      </c>
      <c r="P7" s="95">
        <v>790200</v>
      </c>
      <c r="Q7" s="95"/>
    </row>
    <row r="8" spans="1:17" customFormat="1" ht="27" customHeight="1">
      <c r="A8" s="44" t="s">
        <v>219</v>
      </c>
      <c r="B8" s="25" t="s">
        <v>106</v>
      </c>
      <c r="C8" s="45" t="s">
        <v>114</v>
      </c>
      <c r="D8" s="81">
        <v>797000</v>
      </c>
      <c r="E8" s="81">
        <f>E10+E11</f>
        <v>562200</v>
      </c>
      <c r="F8" s="81">
        <f t="shared" ref="F8:P8" si="0">F10+F11</f>
        <v>386200</v>
      </c>
      <c r="G8" s="81">
        <f t="shared" si="0"/>
        <v>32000</v>
      </c>
      <c r="H8" s="81">
        <f t="shared" si="0"/>
        <v>0</v>
      </c>
      <c r="I8" s="81">
        <f t="shared" si="0"/>
        <v>0</v>
      </c>
      <c r="J8" s="81">
        <f t="shared" si="0"/>
        <v>64000</v>
      </c>
      <c r="K8" s="81">
        <f t="shared" si="0"/>
        <v>0</v>
      </c>
      <c r="L8" s="81">
        <f t="shared" si="0"/>
        <v>0</v>
      </c>
      <c r="M8" s="81">
        <f t="shared" si="0"/>
        <v>16000</v>
      </c>
      <c r="N8" s="81">
        <f t="shared" si="0"/>
        <v>64000</v>
      </c>
      <c r="O8" s="96">
        <f t="shared" si="0"/>
        <v>234800</v>
      </c>
      <c r="P8" s="96">
        <f t="shared" si="0"/>
        <v>234800</v>
      </c>
      <c r="Q8" s="98"/>
    </row>
    <row r="9" spans="1:17" ht="27" customHeight="1">
      <c r="A9" s="44" t="s">
        <v>115</v>
      </c>
      <c r="B9" s="25" t="s">
        <v>106</v>
      </c>
      <c r="C9" s="45" t="s">
        <v>116</v>
      </c>
      <c r="D9" s="81">
        <v>628600</v>
      </c>
      <c r="E9" s="81">
        <v>562200</v>
      </c>
      <c r="F9" s="81">
        <v>386200</v>
      </c>
      <c r="G9" s="81">
        <v>32000</v>
      </c>
      <c r="H9" s="81">
        <v>0</v>
      </c>
      <c r="I9" s="81">
        <v>0</v>
      </c>
      <c r="J9" s="81">
        <v>64000</v>
      </c>
      <c r="K9" s="81">
        <v>0</v>
      </c>
      <c r="L9" s="81">
        <v>0</v>
      </c>
      <c r="M9" s="81">
        <v>16000</v>
      </c>
      <c r="N9" s="81">
        <v>64000</v>
      </c>
      <c r="O9" s="96">
        <v>66400</v>
      </c>
      <c r="P9" s="96">
        <v>66400</v>
      </c>
      <c r="Q9" s="81">
        <v>0</v>
      </c>
    </row>
    <row r="10" spans="1:17" ht="27" customHeight="1">
      <c r="A10" s="44" t="s">
        <v>220</v>
      </c>
      <c r="B10" s="25" t="s">
        <v>106</v>
      </c>
      <c r="C10" s="45" t="s">
        <v>118</v>
      </c>
      <c r="D10" s="81">
        <v>628600</v>
      </c>
      <c r="E10" s="81">
        <v>562200</v>
      </c>
      <c r="F10" s="81">
        <v>386200</v>
      </c>
      <c r="G10" s="81">
        <v>32000</v>
      </c>
      <c r="H10" s="81">
        <v>0</v>
      </c>
      <c r="I10" s="81">
        <v>0</v>
      </c>
      <c r="J10" s="81">
        <v>64000</v>
      </c>
      <c r="K10" s="81">
        <v>0</v>
      </c>
      <c r="L10" s="81">
        <v>0</v>
      </c>
      <c r="M10" s="81">
        <v>16000</v>
      </c>
      <c r="N10" s="81">
        <v>64000</v>
      </c>
      <c r="O10" s="96">
        <v>66400</v>
      </c>
      <c r="P10" s="96">
        <v>66400</v>
      </c>
      <c r="Q10" s="92">
        <v>0</v>
      </c>
    </row>
    <row r="11" spans="1:17" ht="27" customHeight="1">
      <c r="A11" s="44" t="s">
        <v>119</v>
      </c>
      <c r="B11" s="25" t="s">
        <v>106</v>
      </c>
      <c r="C11" s="45" t="s">
        <v>120</v>
      </c>
      <c r="D11" s="81">
        <v>168400</v>
      </c>
      <c r="E11" s="92"/>
      <c r="F11" s="92"/>
      <c r="G11" s="93"/>
      <c r="H11" s="93"/>
      <c r="I11" s="93"/>
      <c r="J11" s="93"/>
      <c r="K11" s="93"/>
      <c r="L11" s="93"/>
      <c r="M11" s="93"/>
      <c r="N11" s="93"/>
      <c r="O11" s="97">
        <v>168400</v>
      </c>
      <c r="P11" s="97">
        <v>168400</v>
      </c>
      <c r="Q11" s="93"/>
    </row>
    <row r="12" spans="1:17" ht="27" customHeight="1">
      <c r="A12" s="44" t="s">
        <v>121</v>
      </c>
      <c r="B12" s="25" t="s">
        <v>106</v>
      </c>
      <c r="C12" s="45" t="s">
        <v>118</v>
      </c>
      <c r="D12" s="81">
        <v>168400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6">
        <v>168400</v>
      </c>
      <c r="P12" s="96">
        <v>168400</v>
      </c>
      <c r="Q12" s="92"/>
    </row>
    <row r="13" spans="1:17" ht="27" customHeight="1">
      <c r="A13" s="44" t="s">
        <v>122</v>
      </c>
      <c r="B13" s="25" t="s">
        <v>106</v>
      </c>
      <c r="C13" s="45" t="s">
        <v>123</v>
      </c>
      <c r="D13" s="81">
        <v>182600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6">
        <v>182600</v>
      </c>
      <c r="P13" s="96">
        <v>182600</v>
      </c>
      <c r="Q13" s="92"/>
    </row>
    <row r="14" spans="1:17" ht="27" customHeight="1">
      <c r="A14" s="44" t="s">
        <v>188</v>
      </c>
      <c r="B14" s="25" t="s">
        <v>106</v>
      </c>
      <c r="C14" s="45" t="s">
        <v>125</v>
      </c>
      <c r="D14" s="81">
        <v>182600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6">
        <v>182600</v>
      </c>
      <c r="P14" s="96">
        <v>182600</v>
      </c>
      <c r="Q14" s="92"/>
    </row>
    <row r="15" spans="1:17" ht="27" customHeight="1">
      <c r="A15" s="44" t="s">
        <v>126</v>
      </c>
      <c r="B15" s="25" t="s">
        <v>106</v>
      </c>
      <c r="C15" s="45" t="s">
        <v>118</v>
      </c>
      <c r="D15" s="81">
        <v>182600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6">
        <v>182600</v>
      </c>
      <c r="P15" s="96">
        <v>182600</v>
      </c>
      <c r="Q15" s="92"/>
    </row>
    <row r="16" spans="1:17" ht="27" customHeight="1">
      <c r="A16" s="44" t="s">
        <v>127</v>
      </c>
      <c r="B16" s="25" t="s">
        <v>106</v>
      </c>
      <c r="C16" s="45" t="s">
        <v>128</v>
      </c>
      <c r="D16" s="81">
        <v>211600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6">
        <v>211600</v>
      </c>
      <c r="P16" s="96">
        <v>211600</v>
      </c>
      <c r="Q16" s="92"/>
    </row>
    <row r="17" spans="1:17" ht="27" customHeight="1">
      <c r="A17" s="44" t="s">
        <v>189</v>
      </c>
      <c r="B17" s="25" t="s">
        <v>106</v>
      </c>
      <c r="C17" s="45" t="s">
        <v>130</v>
      </c>
      <c r="D17" s="81">
        <v>178400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6">
        <v>178400</v>
      </c>
      <c r="P17" s="96">
        <v>178400</v>
      </c>
      <c r="Q17" s="92"/>
    </row>
    <row r="18" spans="1:17" ht="27" customHeight="1">
      <c r="A18" s="44" t="s">
        <v>131</v>
      </c>
      <c r="B18" s="25" t="s">
        <v>106</v>
      </c>
      <c r="C18" s="45" t="s">
        <v>118</v>
      </c>
      <c r="D18" s="81">
        <v>178400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6">
        <v>178400</v>
      </c>
      <c r="P18" s="96">
        <v>178400</v>
      </c>
      <c r="Q18" s="92"/>
    </row>
    <row r="19" spans="1:17" ht="27" customHeight="1">
      <c r="A19" s="44" t="s">
        <v>190</v>
      </c>
      <c r="B19" s="25" t="s">
        <v>106</v>
      </c>
      <c r="C19" s="45" t="s">
        <v>133</v>
      </c>
      <c r="D19" s="81">
        <v>33200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6">
        <v>33200</v>
      </c>
      <c r="P19" s="96">
        <v>33200</v>
      </c>
      <c r="Q19" s="92"/>
    </row>
    <row r="20" spans="1:17" ht="27" customHeight="1">
      <c r="A20" s="44" t="s">
        <v>134</v>
      </c>
      <c r="B20" s="25" t="s">
        <v>106</v>
      </c>
      <c r="C20" s="45" t="s">
        <v>118</v>
      </c>
      <c r="D20" s="81">
        <v>33200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6">
        <v>33200</v>
      </c>
      <c r="P20" s="96">
        <v>33200</v>
      </c>
      <c r="Q20" s="92"/>
    </row>
    <row r="21" spans="1:17" ht="27" customHeight="1">
      <c r="A21" s="44" t="s">
        <v>135</v>
      </c>
      <c r="B21" s="25" t="s">
        <v>106</v>
      </c>
      <c r="C21" s="45" t="s">
        <v>191</v>
      </c>
      <c r="D21" s="81">
        <v>161200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6">
        <v>161200</v>
      </c>
      <c r="P21" s="96">
        <v>161200</v>
      </c>
      <c r="Q21" s="92"/>
    </row>
    <row r="22" spans="1:17" ht="27" customHeight="1">
      <c r="A22" s="44" t="s">
        <v>192</v>
      </c>
      <c r="B22" s="25" t="s">
        <v>106</v>
      </c>
      <c r="C22" s="45" t="s">
        <v>138</v>
      </c>
      <c r="D22" s="81">
        <v>161200</v>
      </c>
      <c r="E22" s="49"/>
      <c r="F22" s="49"/>
      <c r="G22" s="49"/>
      <c r="H22" s="49"/>
      <c r="I22" s="49"/>
      <c r="J22" s="49"/>
      <c r="K22" s="49"/>
      <c r="L22" s="49"/>
      <c r="M22" s="92"/>
      <c r="N22" s="92"/>
      <c r="O22" s="96">
        <v>161200</v>
      </c>
      <c r="P22" s="96">
        <v>161200</v>
      </c>
      <c r="Q22" s="92"/>
    </row>
    <row r="23" spans="1:17" ht="27" customHeight="1">
      <c r="A23" s="44" t="s">
        <v>139</v>
      </c>
      <c r="B23" s="25" t="s">
        <v>106</v>
      </c>
      <c r="C23" s="45" t="s">
        <v>118</v>
      </c>
      <c r="D23" s="81">
        <v>161200</v>
      </c>
      <c r="E23" s="49"/>
      <c r="F23" s="49"/>
      <c r="G23" s="49"/>
      <c r="H23" s="49"/>
      <c r="I23" s="49"/>
      <c r="J23" s="49"/>
      <c r="K23" s="49"/>
      <c r="L23" s="49"/>
      <c r="M23" s="92"/>
      <c r="N23" s="92"/>
      <c r="O23" s="96">
        <v>161200</v>
      </c>
      <c r="P23" s="96">
        <v>161200</v>
      </c>
      <c r="Q23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zoomScale="130" zoomScaleNormal="130" workbookViewId="0">
      <selection activeCell="B8" sqref="B8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28"/>
      <c r="B1" s="141"/>
      <c r="C1" s="141"/>
      <c r="D1" s="141"/>
      <c r="E1" s="141"/>
      <c r="F1" s="141"/>
      <c r="G1" s="141"/>
      <c r="H1" s="138"/>
      <c r="I1" s="138"/>
      <c r="J1" s="138"/>
      <c r="K1" s="141"/>
      <c r="L1" s="128"/>
      <c r="M1" s="128"/>
      <c r="N1" s="141" t="s">
        <v>85</v>
      </c>
      <c r="O1" s="128"/>
      <c r="P1" s="128"/>
    </row>
    <row r="2" spans="1:18" ht="23.1" customHeight="1">
      <c r="A2" s="220" t="s">
        <v>86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128"/>
      <c r="P2" s="128"/>
    </row>
    <row r="3" spans="1:18" ht="23.1" customHeight="1">
      <c r="A3" s="128"/>
      <c r="B3" s="195"/>
      <c r="C3" s="195"/>
      <c r="D3" s="112"/>
      <c r="E3" s="112"/>
      <c r="F3" s="112"/>
      <c r="G3" s="112"/>
      <c r="H3" s="138"/>
      <c r="I3" s="138"/>
      <c r="J3" s="138"/>
      <c r="K3" s="195"/>
      <c r="L3" s="128"/>
      <c r="M3" s="221" t="s">
        <v>87</v>
      </c>
      <c r="N3" s="221"/>
      <c r="O3" s="128"/>
      <c r="P3" s="128"/>
    </row>
    <row r="4" spans="1:18" s="16" customFormat="1" ht="23.1" customHeight="1">
      <c r="A4" s="223" t="s">
        <v>88</v>
      </c>
      <c r="B4" s="223" t="s">
        <v>89</v>
      </c>
      <c r="C4" s="224" t="s">
        <v>90</v>
      </c>
      <c r="D4" s="222" t="s">
        <v>91</v>
      </c>
      <c r="E4" s="222"/>
      <c r="F4" s="222"/>
      <c r="G4" s="229" t="s">
        <v>92</v>
      </c>
      <c r="H4" s="222" t="s">
        <v>93</v>
      </c>
      <c r="I4" s="222" t="s">
        <v>94</v>
      </c>
      <c r="J4" s="222"/>
      <c r="K4" s="223" t="s">
        <v>95</v>
      </c>
      <c r="L4" s="223" t="s">
        <v>96</v>
      </c>
      <c r="M4" s="225" t="s">
        <v>97</v>
      </c>
      <c r="N4" s="230" t="s">
        <v>98</v>
      </c>
      <c r="O4" s="128"/>
      <c r="P4" s="128"/>
    </row>
    <row r="5" spans="1:18" s="16" customFormat="1" ht="46.5" customHeight="1">
      <c r="A5" s="223"/>
      <c r="B5" s="223"/>
      <c r="C5" s="223"/>
      <c r="D5" s="225" t="s">
        <v>99</v>
      </c>
      <c r="E5" s="226" t="s">
        <v>100</v>
      </c>
      <c r="F5" s="227" t="s">
        <v>101</v>
      </c>
      <c r="G5" s="222"/>
      <c r="H5" s="222"/>
      <c r="I5" s="222"/>
      <c r="J5" s="222"/>
      <c r="K5" s="223"/>
      <c r="L5" s="223"/>
      <c r="M5" s="223"/>
      <c r="N5" s="222"/>
      <c r="O5" s="128"/>
      <c r="P5" s="128"/>
    </row>
    <row r="6" spans="1:18" s="16" customFormat="1" ht="46.5" customHeight="1">
      <c r="A6" s="223"/>
      <c r="B6" s="223"/>
      <c r="C6" s="223"/>
      <c r="D6" s="223"/>
      <c r="E6" s="224"/>
      <c r="F6" s="228"/>
      <c r="G6" s="222"/>
      <c r="H6" s="222"/>
      <c r="I6" s="113" t="s">
        <v>102</v>
      </c>
      <c r="J6" s="113" t="s">
        <v>103</v>
      </c>
      <c r="K6" s="223"/>
      <c r="L6" s="223"/>
      <c r="M6" s="223"/>
      <c r="N6" s="222"/>
      <c r="O6" s="128"/>
      <c r="P6" s="128"/>
    </row>
    <row r="7" spans="1:18" s="104" customFormat="1" ht="29.25" customHeight="1">
      <c r="A7" s="114" t="s">
        <v>104</v>
      </c>
      <c r="B7" s="114" t="s">
        <v>105</v>
      </c>
      <c r="C7" s="198">
        <v>8177605.54</v>
      </c>
      <c r="D7" s="198">
        <v>8177605.54</v>
      </c>
      <c r="E7" s="198">
        <v>8177605.54</v>
      </c>
      <c r="F7" s="199"/>
      <c r="G7" s="199"/>
      <c r="H7" s="199"/>
      <c r="I7" s="199"/>
      <c r="J7" s="199"/>
      <c r="K7" s="199"/>
      <c r="L7" s="199"/>
      <c r="M7" s="199"/>
      <c r="N7" s="199"/>
      <c r="O7" s="16"/>
      <c r="P7" s="16"/>
      <c r="Q7" s="16"/>
      <c r="R7" s="16"/>
    </row>
    <row r="8" spans="1:18" ht="24" customHeight="1">
      <c r="A8" s="114" t="s">
        <v>106</v>
      </c>
      <c r="B8" s="114" t="s">
        <v>105</v>
      </c>
      <c r="C8" s="198">
        <v>8177605.54</v>
      </c>
      <c r="D8" s="198">
        <v>8177605.54</v>
      </c>
      <c r="E8" s="198">
        <v>8177605.54</v>
      </c>
      <c r="F8" s="134"/>
      <c r="G8" s="134"/>
      <c r="H8" s="200"/>
      <c r="I8" s="200"/>
      <c r="J8" s="200"/>
      <c r="K8" s="134"/>
      <c r="L8" s="134"/>
      <c r="M8" s="134"/>
      <c r="N8" s="134"/>
      <c r="O8" s="128"/>
      <c r="P8" s="12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showZeros="0" workbookViewId="0">
      <selection activeCell="C7" sqref="C7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75"/>
      <c r="B1" s="76"/>
      <c r="C1" s="17"/>
      <c r="D1" s="17"/>
      <c r="E1" s="17"/>
      <c r="F1" s="17"/>
      <c r="G1" s="17"/>
      <c r="H1" s="17"/>
      <c r="I1" s="83" t="s">
        <v>364</v>
      </c>
    </row>
    <row r="2" spans="1:9" s="15" customFormat="1" ht="22.5" customHeight="1">
      <c r="A2" s="18" t="s">
        <v>365</v>
      </c>
      <c r="B2" s="18"/>
      <c r="C2" s="18"/>
      <c r="D2" s="18"/>
      <c r="E2" s="18"/>
      <c r="F2" s="18"/>
      <c r="G2" s="18"/>
      <c r="H2" s="18"/>
      <c r="I2" s="18"/>
    </row>
    <row r="3" spans="1:9" s="16" customFormat="1" ht="22.5" customHeight="1">
      <c r="A3" s="77"/>
      <c r="B3" s="78"/>
      <c r="C3" s="78"/>
      <c r="D3" s="78"/>
      <c r="E3" s="78"/>
      <c r="F3" s="79"/>
      <c r="G3" s="79"/>
      <c r="H3" s="79"/>
      <c r="I3" s="84" t="s">
        <v>87</v>
      </c>
    </row>
    <row r="4" spans="1:9" s="16" customFormat="1" ht="22.5" customHeight="1">
      <c r="A4" s="234" t="s">
        <v>109</v>
      </c>
      <c r="B4" s="234" t="s">
        <v>88</v>
      </c>
      <c r="C4" s="270" t="s">
        <v>305</v>
      </c>
      <c r="D4" s="270" t="s">
        <v>90</v>
      </c>
      <c r="E4" s="281" t="s">
        <v>366</v>
      </c>
      <c r="F4" s="269" t="s">
        <v>253</v>
      </c>
      <c r="G4" s="269" t="s">
        <v>255</v>
      </c>
      <c r="H4" s="269" t="s">
        <v>367</v>
      </c>
      <c r="I4" s="269" t="s">
        <v>256</v>
      </c>
    </row>
    <row r="5" spans="1:9" s="16" customFormat="1" ht="38.25" customHeight="1">
      <c r="A5" s="234"/>
      <c r="B5" s="234"/>
      <c r="C5" s="234"/>
      <c r="D5" s="234"/>
      <c r="E5" s="269"/>
      <c r="F5" s="269"/>
      <c r="G5" s="269"/>
      <c r="H5" s="269"/>
      <c r="I5" s="269"/>
    </row>
    <row r="6" spans="1:9" s="16" customFormat="1" ht="24" customHeight="1">
      <c r="A6" s="24"/>
      <c r="B6" s="25" t="s">
        <v>104</v>
      </c>
      <c r="C6" s="80" t="s">
        <v>105</v>
      </c>
      <c r="D6" s="81">
        <v>153339</v>
      </c>
      <c r="E6" s="81">
        <v>49680</v>
      </c>
      <c r="F6" s="82">
        <v>0</v>
      </c>
      <c r="G6" s="82">
        <v>0</v>
      </c>
      <c r="H6" s="82">
        <v>0</v>
      </c>
      <c r="I6" s="81">
        <v>103659</v>
      </c>
    </row>
    <row r="7" spans="1:9" s="16" customFormat="1" ht="24" customHeight="1">
      <c r="A7" s="24"/>
      <c r="B7" s="25" t="s">
        <v>106</v>
      </c>
      <c r="C7" s="80" t="s">
        <v>105</v>
      </c>
      <c r="D7" s="81">
        <v>153339</v>
      </c>
      <c r="E7" s="81">
        <v>49680</v>
      </c>
      <c r="F7" s="82">
        <v>0</v>
      </c>
      <c r="G7" s="82">
        <v>0</v>
      </c>
      <c r="H7" s="82">
        <v>0</v>
      </c>
      <c r="I7" s="81">
        <v>103659</v>
      </c>
    </row>
    <row r="8" spans="1:9" ht="24" customHeight="1">
      <c r="A8" s="44" t="s">
        <v>243</v>
      </c>
      <c r="B8" s="25" t="s">
        <v>106</v>
      </c>
      <c r="C8" s="45" t="s">
        <v>114</v>
      </c>
      <c r="D8" s="81">
        <v>153339</v>
      </c>
      <c r="E8" s="81">
        <v>49680</v>
      </c>
      <c r="F8" s="81"/>
      <c r="G8" s="82">
        <v>0</v>
      </c>
      <c r="H8" s="82">
        <v>0</v>
      </c>
      <c r="I8" s="81">
        <v>103659</v>
      </c>
    </row>
    <row r="9" spans="1:9" ht="24" customHeight="1">
      <c r="A9" s="44" t="s">
        <v>115</v>
      </c>
      <c r="B9" s="25" t="s">
        <v>106</v>
      </c>
      <c r="C9" s="45" t="s">
        <v>116</v>
      </c>
      <c r="D9" s="81">
        <v>153339</v>
      </c>
      <c r="E9" s="81">
        <v>49680</v>
      </c>
      <c r="F9" s="81"/>
      <c r="G9" s="82">
        <v>0</v>
      </c>
      <c r="H9" s="82">
        <v>0</v>
      </c>
      <c r="I9" s="81">
        <v>103659</v>
      </c>
    </row>
    <row r="10" spans="1:9" ht="24" customHeight="1">
      <c r="A10" s="44" t="s">
        <v>220</v>
      </c>
      <c r="B10" s="25" t="s">
        <v>106</v>
      </c>
      <c r="C10" s="45" t="s">
        <v>118</v>
      </c>
      <c r="D10" s="81">
        <v>153339</v>
      </c>
      <c r="E10" s="81">
        <v>49680</v>
      </c>
      <c r="F10" s="82">
        <v>0</v>
      </c>
      <c r="G10" s="82">
        <v>0</v>
      </c>
      <c r="H10" s="82">
        <v>0</v>
      </c>
      <c r="I10" s="81">
        <v>103659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C24" sqref="C24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8" t="s">
        <v>368</v>
      </c>
      <c r="Q1" s="32"/>
      <c r="R1" s="32"/>
    </row>
    <row r="2" spans="1:18" s="15" customFormat="1" ht="23.25" customHeight="1">
      <c r="A2" s="18" t="s">
        <v>369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3"/>
      <c r="R2" s="33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6" customFormat="1" ht="25.5" customHeight="1">
      <c r="A4" s="269" t="s">
        <v>109</v>
      </c>
      <c r="B4" s="269" t="s">
        <v>88</v>
      </c>
      <c r="C4" s="270" t="s">
        <v>110</v>
      </c>
      <c r="D4" s="281" t="s">
        <v>111</v>
      </c>
      <c r="E4" s="271" t="s">
        <v>344</v>
      </c>
      <c r="F4" s="272" t="s">
        <v>345</v>
      </c>
      <c r="G4" s="271" t="s">
        <v>346</v>
      </c>
      <c r="H4" s="271" t="s">
        <v>347</v>
      </c>
      <c r="I4" s="249" t="s">
        <v>348</v>
      </c>
      <c r="J4" s="249" t="s">
        <v>349</v>
      </c>
      <c r="K4" s="249" t="s">
        <v>184</v>
      </c>
      <c r="L4" s="249" t="s">
        <v>350</v>
      </c>
      <c r="M4" s="249" t="s">
        <v>177</v>
      </c>
      <c r="N4" s="249" t="s">
        <v>185</v>
      </c>
      <c r="O4" s="249" t="s">
        <v>180</v>
      </c>
      <c r="P4" s="269" t="s">
        <v>186</v>
      </c>
      <c r="Q4" s="29"/>
      <c r="R4" s="29"/>
    </row>
    <row r="5" spans="1:18" s="16" customFormat="1" ht="14.25" customHeight="1">
      <c r="A5" s="269"/>
      <c r="B5" s="269"/>
      <c r="C5" s="234"/>
      <c r="D5" s="269"/>
      <c r="E5" s="249"/>
      <c r="F5" s="273"/>
      <c r="G5" s="249"/>
      <c r="H5" s="249"/>
      <c r="I5" s="249"/>
      <c r="J5" s="249"/>
      <c r="K5" s="249"/>
      <c r="L5" s="249"/>
      <c r="M5" s="249"/>
      <c r="N5" s="249"/>
      <c r="O5" s="249"/>
      <c r="P5" s="269"/>
      <c r="Q5" s="29"/>
      <c r="R5" s="29"/>
    </row>
    <row r="6" spans="1:18" s="16" customFormat="1" ht="14.25" customHeight="1">
      <c r="A6" s="269"/>
      <c r="B6" s="269"/>
      <c r="C6" s="234"/>
      <c r="D6" s="269"/>
      <c r="E6" s="249"/>
      <c r="F6" s="273"/>
      <c r="G6" s="249"/>
      <c r="H6" s="249"/>
      <c r="I6" s="249"/>
      <c r="J6" s="249"/>
      <c r="K6" s="249"/>
      <c r="L6" s="249"/>
      <c r="M6" s="249"/>
      <c r="N6" s="249"/>
      <c r="O6" s="249"/>
      <c r="P6" s="269"/>
      <c r="Q6" s="29"/>
      <c r="R6" s="29"/>
    </row>
    <row r="7" spans="1:18" s="16" customFormat="1" ht="23.25" customHeight="1">
      <c r="A7" s="21"/>
      <c r="B7" s="73">
        <v>901001</v>
      </c>
      <c r="C7" s="74" t="s">
        <v>105</v>
      </c>
      <c r="D7" s="74" t="s">
        <v>262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34"/>
      <c r="R7" s="34"/>
    </row>
    <row r="8" spans="1:18" ht="23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23.2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B7" sqref="B7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8" t="s">
        <v>370</v>
      </c>
      <c r="Q1" s="32"/>
      <c r="R1" s="32"/>
    </row>
    <row r="2" spans="1:18" s="15" customFormat="1" ht="23.25" customHeight="1">
      <c r="A2" s="18" t="s">
        <v>371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3"/>
      <c r="R2" s="33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6" customFormat="1" ht="25.5" customHeight="1">
      <c r="A4" s="269" t="s">
        <v>109</v>
      </c>
      <c r="B4" s="269" t="s">
        <v>88</v>
      </c>
      <c r="C4" s="270" t="s">
        <v>110</v>
      </c>
      <c r="D4" s="281" t="s">
        <v>111</v>
      </c>
      <c r="E4" s="271" t="s">
        <v>344</v>
      </c>
      <c r="F4" s="272" t="s">
        <v>345</v>
      </c>
      <c r="G4" s="271" t="s">
        <v>346</v>
      </c>
      <c r="H4" s="271" t="s">
        <v>347</v>
      </c>
      <c r="I4" s="249" t="s">
        <v>348</v>
      </c>
      <c r="J4" s="249" t="s">
        <v>349</v>
      </c>
      <c r="K4" s="249" t="s">
        <v>184</v>
      </c>
      <c r="L4" s="249" t="s">
        <v>350</v>
      </c>
      <c r="M4" s="249" t="s">
        <v>177</v>
      </c>
      <c r="N4" s="249" t="s">
        <v>185</v>
      </c>
      <c r="O4" s="249" t="s">
        <v>180</v>
      </c>
      <c r="P4" s="269" t="s">
        <v>186</v>
      </c>
      <c r="Q4" s="29"/>
      <c r="R4" s="29"/>
    </row>
    <row r="5" spans="1:18" s="16" customFormat="1" ht="14.25" customHeight="1">
      <c r="A5" s="269"/>
      <c r="B5" s="269"/>
      <c r="C5" s="234"/>
      <c r="D5" s="269"/>
      <c r="E5" s="249"/>
      <c r="F5" s="273"/>
      <c r="G5" s="249"/>
      <c r="H5" s="249"/>
      <c r="I5" s="249"/>
      <c r="J5" s="249"/>
      <c r="K5" s="249"/>
      <c r="L5" s="249"/>
      <c r="M5" s="249"/>
      <c r="N5" s="249"/>
      <c r="O5" s="249"/>
      <c r="P5" s="269"/>
      <c r="Q5" s="29"/>
      <c r="R5" s="29"/>
    </row>
    <row r="6" spans="1:18" s="16" customFormat="1" ht="14.25" customHeight="1">
      <c r="A6" s="269"/>
      <c r="B6" s="269"/>
      <c r="C6" s="234"/>
      <c r="D6" s="269"/>
      <c r="E6" s="249"/>
      <c r="F6" s="273"/>
      <c r="G6" s="249"/>
      <c r="H6" s="249"/>
      <c r="I6" s="249"/>
      <c r="J6" s="249"/>
      <c r="K6" s="249"/>
      <c r="L6" s="249"/>
      <c r="M6" s="249"/>
      <c r="N6" s="249"/>
      <c r="O6" s="249"/>
      <c r="P6" s="269"/>
      <c r="Q6" s="29"/>
      <c r="R6" s="29"/>
    </row>
    <row r="7" spans="1:18" s="16" customFormat="1" ht="33.75" customHeight="1">
      <c r="A7" s="24"/>
      <c r="B7" s="25" t="s">
        <v>106</v>
      </c>
      <c r="C7" s="26" t="s">
        <v>105</v>
      </c>
      <c r="D7" s="27" t="s">
        <v>262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72"/>
      <c r="R7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showZeros="0" topLeftCell="J1" zoomScale="115" zoomScaleNormal="115" workbookViewId="0">
      <selection activeCell="X9" sqref="X9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44.5" style="1" customWidth="1"/>
    <col min="4" max="4" width="25.6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3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0" t="s">
        <v>372</v>
      </c>
    </row>
    <row r="2" spans="1:89" s="15" customFormat="1" ht="23.25" customHeight="1">
      <c r="A2" s="282" t="s">
        <v>373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0" t="s">
        <v>87</v>
      </c>
    </row>
    <row r="4" spans="1:89" s="51" customFormat="1" ht="24" customHeight="1">
      <c r="A4" s="283" t="s">
        <v>109</v>
      </c>
      <c r="B4" s="284" t="s">
        <v>88</v>
      </c>
      <c r="C4" s="283" t="s">
        <v>374</v>
      </c>
      <c r="D4" s="283" t="s">
        <v>375</v>
      </c>
      <c r="E4" s="283" t="s">
        <v>169</v>
      </c>
      <c r="F4" s="283"/>
      <c r="G4" s="283"/>
      <c r="H4" s="283"/>
      <c r="I4" s="283" t="s">
        <v>170</v>
      </c>
      <c r="J4" s="283"/>
      <c r="K4" s="283"/>
      <c r="L4" s="283"/>
      <c r="M4" s="283"/>
      <c r="N4" s="283"/>
      <c r="O4" s="283"/>
      <c r="P4" s="283"/>
      <c r="Q4" s="283"/>
      <c r="R4" s="283"/>
      <c r="S4" s="287" t="s">
        <v>171</v>
      </c>
      <c r="T4" s="287" t="s">
        <v>172</v>
      </c>
      <c r="U4" s="287" t="s">
        <v>173</v>
      </c>
      <c r="V4" s="283" t="s">
        <v>174</v>
      </c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71"/>
    </row>
    <row r="5" spans="1:89" s="51" customFormat="1" ht="24" customHeight="1">
      <c r="A5" s="283"/>
      <c r="B5" s="285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7"/>
      <c r="T5" s="287"/>
      <c r="U5" s="287"/>
      <c r="V5" s="283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71"/>
    </row>
    <row r="6" spans="1:89" s="52" customFormat="1" ht="41.1" customHeight="1">
      <c r="A6" s="283"/>
      <c r="B6" s="286"/>
      <c r="C6" s="283"/>
      <c r="D6" s="283"/>
      <c r="E6" s="35" t="s">
        <v>146</v>
      </c>
      <c r="F6" s="36" t="s">
        <v>175</v>
      </c>
      <c r="G6" s="36" t="s">
        <v>176</v>
      </c>
      <c r="H6" s="36" t="s">
        <v>177</v>
      </c>
      <c r="I6" s="35" t="s">
        <v>146</v>
      </c>
      <c r="J6" s="36" t="s">
        <v>363</v>
      </c>
      <c r="K6" s="36" t="s">
        <v>177</v>
      </c>
      <c r="L6" s="36" t="s">
        <v>180</v>
      </c>
      <c r="M6" s="36" t="s">
        <v>181</v>
      </c>
      <c r="N6" s="36" t="s">
        <v>182</v>
      </c>
      <c r="O6" s="36" t="s">
        <v>183</v>
      </c>
      <c r="P6" s="36" t="s">
        <v>184</v>
      </c>
      <c r="Q6" s="36" t="s">
        <v>185</v>
      </c>
      <c r="R6" s="35" t="s">
        <v>186</v>
      </c>
      <c r="S6" s="287"/>
      <c r="T6" s="287"/>
      <c r="U6" s="287"/>
      <c r="V6" s="283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</row>
    <row r="7" spans="1:89" s="16" customFormat="1" ht="21.95" customHeight="1">
      <c r="A7" s="35" t="s">
        <v>376</v>
      </c>
      <c r="B7" s="35"/>
      <c r="C7" s="35" t="s">
        <v>376</v>
      </c>
      <c r="D7" s="35" t="s">
        <v>376</v>
      </c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5">
        <v>16</v>
      </c>
      <c r="U7" s="35">
        <v>17</v>
      </c>
      <c r="V7" s="35">
        <v>18</v>
      </c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</row>
    <row r="8" spans="1:89" s="30" customFormat="1" ht="21.75" customHeight="1">
      <c r="A8" s="24"/>
      <c r="B8" s="25" t="s">
        <v>104</v>
      </c>
      <c r="C8" s="41" t="s">
        <v>105</v>
      </c>
      <c r="D8" s="54"/>
      <c r="E8" s="55">
        <v>8177606.2000000002</v>
      </c>
      <c r="F8" s="55">
        <v>6671866.9199999999</v>
      </c>
      <c r="G8" s="55">
        <v>1352400</v>
      </c>
      <c r="H8" s="55">
        <v>153339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>
        <v>0</v>
      </c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</row>
    <row r="9" spans="1:89" s="30" customFormat="1" ht="21.75" customHeight="1">
      <c r="A9" s="24"/>
      <c r="B9" s="25" t="s">
        <v>106</v>
      </c>
      <c r="C9" s="41" t="s">
        <v>105</v>
      </c>
      <c r="D9" s="54"/>
      <c r="E9" s="55">
        <v>8177606.2000000002</v>
      </c>
      <c r="F9" s="55">
        <v>6671866.9199999999</v>
      </c>
      <c r="G9" s="55">
        <v>1352400</v>
      </c>
      <c r="H9" s="55">
        <v>153339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>
        <v>0</v>
      </c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</row>
    <row r="10" spans="1:89" ht="21.75" customHeight="1">
      <c r="A10" s="44" t="s">
        <v>243</v>
      </c>
      <c r="B10" s="25" t="s">
        <v>106</v>
      </c>
      <c r="C10" s="56" t="s">
        <v>114</v>
      </c>
      <c r="D10" s="49"/>
      <c r="E10" s="57">
        <f>E11+E18</f>
        <v>4500929.76</v>
      </c>
      <c r="F10" s="57">
        <f>F11+F18</f>
        <v>3550590.4799999995</v>
      </c>
      <c r="G10" s="57">
        <f>G11+G18</f>
        <v>797000</v>
      </c>
      <c r="H10" s="57">
        <f>H11+H18</f>
        <v>153339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89" ht="21.95" customHeight="1">
      <c r="A11" s="44" t="s">
        <v>115</v>
      </c>
      <c r="B11" s="25" t="s">
        <v>106</v>
      </c>
      <c r="C11" s="56" t="s">
        <v>116</v>
      </c>
      <c r="D11" s="49"/>
      <c r="E11" s="57">
        <f>SUM(E12:E17)</f>
        <v>4247800.76</v>
      </c>
      <c r="F11" s="57">
        <f>SUM(F12:F17)</f>
        <v>3465861.4799999995</v>
      </c>
      <c r="G11" s="57">
        <f>SUM(G12:G17)</f>
        <v>628600</v>
      </c>
      <c r="H11" s="57">
        <f>SUM(H12:H17)</f>
        <v>153339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89" ht="21.95" customHeight="1">
      <c r="A12" s="44" t="s">
        <v>220</v>
      </c>
      <c r="B12" s="25" t="s">
        <v>106</v>
      </c>
      <c r="C12" s="56" t="s">
        <v>118</v>
      </c>
      <c r="D12" s="58" t="s">
        <v>176</v>
      </c>
      <c r="E12" s="59">
        <v>857025</v>
      </c>
      <c r="F12" s="59">
        <v>294825</v>
      </c>
      <c r="G12" s="59">
        <v>562200</v>
      </c>
      <c r="H12" s="59">
        <v>0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89" ht="21.95" customHeight="1">
      <c r="A13" s="44" t="s">
        <v>220</v>
      </c>
      <c r="B13" s="25" t="s">
        <v>106</v>
      </c>
      <c r="C13" s="56" t="s">
        <v>118</v>
      </c>
      <c r="D13" s="60" t="s">
        <v>200</v>
      </c>
      <c r="E13" s="59">
        <v>717798</v>
      </c>
      <c r="F13" s="59">
        <v>651398</v>
      </c>
      <c r="G13" s="59">
        <v>66400</v>
      </c>
      <c r="H13" s="59">
        <v>0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89" ht="21.95" customHeight="1">
      <c r="A14" s="44" t="s">
        <v>220</v>
      </c>
      <c r="B14" s="25" t="s">
        <v>106</v>
      </c>
      <c r="C14" s="56" t="s">
        <v>118</v>
      </c>
      <c r="D14" s="58" t="s">
        <v>199</v>
      </c>
      <c r="E14" s="59">
        <v>1979894</v>
      </c>
      <c r="F14" s="59">
        <v>1979894</v>
      </c>
      <c r="G14" s="59"/>
      <c r="H14" s="5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89" ht="21.95" customHeight="1">
      <c r="A15" s="44" t="s">
        <v>220</v>
      </c>
      <c r="B15" s="25" t="s">
        <v>106</v>
      </c>
      <c r="C15" s="56" t="s">
        <v>118</v>
      </c>
      <c r="D15" s="58" t="s">
        <v>202</v>
      </c>
      <c r="E15" s="59">
        <v>450106</v>
      </c>
      <c r="F15" s="59">
        <v>296766.71999999997</v>
      </c>
      <c r="G15" s="59">
        <v>0</v>
      </c>
      <c r="H15" s="59">
        <v>153339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89" ht="21.95" customHeight="1">
      <c r="A16" s="44" t="s">
        <v>220</v>
      </c>
      <c r="B16" s="25" t="s">
        <v>106</v>
      </c>
      <c r="C16" s="56" t="s">
        <v>118</v>
      </c>
      <c r="D16" s="58" t="s">
        <v>177</v>
      </c>
      <c r="E16" s="59">
        <v>24917.759999999998</v>
      </c>
      <c r="F16" s="59">
        <v>24917.759999999998</v>
      </c>
      <c r="G16" s="59">
        <v>0</v>
      </c>
      <c r="H16" s="59">
        <v>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21.95" customHeight="1">
      <c r="A17" s="44" t="s">
        <v>220</v>
      </c>
      <c r="B17" s="25" t="s">
        <v>106</v>
      </c>
      <c r="C17" s="56" t="s">
        <v>118</v>
      </c>
      <c r="D17" s="58" t="s">
        <v>201</v>
      </c>
      <c r="E17" s="59">
        <v>218060</v>
      </c>
      <c r="F17" s="59">
        <v>218060</v>
      </c>
      <c r="G17" s="59"/>
      <c r="H17" s="59">
        <v>0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21.95" customHeight="1">
      <c r="A18" s="44" t="s">
        <v>119</v>
      </c>
      <c r="B18" s="25" t="s">
        <v>106</v>
      </c>
      <c r="C18" s="56" t="s">
        <v>120</v>
      </c>
      <c r="D18" s="58"/>
      <c r="E18" s="61">
        <v>253129</v>
      </c>
      <c r="F18" s="61">
        <f t="shared" ref="F18:H18" si="0">F20+F21</f>
        <v>84729</v>
      </c>
      <c r="G18" s="59">
        <v>168400</v>
      </c>
      <c r="H18" s="62">
        <f t="shared" si="0"/>
        <v>0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1.95" customHeight="1">
      <c r="A19" s="44" t="s">
        <v>121</v>
      </c>
      <c r="B19" s="25" t="s">
        <v>106</v>
      </c>
      <c r="C19" s="56" t="s">
        <v>118</v>
      </c>
      <c r="D19" s="60" t="s">
        <v>176</v>
      </c>
      <c r="E19" s="63">
        <v>168400</v>
      </c>
      <c r="F19" s="59">
        <v>0</v>
      </c>
      <c r="G19" s="59">
        <v>168400</v>
      </c>
      <c r="H19" s="6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21.95" customHeight="1">
      <c r="A20" s="44" t="s">
        <v>121</v>
      </c>
      <c r="B20" s="25" t="s">
        <v>106</v>
      </c>
      <c r="C20" s="56" t="s">
        <v>118</v>
      </c>
      <c r="D20" s="58" t="s">
        <v>199</v>
      </c>
      <c r="E20" s="59">
        <v>31689</v>
      </c>
      <c r="F20" s="59">
        <v>31689</v>
      </c>
      <c r="G20" s="61"/>
      <c r="H20" s="62"/>
      <c r="I20" s="49"/>
      <c r="J20" s="66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21.95" customHeight="1">
      <c r="A21" s="44" t="s">
        <v>121</v>
      </c>
      <c r="B21" s="25" t="s">
        <v>106</v>
      </c>
      <c r="C21" s="56" t="s">
        <v>118</v>
      </c>
      <c r="D21" s="58" t="s">
        <v>202</v>
      </c>
      <c r="E21" s="59">
        <v>53040</v>
      </c>
      <c r="F21" s="59">
        <v>53040</v>
      </c>
      <c r="G21" s="61"/>
      <c r="H21" s="62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21.95" customHeight="1">
      <c r="A22" s="44" t="s">
        <v>122</v>
      </c>
      <c r="B22" s="25" t="s">
        <v>106</v>
      </c>
      <c r="C22" s="56" t="s">
        <v>123</v>
      </c>
      <c r="E22" s="62">
        <v>1120509.74</v>
      </c>
      <c r="F22" s="62">
        <v>937909.74</v>
      </c>
      <c r="G22" s="62">
        <v>182600</v>
      </c>
      <c r="H22" s="62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21.75" customHeight="1">
      <c r="A23" s="44" t="s">
        <v>188</v>
      </c>
      <c r="B23" s="25" t="s">
        <v>106</v>
      </c>
      <c r="C23" s="56" t="s">
        <v>125</v>
      </c>
      <c r="D23" s="64"/>
      <c r="E23" s="62">
        <f>SUM(E24:E28)</f>
        <v>1120509.74</v>
      </c>
      <c r="F23" s="62">
        <f>SUM(F24:F28)</f>
        <v>937909.74</v>
      </c>
      <c r="G23" s="62">
        <f>SUM(G24:G28)</f>
        <v>182600</v>
      </c>
      <c r="H23" s="62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21.75" customHeight="1">
      <c r="A24" s="44" t="s">
        <v>126</v>
      </c>
      <c r="B24" s="25" t="s">
        <v>106</v>
      </c>
      <c r="C24" s="56" t="s">
        <v>118</v>
      </c>
      <c r="D24" s="58" t="s">
        <v>199</v>
      </c>
      <c r="E24" s="59">
        <v>606616</v>
      </c>
      <c r="F24" s="59">
        <v>606616</v>
      </c>
      <c r="G24" s="59">
        <v>0</v>
      </c>
      <c r="H24" s="59">
        <v>0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21.75" customHeight="1">
      <c r="A25" s="44" t="s">
        <v>126</v>
      </c>
      <c r="B25" s="25" t="s">
        <v>106</v>
      </c>
      <c r="C25" s="56" t="s">
        <v>118</v>
      </c>
      <c r="D25" s="58" t="s">
        <v>202</v>
      </c>
      <c r="E25" s="59">
        <v>70393.919999999998</v>
      </c>
      <c r="F25" s="59">
        <v>70393.919999999998</v>
      </c>
      <c r="G25" s="59">
        <v>0</v>
      </c>
      <c r="H25" s="59">
        <v>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21.75" customHeight="1">
      <c r="A26" s="44" t="s">
        <v>126</v>
      </c>
      <c r="B26" s="25" t="s">
        <v>106</v>
      </c>
      <c r="C26" s="56" t="s">
        <v>118</v>
      </c>
      <c r="D26" s="58" t="s">
        <v>176</v>
      </c>
      <c r="E26" s="59">
        <v>182600</v>
      </c>
      <c r="F26" s="59">
        <v>0</v>
      </c>
      <c r="G26" s="59">
        <v>182600</v>
      </c>
      <c r="H26" s="59">
        <v>0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21.75" customHeight="1">
      <c r="A27" s="44" t="s">
        <v>126</v>
      </c>
      <c r="B27" s="25" t="s">
        <v>106</v>
      </c>
      <c r="C27" s="56" t="s">
        <v>118</v>
      </c>
      <c r="D27" s="58" t="s">
        <v>200</v>
      </c>
      <c r="E27" s="59">
        <v>191634.38</v>
      </c>
      <c r="F27" s="59">
        <v>191634.38</v>
      </c>
      <c r="G27" s="59">
        <v>0</v>
      </c>
      <c r="H27" s="59">
        <v>0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21.75" customHeight="1">
      <c r="A28" s="44" t="s">
        <v>126</v>
      </c>
      <c r="B28" s="25" t="s">
        <v>106</v>
      </c>
      <c r="C28" s="56" t="s">
        <v>118</v>
      </c>
      <c r="D28" s="58" t="s">
        <v>201</v>
      </c>
      <c r="E28" s="59">
        <v>69265.440000000002</v>
      </c>
      <c r="F28" s="59">
        <v>69265.440000000002</v>
      </c>
      <c r="G28" s="59">
        <v>0</v>
      </c>
      <c r="H28" s="59">
        <v>0</v>
      </c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21.75" customHeight="1">
      <c r="A29" s="44" t="s">
        <v>195</v>
      </c>
      <c r="B29" s="25" t="s">
        <v>106</v>
      </c>
      <c r="C29" s="56" t="s">
        <v>128</v>
      </c>
      <c r="E29" s="62">
        <f>E30+E36</f>
        <v>1468252.32</v>
      </c>
      <c r="F29" s="62">
        <f>F30+F36</f>
        <v>1256652.32</v>
      </c>
      <c r="G29" s="62">
        <f>G30+G36</f>
        <v>211600</v>
      </c>
      <c r="H29" s="62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1:22" ht="21.75" customHeight="1">
      <c r="A30" s="44" t="s">
        <v>377</v>
      </c>
      <c r="B30" s="25" t="s">
        <v>106</v>
      </c>
      <c r="C30" s="56" t="s">
        <v>130</v>
      </c>
      <c r="D30" s="64"/>
      <c r="E30" s="62">
        <f>SUM(E31:E35)</f>
        <v>1247941.3900000001</v>
      </c>
      <c r="F30" s="62">
        <f>SUM(F31:F35)</f>
        <v>1069541.3900000001</v>
      </c>
      <c r="G30" s="62">
        <f>SUM(G31:G35)</f>
        <v>178400</v>
      </c>
      <c r="H30" s="62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1:22" ht="21.75" customHeight="1">
      <c r="A31" s="44" t="s">
        <v>131</v>
      </c>
      <c r="B31" s="25" t="s">
        <v>106</v>
      </c>
      <c r="C31" s="56" t="s">
        <v>118</v>
      </c>
      <c r="D31" s="58" t="s">
        <v>199</v>
      </c>
      <c r="E31" s="59">
        <v>693106</v>
      </c>
      <c r="F31" s="59">
        <v>693106</v>
      </c>
      <c r="G31" s="59">
        <v>0</v>
      </c>
      <c r="H31" s="62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2" ht="21.75" customHeight="1">
      <c r="A32" s="44" t="s">
        <v>131</v>
      </c>
      <c r="B32" s="25" t="s">
        <v>106</v>
      </c>
      <c r="C32" s="56" t="s">
        <v>118</v>
      </c>
      <c r="D32" s="58" t="s">
        <v>200</v>
      </c>
      <c r="E32" s="59">
        <v>218355.07</v>
      </c>
      <c r="F32" s="59">
        <v>218355.07</v>
      </c>
      <c r="G32" s="59">
        <v>0</v>
      </c>
      <c r="H32" s="62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ht="21.75" customHeight="1">
      <c r="A33" s="44" t="s">
        <v>131</v>
      </c>
      <c r="B33" s="25" t="s">
        <v>106</v>
      </c>
      <c r="C33" s="56" t="s">
        <v>118</v>
      </c>
      <c r="D33" s="58" t="s">
        <v>202</v>
      </c>
      <c r="E33" s="59">
        <v>79156.800000000003</v>
      </c>
      <c r="F33" s="59">
        <v>79156.800000000003</v>
      </c>
      <c r="G33" s="59">
        <v>0</v>
      </c>
      <c r="H33" s="62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ht="21.75" customHeight="1">
      <c r="A34" s="44" t="s">
        <v>131</v>
      </c>
      <c r="B34" s="25" t="s">
        <v>106</v>
      </c>
      <c r="C34" s="56" t="s">
        <v>118</v>
      </c>
      <c r="D34" s="58" t="s">
        <v>201</v>
      </c>
      <c r="E34" s="59">
        <v>78923.520000000004</v>
      </c>
      <c r="F34" s="59">
        <v>78923.520000000004</v>
      </c>
      <c r="G34" s="59">
        <v>0</v>
      </c>
      <c r="H34" s="6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21.75" customHeight="1">
      <c r="A35" s="44" t="s">
        <v>131</v>
      </c>
      <c r="B35" s="25" t="s">
        <v>106</v>
      </c>
      <c r="C35" s="56" t="s">
        <v>118</v>
      </c>
      <c r="D35" s="58" t="s">
        <v>176</v>
      </c>
      <c r="E35" s="59">
        <v>178400</v>
      </c>
      <c r="F35" s="59">
        <v>0</v>
      </c>
      <c r="G35" s="59">
        <v>178400</v>
      </c>
      <c r="H35" s="62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21.75" customHeight="1">
      <c r="A36" s="44" t="s">
        <v>378</v>
      </c>
      <c r="B36" s="25" t="s">
        <v>106</v>
      </c>
      <c r="C36" s="56" t="s">
        <v>133</v>
      </c>
      <c r="E36" s="62">
        <f>E37+E38+E39+E40+E41</f>
        <v>220310.93</v>
      </c>
      <c r="F36" s="62">
        <f t="shared" ref="F36:G36" si="1">F37+F38+F39+F40+F41</f>
        <v>187110.93</v>
      </c>
      <c r="G36" s="62">
        <f t="shared" si="1"/>
        <v>33200</v>
      </c>
      <c r="H36" s="62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21.75" customHeight="1">
      <c r="A37" s="44" t="s">
        <v>134</v>
      </c>
      <c r="B37" s="25" t="s">
        <v>106</v>
      </c>
      <c r="C37" s="56" t="s">
        <v>118</v>
      </c>
      <c r="D37" s="58" t="s">
        <v>199</v>
      </c>
      <c r="E37" s="59">
        <v>120730</v>
      </c>
      <c r="F37" s="59">
        <v>120730</v>
      </c>
      <c r="G37" s="59">
        <v>0</v>
      </c>
      <c r="H37" s="62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1:22" ht="21.75" customHeight="1">
      <c r="A38" s="44" t="s">
        <v>134</v>
      </c>
      <c r="B38" s="25" t="s">
        <v>106</v>
      </c>
      <c r="C38" s="56" t="s">
        <v>118</v>
      </c>
      <c r="D38" s="58" t="s">
        <v>176</v>
      </c>
      <c r="E38" s="59">
        <v>33200</v>
      </c>
      <c r="F38" s="59">
        <v>0</v>
      </c>
      <c r="G38" s="59">
        <v>33200</v>
      </c>
      <c r="H38" s="62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1:22" ht="21.75" customHeight="1">
      <c r="A39" s="44" t="s">
        <v>134</v>
      </c>
      <c r="B39" s="25" t="s">
        <v>106</v>
      </c>
      <c r="C39" s="56" t="s">
        <v>118</v>
      </c>
      <c r="D39" s="58" t="s">
        <v>200</v>
      </c>
      <c r="E39" s="59">
        <v>38055.17</v>
      </c>
      <c r="F39" s="59">
        <v>38055.17</v>
      </c>
      <c r="G39" s="59">
        <v>0</v>
      </c>
      <c r="H39" s="62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1:22" ht="21.75" customHeight="1">
      <c r="A40" s="44" t="s">
        <v>134</v>
      </c>
      <c r="B40" s="25" t="s">
        <v>106</v>
      </c>
      <c r="C40" s="56" t="s">
        <v>118</v>
      </c>
      <c r="D40" s="58" t="s">
        <v>201</v>
      </c>
      <c r="E40" s="59">
        <v>13754.88</v>
      </c>
      <c r="F40" s="59">
        <v>13754.88</v>
      </c>
      <c r="G40" s="59">
        <v>0</v>
      </c>
      <c r="H40" s="62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1:22" ht="21.75" customHeight="1">
      <c r="A41" s="44" t="s">
        <v>134</v>
      </c>
      <c r="B41" s="25" t="s">
        <v>106</v>
      </c>
      <c r="C41" s="56" t="s">
        <v>118</v>
      </c>
      <c r="D41" s="58" t="s">
        <v>202</v>
      </c>
      <c r="E41" s="59">
        <v>14570.88</v>
      </c>
      <c r="F41" s="59">
        <v>14570.88</v>
      </c>
      <c r="G41" s="59">
        <v>0</v>
      </c>
      <c r="H41" s="62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1:22" ht="21.75" customHeight="1">
      <c r="A42" s="44" t="s">
        <v>135</v>
      </c>
      <c r="B42" s="25" t="s">
        <v>106</v>
      </c>
      <c r="C42" s="56" t="s">
        <v>196</v>
      </c>
      <c r="E42" s="62">
        <f>E43</f>
        <v>1087914.3799999999</v>
      </c>
      <c r="F42" s="62">
        <f t="shared" ref="F42:G42" si="2">F43</f>
        <v>926714.38</v>
      </c>
      <c r="G42" s="62">
        <f t="shared" si="2"/>
        <v>161200</v>
      </c>
      <c r="H42" s="62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1:22" ht="21.75" customHeight="1">
      <c r="A43" s="44" t="s">
        <v>192</v>
      </c>
      <c r="B43" s="25" t="s">
        <v>106</v>
      </c>
      <c r="C43" s="56" t="s">
        <v>138</v>
      </c>
      <c r="D43" s="64"/>
      <c r="E43" s="62">
        <f>SUM(E44:E48)</f>
        <v>1087914.3799999999</v>
      </c>
      <c r="F43" s="62">
        <f>SUM(F44:F48)</f>
        <v>926714.38</v>
      </c>
      <c r="G43" s="62">
        <f>SUM(G44:G48)</f>
        <v>161200</v>
      </c>
      <c r="H43" s="6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1:22" ht="21.75" customHeight="1">
      <c r="A44" s="44" t="s">
        <v>139</v>
      </c>
      <c r="B44" s="25" t="s">
        <v>106</v>
      </c>
      <c r="C44" s="56" t="s">
        <v>118</v>
      </c>
      <c r="D44" s="58" t="s">
        <v>201</v>
      </c>
      <c r="E44" s="59">
        <v>67767.839999999997</v>
      </c>
      <c r="F44" s="59">
        <v>67767.839999999997</v>
      </c>
      <c r="G44" s="59">
        <v>0</v>
      </c>
      <c r="H44" s="62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ht="21.75" customHeight="1">
      <c r="A45" s="44" t="s">
        <v>139</v>
      </c>
      <c r="B45" s="25" t="s">
        <v>106</v>
      </c>
      <c r="C45" s="56" t="s">
        <v>118</v>
      </c>
      <c r="D45" s="58" t="s">
        <v>200</v>
      </c>
      <c r="E45" s="59">
        <v>187491.02</v>
      </c>
      <c r="F45" s="59">
        <v>187491.02</v>
      </c>
      <c r="G45" s="59">
        <v>0</v>
      </c>
      <c r="H45" s="62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ht="21.75" customHeight="1">
      <c r="A46" s="44" t="s">
        <v>139</v>
      </c>
      <c r="B46" s="25" t="s">
        <v>106</v>
      </c>
      <c r="C46" s="56" t="s">
        <v>118</v>
      </c>
      <c r="D46" s="58" t="s">
        <v>199</v>
      </c>
      <c r="E46" s="59">
        <v>594356</v>
      </c>
      <c r="F46" s="59">
        <v>594356</v>
      </c>
      <c r="G46" s="59">
        <v>0</v>
      </c>
      <c r="H46" s="62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ht="21.75" customHeight="1">
      <c r="A47" s="44" t="s">
        <v>139</v>
      </c>
      <c r="B47" s="25" t="s">
        <v>106</v>
      </c>
      <c r="C47" s="56" t="s">
        <v>118</v>
      </c>
      <c r="D47" s="58" t="s">
        <v>176</v>
      </c>
      <c r="E47" s="59">
        <v>161200</v>
      </c>
      <c r="F47" s="59">
        <v>0</v>
      </c>
      <c r="G47" s="59">
        <v>161200</v>
      </c>
      <c r="H47" s="62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21.75" customHeight="1">
      <c r="A48" s="44" t="s">
        <v>139</v>
      </c>
      <c r="B48" s="25" t="s">
        <v>106</v>
      </c>
      <c r="C48" s="56" t="s">
        <v>118</v>
      </c>
      <c r="D48" s="58" t="s">
        <v>202</v>
      </c>
      <c r="E48" s="59">
        <v>77099.520000000004</v>
      </c>
      <c r="F48" s="59">
        <v>77099.520000000004</v>
      </c>
      <c r="G48" s="59">
        <v>0</v>
      </c>
      <c r="H48" s="62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0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D1" workbookViewId="0">
      <selection activeCell="C10" sqref="C10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8" t="s">
        <v>379</v>
      </c>
      <c r="Q1" s="32"/>
      <c r="R1" s="32"/>
    </row>
    <row r="2" spans="1:18" s="16" customFormat="1" ht="23.25" customHeight="1">
      <c r="A2" s="40" t="s">
        <v>380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50"/>
      <c r="R2" s="50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6" customFormat="1" ht="25.5" customHeight="1">
      <c r="A4" s="269" t="s">
        <v>109</v>
      </c>
      <c r="B4" s="269" t="s">
        <v>88</v>
      </c>
      <c r="C4" s="270" t="s">
        <v>110</v>
      </c>
      <c r="D4" s="281" t="s">
        <v>111</v>
      </c>
      <c r="E4" s="271" t="s">
        <v>344</v>
      </c>
      <c r="F4" s="272" t="s">
        <v>345</v>
      </c>
      <c r="G4" s="271" t="s">
        <v>346</v>
      </c>
      <c r="H4" s="271" t="s">
        <v>347</v>
      </c>
      <c r="I4" s="249" t="s">
        <v>348</v>
      </c>
      <c r="J4" s="249" t="s">
        <v>349</v>
      </c>
      <c r="K4" s="249" t="s">
        <v>184</v>
      </c>
      <c r="L4" s="249" t="s">
        <v>350</v>
      </c>
      <c r="M4" s="249" t="s">
        <v>177</v>
      </c>
      <c r="N4" s="249" t="s">
        <v>185</v>
      </c>
      <c r="O4" s="249" t="s">
        <v>180</v>
      </c>
      <c r="P4" s="269" t="s">
        <v>186</v>
      </c>
      <c r="Q4" s="29"/>
      <c r="R4" s="29"/>
    </row>
    <row r="5" spans="1:18" s="16" customFormat="1" ht="14.25" customHeight="1">
      <c r="A5" s="269"/>
      <c r="B5" s="269"/>
      <c r="C5" s="234"/>
      <c r="D5" s="269"/>
      <c r="E5" s="249"/>
      <c r="F5" s="273"/>
      <c r="G5" s="249"/>
      <c r="H5" s="249"/>
      <c r="I5" s="249"/>
      <c r="J5" s="249"/>
      <c r="K5" s="249"/>
      <c r="L5" s="249"/>
      <c r="M5" s="249"/>
      <c r="N5" s="249"/>
      <c r="O5" s="249"/>
      <c r="P5" s="269"/>
      <c r="Q5" s="29"/>
      <c r="R5" s="29"/>
    </row>
    <row r="6" spans="1:18" s="16" customFormat="1" ht="14.25" customHeight="1">
      <c r="A6" s="269"/>
      <c r="B6" s="269"/>
      <c r="C6" s="234"/>
      <c r="D6" s="269"/>
      <c r="E6" s="249"/>
      <c r="F6" s="273"/>
      <c r="G6" s="249"/>
      <c r="H6" s="249"/>
      <c r="I6" s="249"/>
      <c r="J6" s="249"/>
      <c r="K6" s="249"/>
      <c r="L6" s="249"/>
      <c r="M6" s="249"/>
      <c r="N6" s="249"/>
      <c r="O6" s="249"/>
      <c r="P6" s="269"/>
      <c r="Q6" s="29"/>
      <c r="R6" s="29"/>
    </row>
    <row r="7" spans="1:18" s="16" customFormat="1" ht="21" customHeight="1">
      <c r="A7" s="24"/>
      <c r="B7" s="25" t="s">
        <v>104</v>
      </c>
      <c r="C7" s="41" t="s">
        <v>105</v>
      </c>
      <c r="D7" s="42">
        <v>8177605.54</v>
      </c>
      <c r="E7" s="43">
        <v>3127466.44</v>
      </c>
      <c r="F7" s="43">
        <v>562200</v>
      </c>
      <c r="G7" s="43">
        <v>0</v>
      </c>
      <c r="H7" s="43">
        <v>0</v>
      </c>
      <c r="I7" s="43">
        <v>4334600.0999999996</v>
      </c>
      <c r="J7" s="43">
        <v>0</v>
      </c>
      <c r="K7" s="43">
        <v>0</v>
      </c>
      <c r="L7" s="43">
        <v>0</v>
      </c>
      <c r="M7" s="43">
        <v>153339</v>
      </c>
      <c r="N7" s="48"/>
      <c r="O7" s="48"/>
      <c r="P7" s="48"/>
      <c r="Q7" s="34"/>
      <c r="R7" s="34"/>
    </row>
    <row r="8" spans="1:18" s="16" customFormat="1" ht="21" customHeight="1">
      <c r="A8" s="24"/>
      <c r="B8" s="25" t="s">
        <v>106</v>
      </c>
      <c r="C8" s="41" t="s">
        <v>105</v>
      </c>
      <c r="D8" s="42">
        <v>8177605.54</v>
      </c>
      <c r="E8" s="43">
        <v>3127466.44</v>
      </c>
      <c r="F8" s="43">
        <v>562200</v>
      </c>
      <c r="G8" s="43">
        <v>0</v>
      </c>
      <c r="H8" s="43">
        <v>0</v>
      </c>
      <c r="I8" s="43">
        <v>4334600.0999999996</v>
      </c>
      <c r="J8" s="43">
        <v>0</v>
      </c>
      <c r="K8" s="43">
        <v>0</v>
      </c>
      <c r="L8" s="43">
        <v>0</v>
      </c>
      <c r="M8" s="43">
        <v>153339</v>
      </c>
      <c r="N8" s="48"/>
      <c r="O8" s="48"/>
      <c r="P8" s="48"/>
      <c r="Q8" s="34"/>
      <c r="R8" s="34"/>
    </row>
    <row r="9" spans="1:18" s="30" customFormat="1" ht="21" customHeight="1">
      <c r="A9" s="44" t="s">
        <v>113</v>
      </c>
      <c r="B9" s="25" t="s">
        <v>106</v>
      </c>
      <c r="C9" s="45" t="s">
        <v>114</v>
      </c>
      <c r="D9" s="42">
        <v>4500929</v>
      </c>
      <c r="E9" s="43">
        <v>3127466.44</v>
      </c>
      <c r="F9" s="43">
        <v>562200</v>
      </c>
      <c r="G9" s="46"/>
      <c r="H9" s="46"/>
      <c r="I9" s="43">
        <v>657924</v>
      </c>
      <c r="J9" s="46"/>
      <c r="K9" s="46"/>
      <c r="L9" s="46"/>
      <c r="M9" s="43">
        <v>153339</v>
      </c>
      <c r="N9" s="48"/>
      <c r="O9" s="48"/>
      <c r="P9" s="48"/>
    </row>
    <row r="10" spans="1:18" s="16" customFormat="1" ht="21" customHeight="1">
      <c r="A10" s="44" t="s">
        <v>115</v>
      </c>
      <c r="B10" s="25" t="s">
        <v>106</v>
      </c>
      <c r="C10" s="45" t="s">
        <v>116</v>
      </c>
      <c r="D10" s="42">
        <v>4247800.4400000004</v>
      </c>
      <c r="E10" s="43">
        <v>3127466.44</v>
      </c>
      <c r="F10" s="42">
        <v>562200</v>
      </c>
      <c r="G10" s="42">
        <v>0</v>
      </c>
      <c r="H10" s="42">
        <v>0</v>
      </c>
      <c r="I10" s="42">
        <v>404795</v>
      </c>
      <c r="J10" s="42">
        <v>0</v>
      </c>
      <c r="K10" s="42">
        <v>0</v>
      </c>
      <c r="L10" s="42">
        <v>0</v>
      </c>
      <c r="M10" s="43">
        <v>153339</v>
      </c>
      <c r="N10" s="48"/>
      <c r="O10" s="48"/>
      <c r="P10" s="48"/>
      <c r="Q10" s="34"/>
      <c r="R10" s="34"/>
    </row>
    <row r="11" spans="1:18" s="16" customFormat="1" ht="21" customHeight="1">
      <c r="A11" s="44" t="s">
        <v>220</v>
      </c>
      <c r="B11" s="25" t="s">
        <v>106</v>
      </c>
      <c r="C11" s="45" t="s">
        <v>118</v>
      </c>
      <c r="D11" s="42">
        <v>4247800.4400000004</v>
      </c>
      <c r="E11" s="43">
        <v>3127466.44</v>
      </c>
      <c r="F11" s="43">
        <v>562200</v>
      </c>
      <c r="G11" s="46">
        <v>0</v>
      </c>
      <c r="H11" s="46">
        <v>0</v>
      </c>
      <c r="I11" s="46">
        <v>404795</v>
      </c>
      <c r="J11" s="46">
        <v>0</v>
      </c>
      <c r="K11" s="46">
        <v>0</v>
      </c>
      <c r="L11" s="46">
        <v>0</v>
      </c>
      <c r="M11" s="43">
        <v>153339</v>
      </c>
      <c r="N11" s="48"/>
      <c r="O11" s="48"/>
      <c r="P11" s="48"/>
      <c r="Q11" s="34"/>
      <c r="R11" s="34"/>
    </row>
    <row r="12" spans="1:18" s="16" customFormat="1" ht="21" customHeight="1">
      <c r="A12" s="44" t="s">
        <v>119</v>
      </c>
      <c r="B12" s="25" t="s">
        <v>106</v>
      </c>
      <c r="C12" s="45" t="s">
        <v>120</v>
      </c>
      <c r="D12" s="42">
        <v>253129</v>
      </c>
      <c r="E12" s="46"/>
      <c r="F12" s="46"/>
      <c r="G12" s="46"/>
      <c r="H12" s="46"/>
      <c r="I12" s="43">
        <v>253129</v>
      </c>
      <c r="J12" s="46"/>
      <c r="K12" s="46"/>
      <c r="L12" s="46"/>
      <c r="M12" s="46"/>
      <c r="N12" s="48"/>
      <c r="O12" s="48"/>
      <c r="P12" s="48"/>
      <c r="Q12" s="34"/>
      <c r="R12" s="34"/>
    </row>
    <row r="13" spans="1:18" ht="21" customHeight="1">
      <c r="A13" s="44" t="s">
        <v>121</v>
      </c>
      <c r="B13" s="25" t="s">
        <v>106</v>
      </c>
      <c r="C13" s="45" t="s">
        <v>118</v>
      </c>
      <c r="D13" s="42">
        <v>253129</v>
      </c>
      <c r="E13" s="47"/>
      <c r="F13" s="47"/>
      <c r="G13" s="47"/>
      <c r="H13" s="47"/>
      <c r="I13" s="43">
        <v>253129</v>
      </c>
      <c r="J13" s="47"/>
      <c r="K13" s="47"/>
      <c r="L13" s="47"/>
      <c r="M13" s="47"/>
      <c r="N13" s="49"/>
      <c r="O13" s="49"/>
      <c r="P13" s="49"/>
    </row>
    <row r="14" spans="1:18" ht="21" customHeight="1">
      <c r="A14" s="44" t="s">
        <v>122</v>
      </c>
      <c r="B14" s="25" t="s">
        <v>106</v>
      </c>
      <c r="C14" s="45" t="s">
        <v>123</v>
      </c>
      <c r="D14" s="42">
        <v>1120509.74</v>
      </c>
      <c r="E14" s="47"/>
      <c r="F14" s="47"/>
      <c r="G14" s="47"/>
      <c r="H14" s="47"/>
      <c r="I14" s="43">
        <v>1120509.74</v>
      </c>
      <c r="J14" s="47"/>
      <c r="K14" s="47"/>
      <c r="L14" s="47"/>
      <c r="M14" s="47"/>
      <c r="N14" s="49"/>
      <c r="O14" s="49"/>
      <c r="P14" s="49"/>
    </row>
    <row r="15" spans="1:18" ht="21" customHeight="1">
      <c r="A15" s="44" t="s">
        <v>188</v>
      </c>
      <c r="B15" s="25" t="s">
        <v>106</v>
      </c>
      <c r="C15" s="45" t="s">
        <v>125</v>
      </c>
      <c r="D15" s="42">
        <v>1120509.74</v>
      </c>
      <c r="E15" s="47"/>
      <c r="F15" s="47"/>
      <c r="G15" s="47"/>
      <c r="H15" s="47"/>
      <c r="I15" s="43">
        <v>1120509.74</v>
      </c>
      <c r="J15" s="47"/>
      <c r="K15" s="47"/>
      <c r="L15" s="47"/>
      <c r="M15" s="47"/>
      <c r="N15" s="49"/>
      <c r="O15" s="49"/>
      <c r="P15" s="49"/>
    </row>
    <row r="16" spans="1:18" ht="21" customHeight="1">
      <c r="A16" s="44" t="s">
        <v>126</v>
      </c>
      <c r="B16" s="25" t="s">
        <v>106</v>
      </c>
      <c r="C16" s="45" t="s">
        <v>118</v>
      </c>
      <c r="D16" s="42">
        <v>1120509.74</v>
      </c>
      <c r="E16" s="47"/>
      <c r="F16" s="47"/>
      <c r="G16" s="47"/>
      <c r="H16" s="47"/>
      <c r="I16" s="43">
        <v>1120509.74</v>
      </c>
      <c r="J16" s="47"/>
      <c r="K16" s="47"/>
      <c r="L16" s="47"/>
      <c r="M16" s="47"/>
      <c r="N16" s="49"/>
      <c r="O16" s="49"/>
      <c r="P16" s="49"/>
    </row>
    <row r="17" spans="1:16" ht="21" customHeight="1">
      <c r="A17" s="44" t="s">
        <v>127</v>
      </c>
      <c r="B17" s="25" t="s">
        <v>106</v>
      </c>
      <c r="C17" s="45" t="s">
        <v>128</v>
      </c>
      <c r="D17" s="42">
        <v>1468252</v>
      </c>
      <c r="E17" s="47"/>
      <c r="F17" s="47"/>
      <c r="G17" s="47"/>
      <c r="H17" s="47"/>
      <c r="I17" s="43">
        <v>1468252</v>
      </c>
      <c r="J17" s="47"/>
      <c r="K17" s="47"/>
      <c r="L17" s="47"/>
      <c r="M17" s="47"/>
      <c r="N17" s="49"/>
      <c r="O17" s="49"/>
      <c r="P17" s="49"/>
    </row>
    <row r="18" spans="1:16" ht="21" customHeight="1">
      <c r="A18" s="44" t="s">
        <v>189</v>
      </c>
      <c r="B18" s="25" t="s">
        <v>106</v>
      </c>
      <c r="C18" s="45" t="s">
        <v>130</v>
      </c>
      <c r="D18" s="42">
        <v>1247941.3899999999</v>
      </c>
      <c r="E18" s="47"/>
      <c r="F18" s="47"/>
      <c r="G18" s="47"/>
      <c r="H18" s="47"/>
      <c r="I18" s="43">
        <v>1247941.3899999999</v>
      </c>
      <c r="J18" s="47"/>
      <c r="K18" s="47"/>
      <c r="L18" s="47"/>
      <c r="M18" s="47"/>
      <c r="N18" s="49"/>
      <c r="O18" s="49"/>
      <c r="P18" s="49"/>
    </row>
    <row r="19" spans="1:16" ht="21" customHeight="1">
      <c r="A19" s="44" t="s">
        <v>131</v>
      </c>
      <c r="B19" s="25" t="s">
        <v>106</v>
      </c>
      <c r="C19" s="45" t="s">
        <v>118</v>
      </c>
      <c r="D19" s="42">
        <v>1247941.3899999999</v>
      </c>
      <c r="E19" s="47"/>
      <c r="F19" s="47"/>
      <c r="G19" s="47"/>
      <c r="H19" s="47"/>
      <c r="I19" s="43">
        <v>1247941.3899999999</v>
      </c>
      <c r="J19" s="47"/>
      <c r="K19" s="47"/>
      <c r="L19" s="47"/>
      <c r="M19" s="47"/>
      <c r="N19" s="49"/>
      <c r="O19" s="49"/>
      <c r="P19" s="49"/>
    </row>
    <row r="20" spans="1:16" ht="21" customHeight="1">
      <c r="A20" s="44" t="s">
        <v>190</v>
      </c>
      <c r="B20" s="25" t="s">
        <v>106</v>
      </c>
      <c r="C20" s="45" t="s">
        <v>133</v>
      </c>
      <c r="D20" s="42">
        <v>220310.93</v>
      </c>
      <c r="E20" s="47"/>
      <c r="F20" s="47"/>
      <c r="G20" s="47"/>
      <c r="H20" s="47"/>
      <c r="I20" s="43">
        <v>220310.93</v>
      </c>
      <c r="J20" s="47"/>
      <c r="K20" s="47"/>
      <c r="L20" s="47"/>
      <c r="M20" s="47"/>
      <c r="N20" s="49"/>
      <c r="O20" s="49"/>
      <c r="P20" s="49"/>
    </row>
    <row r="21" spans="1:16" ht="21" customHeight="1">
      <c r="A21" s="44" t="s">
        <v>134</v>
      </c>
      <c r="B21" s="25" t="s">
        <v>106</v>
      </c>
      <c r="C21" s="45" t="s">
        <v>118</v>
      </c>
      <c r="D21" s="42">
        <v>220310.93</v>
      </c>
      <c r="E21" s="47"/>
      <c r="F21" s="47"/>
      <c r="G21" s="47"/>
      <c r="H21" s="47"/>
      <c r="I21" s="43">
        <v>220310.93</v>
      </c>
      <c r="J21" s="47"/>
      <c r="K21" s="47"/>
      <c r="L21" s="47"/>
      <c r="M21" s="47"/>
      <c r="N21" s="49"/>
      <c r="O21" s="49"/>
      <c r="P21" s="49"/>
    </row>
    <row r="22" spans="1:16" ht="21" customHeight="1">
      <c r="A22" s="44" t="s">
        <v>135</v>
      </c>
      <c r="B22" s="25" t="s">
        <v>106</v>
      </c>
      <c r="C22" s="45" t="s">
        <v>191</v>
      </c>
      <c r="D22" s="42">
        <v>1087914.3799999999</v>
      </c>
      <c r="E22" s="47"/>
      <c r="F22" s="47"/>
      <c r="G22" s="47"/>
      <c r="H22" s="47"/>
      <c r="I22" s="43">
        <v>1087914.3799999999</v>
      </c>
      <c r="J22" s="47"/>
      <c r="K22" s="47"/>
      <c r="L22" s="47"/>
      <c r="M22" s="47"/>
      <c r="N22" s="49"/>
      <c r="O22" s="49"/>
      <c r="P22" s="49"/>
    </row>
    <row r="23" spans="1:16" ht="21" customHeight="1">
      <c r="A23" s="44" t="s">
        <v>192</v>
      </c>
      <c r="B23" s="25" t="s">
        <v>106</v>
      </c>
      <c r="C23" s="45" t="s">
        <v>138</v>
      </c>
      <c r="D23" s="42">
        <v>1087914.3799999999</v>
      </c>
      <c r="E23" s="47"/>
      <c r="F23" s="47"/>
      <c r="G23" s="47"/>
      <c r="H23" s="47"/>
      <c r="I23" s="43">
        <v>1087914.3799999999</v>
      </c>
      <c r="J23" s="47"/>
      <c r="K23" s="47"/>
      <c r="L23" s="47"/>
      <c r="M23" s="47"/>
      <c r="N23" s="49"/>
      <c r="O23" s="49"/>
      <c r="P23" s="49"/>
    </row>
    <row r="24" spans="1:16" ht="21" customHeight="1">
      <c r="A24" s="44" t="s">
        <v>139</v>
      </c>
      <c r="B24" s="25" t="s">
        <v>106</v>
      </c>
      <c r="C24" s="45" t="s">
        <v>118</v>
      </c>
      <c r="D24" s="42">
        <v>1087914.3799999999</v>
      </c>
      <c r="E24" s="47"/>
      <c r="F24" s="47"/>
      <c r="G24" s="47"/>
      <c r="H24" s="47"/>
      <c r="I24" s="43">
        <v>1087914.3799999999</v>
      </c>
      <c r="J24" s="47"/>
      <c r="K24" s="47"/>
      <c r="L24" s="47"/>
      <c r="M24" s="47"/>
      <c r="N24" s="49"/>
      <c r="O24" s="49"/>
      <c r="P24" s="4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4" sqref="C14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8" t="s">
        <v>381</v>
      </c>
    </row>
    <row r="2" spans="1:22" customFormat="1" ht="32.25" customHeight="1">
      <c r="A2" s="282" t="s">
        <v>382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</row>
    <row r="3" spans="1:22" s="30" customFormat="1" ht="11.25" customHeight="1">
      <c r="V3" s="30" t="s">
        <v>87</v>
      </c>
    </row>
    <row r="4" spans="1:22" s="30" customFormat="1" ht="29.25" customHeight="1">
      <c r="A4" s="283" t="s">
        <v>109</v>
      </c>
      <c r="B4" s="283" t="s">
        <v>88</v>
      </c>
      <c r="C4" s="283" t="s">
        <v>110</v>
      </c>
      <c r="D4" s="283" t="s">
        <v>375</v>
      </c>
      <c r="E4" s="288" t="s">
        <v>169</v>
      </c>
      <c r="F4" s="289"/>
      <c r="G4" s="289"/>
      <c r="H4" s="290"/>
      <c r="I4" s="291" t="s">
        <v>170</v>
      </c>
      <c r="J4" s="292"/>
      <c r="K4" s="292"/>
      <c r="L4" s="292"/>
      <c r="M4" s="292"/>
      <c r="N4" s="292"/>
      <c r="O4" s="292"/>
      <c r="P4" s="292"/>
      <c r="Q4" s="292"/>
      <c r="R4" s="293"/>
      <c r="S4" s="294" t="s">
        <v>171</v>
      </c>
      <c r="T4" s="294" t="s">
        <v>172</v>
      </c>
      <c r="U4" s="294" t="s">
        <v>173</v>
      </c>
      <c r="V4" s="284" t="s">
        <v>174</v>
      </c>
    </row>
    <row r="5" spans="1:22" s="30" customFormat="1" ht="54.75" customHeight="1">
      <c r="A5" s="283"/>
      <c r="B5" s="283"/>
      <c r="C5" s="283"/>
      <c r="D5" s="283"/>
      <c r="E5" s="35" t="s">
        <v>146</v>
      </c>
      <c r="F5" s="36" t="s">
        <v>175</v>
      </c>
      <c r="G5" s="36" t="s">
        <v>176</v>
      </c>
      <c r="H5" s="36" t="s">
        <v>177</v>
      </c>
      <c r="I5" s="35" t="s">
        <v>146</v>
      </c>
      <c r="J5" s="38" t="s">
        <v>363</v>
      </c>
      <c r="K5" s="38" t="s">
        <v>177</v>
      </c>
      <c r="L5" s="38" t="s">
        <v>180</v>
      </c>
      <c r="M5" s="38" t="s">
        <v>181</v>
      </c>
      <c r="N5" s="38" t="s">
        <v>182</v>
      </c>
      <c r="O5" s="38" t="s">
        <v>183</v>
      </c>
      <c r="P5" s="38" t="s">
        <v>184</v>
      </c>
      <c r="Q5" s="38" t="s">
        <v>185</v>
      </c>
      <c r="R5" s="39" t="s">
        <v>186</v>
      </c>
      <c r="S5" s="295"/>
      <c r="T5" s="295"/>
      <c r="U5" s="295"/>
      <c r="V5" s="286"/>
    </row>
    <row r="6" spans="1:22" s="30" customFormat="1" ht="16.5" customHeight="1">
      <c r="A6" s="35" t="s">
        <v>376</v>
      </c>
      <c r="B6" s="35" t="s">
        <v>376</v>
      </c>
      <c r="C6" s="35" t="s">
        <v>376</v>
      </c>
      <c r="D6" s="35" t="s">
        <v>376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35">
        <v>13</v>
      </c>
      <c r="R6" s="35">
        <v>14</v>
      </c>
      <c r="S6" s="35">
        <v>15</v>
      </c>
      <c r="T6" s="35">
        <v>16</v>
      </c>
      <c r="U6" s="35">
        <v>17</v>
      </c>
      <c r="V6" s="35">
        <v>18</v>
      </c>
    </row>
    <row r="7" spans="1:22" s="16" customFormat="1" ht="27.95" customHeight="1">
      <c r="A7" s="24"/>
      <c r="B7" s="25" t="s">
        <v>106</v>
      </c>
      <c r="C7" s="26" t="s">
        <v>105</v>
      </c>
      <c r="D7" s="37"/>
      <c r="E7" s="37" t="s">
        <v>262</v>
      </c>
      <c r="F7" s="37"/>
      <c r="G7" s="37"/>
      <c r="H7" s="37"/>
      <c r="I7" s="37" t="s">
        <v>262</v>
      </c>
      <c r="J7" s="37"/>
      <c r="K7" s="37"/>
      <c r="L7" s="37"/>
      <c r="M7" s="37"/>
      <c r="N7" s="37"/>
      <c r="O7" s="37"/>
      <c r="P7" s="37"/>
      <c r="Q7" s="37"/>
      <c r="R7" s="37"/>
      <c r="S7" s="37" t="s">
        <v>262</v>
      </c>
      <c r="T7" s="37" t="s">
        <v>262</v>
      </c>
      <c r="U7" s="37" t="s">
        <v>262</v>
      </c>
      <c r="V7" s="37" t="s">
        <v>262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A2" workbookViewId="0">
      <selection activeCell="C19" sqref="C19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8" t="s">
        <v>383</v>
      </c>
      <c r="Q1" s="32"/>
      <c r="R1" s="32"/>
    </row>
    <row r="2" spans="1:18" s="15" customFormat="1" ht="23.25" customHeight="1">
      <c r="A2" s="18" t="s">
        <v>384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3"/>
      <c r="R2" s="33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29"/>
      <c r="J3" s="29"/>
      <c r="K3" s="29"/>
      <c r="L3" s="29"/>
      <c r="M3" s="29"/>
      <c r="N3" s="29"/>
      <c r="O3" s="30"/>
      <c r="P3" s="31" t="s">
        <v>87</v>
      </c>
      <c r="Q3" s="34"/>
      <c r="R3" s="34"/>
    </row>
    <row r="4" spans="1:18" s="16" customFormat="1" ht="25.5" customHeight="1">
      <c r="A4" s="269" t="s">
        <v>109</v>
      </c>
      <c r="B4" s="269" t="s">
        <v>88</v>
      </c>
      <c r="C4" s="270" t="s">
        <v>110</v>
      </c>
      <c r="D4" s="281" t="s">
        <v>111</v>
      </c>
      <c r="E4" s="271" t="s">
        <v>344</v>
      </c>
      <c r="F4" s="272" t="s">
        <v>345</v>
      </c>
      <c r="G4" s="271" t="s">
        <v>346</v>
      </c>
      <c r="H4" s="271" t="s">
        <v>347</v>
      </c>
      <c r="I4" s="249" t="s">
        <v>348</v>
      </c>
      <c r="J4" s="249" t="s">
        <v>349</v>
      </c>
      <c r="K4" s="249" t="s">
        <v>184</v>
      </c>
      <c r="L4" s="249" t="s">
        <v>350</v>
      </c>
      <c r="M4" s="249" t="s">
        <v>177</v>
      </c>
      <c r="N4" s="249" t="s">
        <v>185</v>
      </c>
      <c r="O4" s="249" t="s">
        <v>180</v>
      </c>
      <c r="P4" s="269" t="s">
        <v>186</v>
      </c>
      <c r="Q4" s="29"/>
      <c r="R4" s="29"/>
    </row>
    <row r="5" spans="1:18" s="16" customFormat="1" ht="14.25" customHeight="1">
      <c r="A5" s="269"/>
      <c r="B5" s="269"/>
      <c r="C5" s="234"/>
      <c r="D5" s="269"/>
      <c r="E5" s="249"/>
      <c r="F5" s="273"/>
      <c r="G5" s="249"/>
      <c r="H5" s="249"/>
      <c r="I5" s="249"/>
      <c r="J5" s="249"/>
      <c r="K5" s="249"/>
      <c r="L5" s="249"/>
      <c r="M5" s="249"/>
      <c r="N5" s="249"/>
      <c r="O5" s="249"/>
      <c r="P5" s="269"/>
      <c r="Q5" s="29"/>
      <c r="R5" s="29"/>
    </row>
    <row r="6" spans="1:18" s="16" customFormat="1" ht="14.25" customHeight="1">
      <c r="A6" s="269"/>
      <c r="B6" s="269"/>
      <c r="C6" s="234"/>
      <c r="D6" s="269"/>
      <c r="E6" s="249"/>
      <c r="F6" s="273"/>
      <c r="G6" s="249"/>
      <c r="H6" s="249"/>
      <c r="I6" s="249"/>
      <c r="J6" s="249"/>
      <c r="K6" s="249"/>
      <c r="L6" s="249"/>
      <c r="M6" s="249"/>
      <c r="N6" s="249"/>
      <c r="O6" s="249"/>
      <c r="P6" s="269"/>
      <c r="Q6" s="29"/>
      <c r="R6" s="29"/>
    </row>
    <row r="7" spans="1:18" ht="24" customHeight="1">
      <c r="A7" s="24"/>
      <c r="B7" s="25" t="s">
        <v>106</v>
      </c>
      <c r="C7" s="26" t="s">
        <v>105</v>
      </c>
      <c r="D7" s="27" t="s">
        <v>262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L50" sqref="L50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9" t="s">
        <v>385</v>
      </c>
    </row>
    <row r="2" spans="1:8" ht="27">
      <c r="A2" s="296" t="s">
        <v>386</v>
      </c>
      <c r="B2" s="297"/>
      <c r="C2" s="297"/>
      <c r="D2" s="297"/>
      <c r="E2" s="297"/>
      <c r="F2" s="297"/>
      <c r="G2" s="297"/>
      <c r="H2" s="297"/>
    </row>
    <row r="3" spans="1:8" ht="20.25">
      <c r="A3" s="298" t="s">
        <v>387</v>
      </c>
      <c r="B3" s="298"/>
      <c r="C3" s="298"/>
      <c r="D3" s="298"/>
      <c r="E3" s="298"/>
      <c r="F3" s="298"/>
      <c r="G3" s="298"/>
      <c r="H3" s="298"/>
    </row>
    <row r="4" spans="1:8" ht="14.25">
      <c r="A4" s="299" t="s">
        <v>388</v>
      </c>
      <c r="B4" s="299"/>
      <c r="C4" s="299"/>
      <c r="D4" s="299"/>
      <c r="E4" s="2"/>
      <c r="F4" s="2" t="s">
        <v>389</v>
      </c>
      <c r="G4" s="300" t="s">
        <v>390</v>
      </c>
      <c r="H4" s="300"/>
    </row>
    <row r="5" spans="1:8" ht="26.25" customHeight="1">
      <c r="A5" s="324" t="s">
        <v>391</v>
      </c>
      <c r="B5" s="301" t="s">
        <v>392</v>
      </c>
      <c r="C5" s="301"/>
      <c r="D5" s="302" t="s">
        <v>105</v>
      </c>
      <c r="E5" s="303"/>
      <c r="F5" s="303"/>
      <c r="G5" s="303"/>
      <c r="H5" s="303"/>
    </row>
    <row r="6" spans="1:8" ht="14.25" customHeight="1">
      <c r="A6" s="324"/>
      <c r="B6" s="301" t="s">
        <v>393</v>
      </c>
      <c r="C6" s="301"/>
      <c r="D6" s="304" t="s">
        <v>394</v>
      </c>
      <c r="E6" s="305"/>
      <c r="F6" s="11" t="s">
        <v>395</v>
      </c>
      <c r="G6" s="304" t="s">
        <v>396</v>
      </c>
      <c r="H6" s="305"/>
    </row>
    <row r="7" spans="1:8" ht="14.25">
      <c r="A7" s="324"/>
      <c r="B7" s="301" t="s">
        <v>397</v>
      </c>
      <c r="C7" s="301"/>
      <c r="D7" s="304" t="s">
        <v>398</v>
      </c>
      <c r="E7" s="305"/>
      <c r="F7" s="11" t="s">
        <v>399</v>
      </c>
      <c r="G7" s="304" t="s">
        <v>400</v>
      </c>
      <c r="H7" s="305"/>
    </row>
    <row r="8" spans="1:8" ht="264" customHeight="1">
      <c r="A8" s="324"/>
      <c r="B8" s="301" t="s">
        <v>401</v>
      </c>
      <c r="C8" s="301"/>
      <c r="D8" s="306" t="s">
        <v>402</v>
      </c>
      <c r="E8" s="307"/>
      <c r="F8" s="307"/>
      <c r="G8" s="307"/>
      <c r="H8" s="308"/>
    </row>
    <row r="9" spans="1:8" ht="14.25">
      <c r="A9" s="324"/>
      <c r="B9" s="309" t="s">
        <v>403</v>
      </c>
      <c r="C9" s="309"/>
      <c r="D9" s="309"/>
      <c r="E9" s="309"/>
      <c r="F9" s="309"/>
      <c r="G9" s="309"/>
      <c r="H9" s="309"/>
    </row>
    <row r="10" spans="1:8" ht="14.25">
      <c r="A10" s="324"/>
      <c r="B10" s="301" t="s">
        <v>404</v>
      </c>
      <c r="C10" s="301"/>
      <c r="D10" s="4" t="s">
        <v>91</v>
      </c>
      <c r="E10" s="6" t="s">
        <v>92</v>
      </c>
      <c r="F10" s="4" t="s">
        <v>405</v>
      </c>
      <c r="G10" s="301" t="s">
        <v>406</v>
      </c>
      <c r="H10" s="301"/>
    </row>
    <row r="11" spans="1:8" ht="14.25">
      <c r="A11" s="324"/>
      <c r="B11" s="310">
        <v>817.76</v>
      </c>
      <c r="C11" s="303"/>
      <c r="D11" s="12">
        <v>817.76</v>
      </c>
      <c r="E11" s="13" t="s">
        <v>262</v>
      </c>
      <c r="F11" s="10" t="s">
        <v>262</v>
      </c>
      <c r="G11" s="302" t="s">
        <v>262</v>
      </c>
      <c r="H11" s="302"/>
    </row>
    <row r="12" spans="1:8" ht="14.25">
      <c r="A12" s="324"/>
      <c r="B12" s="309" t="s">
        <v>407</v>
      </c>
      <c r="C12" s="309"/>
      <c r="D12" s="309"/>
      <c r="E12" s="309"/>
      <c r="F12" s="309"/>
      <c r="G12" s="309"/>
      <c r="H12" s="309"/>
    </row>
    <row r="13" spans="1:8" ht="14.25">
      <c r="A13" s="324"/>
      <c r="B13" s="301" t="s">
        <v>408</v>
      </c>
      <c r="C13" s="301"/>
      <c r="D13" s="301" t="s">
        <v>169</v>
      </c>
      <c r="E13" s="301"/>
      <c r="F13" s="301" t="s">
        <v>170</v>
      </c>
      <c r="G13" s="301"/>
      <c r="H13" s="301"/>
    </row>
    <row r="14" spans="1:8" ht="14.25">
      <c r="A14" s="324"/>
      <c r="B14" s="310">
        <v>817.76</v>
      </c>
      <c r="C14" s="303"/>
      <c r="D14" s="310">
        <v>817.76</v>
      </c>
      <c r="E14" s="303"/>
      <c r="F14" s="311" t="s">
        <v>262</v>
      </c>
      <c r="G14" s="301"/>
      <c r="H14" s="301"/>
    </row>
    <row r="15" spans="1:8" ht="14.25">
      <c r="A15" s="324"/>
      <c r="B15" s="301" t="s">
        <v>409</v>
      </c>
      <c r="C15" s="301"/>
      <c r="D15" s="309" t="s">
        <v>410</v>
      </c>
      <c r="E15" s="309"/>
      <c r="F15" s="309"/>
      <c r="G15" s="309"/>
      <c r="H15" s="309"/>
    </row>
    <row r="16" spans="1:8" ht="14.25">
      <c r="A16" s="324"/>
      <c r="B16" s="301" t="s">
        <v>146</v>
      </c>
      <c r="C16" s="301"/>
      <c r="D16" s="301" t="s">
        <v>411</v>
      </c>
      <c r="E16" s="301"/>
      <c r="F16" s="301" t="s">
        <v>412</v>
      </c>
      <c r="G16" s="301"/>
      <c r="H16" s="4" t="s">
        <v>236</v>
      </c>
    </row>
    <row r="17" spans="1:8" ht="14.25">
      <c r="A17" s="324"/>
      <c r="B17" s="311">
        <v>16</v>
      </c>
      <c r="C17" s="301"/>
      <c r="D17" s="311" t="s">
        <v>262</v>
      </c>
      <c r="E17" s="301"/>
      <c r="F17" s="311" t="s">
        <v>262</v>
      </c>
      <c r="G17" s="301"/>
      <c r="H17" s="14">
        <v>16</v>
      </c>
    </row>
    <row r="18" spans="1:8" ht="105.75" customHeight="1">
      <c r="A18" s="3" t="s">
        <v>413</v>
      </c>
      <c r="B18" s="312" t="s">
        <v>414</v>
      </c>
      <c r="C18" s="312"/>
      <c r="D18" s="312"/>
      <c r="E18" s="312"/>
      <c r="F18" s="312"/>
      <c r="G18" s="312"/>
      <c r="H18" s="312"/>
    </row>
    <row r="19" spans="1:8" ht="14.25">
      <c r="A19" s="324" t="s">
        <v>415</v>
      </c>
      <c r="B19" s="309" t="s">
        <v>416</v>
      </c>
      <c r="C19" s="309"/>
      <c r="D19" s="5" t="s">
        <v>417</v>
      </c>
      <c r="E19" s="309" t="s">
        <v>418</v>
      </c>
      <c r="F19" s="309"/>
      <c r="G19" s="309" t="s">
        <v>419</v>
      </c>
      <c r="H19" s="309"/>
    </row>
    <row r="20" spans="1:8" ht="161.25" customHeight="1">
      <c r="A20" s="324"/>
      <c r="B20" s="301" t="s">
        <v>420</v>
      </c>
      <c r="C20" s="301"/>
      <c r="D20" s="4" t="s">
        <v>421</v>
      </c>
      <c r="E20" s="313" t="s">
        <v>422</v>
      </c>
      <c r="F20" s="314"/>
      <c r="G20" s="305" t="s">
        <v>423</v>
      </c>
      <c r="H20" s="305"/>
    </row>
    <row r="21" spans="1:8" ht="33.75" customHeight="1">
      <c r="A21" s="324"/>
      <c r="B21" s="301"/>
      <c r="C21" s="301"/>
      <c r="D21" s="4" t="s">
        <v>424</v>
      </c>
      <c r="E21" s="315" t="s">
        <v>425</v>
      </c>
      <c r="F21" s="316"/>
      <c r="G21" s="317" t="s">
        <v>426</v>
      </c>
      <c r="H21" s="305"/>
    </row>
    <row r="22" spans="1:8" ht="33.75" customHeight="1">
      <c r="A22" s="324"/>
      <c r="B22" s="301"/>
      <c r="C22" s="301"/>
      <c r="D22" s="4" t="s">
        <v>427</v>
      </c>
      <c r="E22" s="318" t="s">
        <v>428</v>
      </c>
      <c r="F22" s="317"/>
      <c r="G22" s="317" t="s">
        <v>429</v>
      </c>
      <c r="H22" s="317"/>
    </row>
    <row r="23" spans="1:8" ht="33.75" customHeight="1">
      <c r="A23" s="324"/>
      <c r="B23" s="301"/>
      <c r="C23" s="301"/>
      <c r="D23" s="4" t="s">
        <v>430</v>
      </c>
      <c r="E23" s="318" t="s">
        <v>431</v>
      </c>
      <c r="F23" s="317"/>
      <c r="G23" s="317" t="s">
        <v>432</v>
      </c>
      <c r="H23" s="317"/>
    </row>
    <row r="24" spans="1:8" ht="14.25">
      <c r="A24" s="324"/>
      <c r="B24" s="309" t="s">
        <v>416</v>
      </c>
      <c r="C24" s="309"/>
      <c r="D24" s="5" t="s">
        <v>417</v>
      </c>
      <c r="E24" s="309" t="s">
        <v>418</v>
      </c>
      <c r="F24" s="309"/>
      <c r="G24" s="309" t="s">
        <v>419</v>
      </c>
      <c r="H24" s="309"/>
    </row>
    <row r="25" spans="1:8" ht="58.5" customHeight="1">
      <c r="A25" s="324"/>
      <c r="B25" s="301" t="s">
        <v>433</v>
      </c>
      <c r="C25" s="301"/>
      <c r="D25" s="4" t="s">
        <v>434</v>
      </c>
      <c r="E25" s="304" t="s">
        <v>435</v>
      </c>
      <c r="F25" s="305"/>
      <c r="G25" s="319" t="s">
        <v>436</v>
      </c>
      <c r="H25" s="319"/>
    </row>
    <row r="26" spans="1:8" ht="66" customHeight="1">
      <c r="A26" s="324"/>
      <c r="B26" s="301"/>
      <c r="C26" s="301"/>
      <c r="D26" s="4" t="s">
        <v>437</v>
      </c>
      <c r="E26" s="304" t="s">
        <v>438</v>
      </c>
      <c r="F26" s="305"/>
      <c r="G26" s="317" t="s">
        <v>439</v>
      </c>
      <c r="H26" s="317"/>
    </row>
    <row r="27" spans="1:8" ht="58.5" customHeight="1">
      <c r="A27" s="324"/>
      <c r="B27" s="301"/>
      <c r="C27" s="301"/>
      <c r="D27" s="4" t="s">
        <v>440</v>
      </c>
      <c r="E27" s="304" t="s">
        <v>441</v>
      </c>
      <c r="F27" s="305"/>
      <c r="G27" s="317" t="s">
        <v>442</v>
      </c>
      <c r="H27" s="317"/>
    </row>
    <row r="28" spans="1:8" ht="58.5" customHeight="1">
      <c r="A28" s="324"/>
      <c r="B28" s="301"/>
      <c r="C28" s="301"/>
      <c r="D28" s="4" t="s">
        <v>443</v>
      </c>
      <c r="E28" s="304" t="s">
        <v>444</v>
      </c>
      <c r="F28" s="305"/>
      <c r="G28" s="319" t="s">
        <v>445</v>
      </c>
      <c r="H28" s="319"/>
    </row>
    <row r="29" spans="1:8" ht="58.5" customHeight="1">
      <c r="A29" s="324"/>
      <c r="B29" s="301"/>
      <c r="C29" s="301"/>
      <c r="D29" s="4" t="s">
        <v>446</v>
      </c>
      <c r="E29" s="318" t="s">
        <v>447</v>
      </c>
      <c r="F29" s="317"/>
      <c r="G29" s="317" t="s">
        <v>448</v>
      </c>
      <c r="H29" s="317"/>
    </row>
    <row r="30" spans="1:8" ht="44.25">
      <c r="A30" s="3" t="s">
        <v>449</v>
      </c>
      <c r="B30" s="320" t="s">
        <v>261</v>
      </c>
      <c r="C30" s="321"/>
      <c r="D30" s="321"/>
      <c r="E30" s="321"/>
      <c r="F30" s="321"/>
      <c r="G30" s="321"/>
      <c r="H30" s="322"/>
    </row>
    <row r="31" spans="1:8" ht="60.75" customHeight="1">
      <c r="A31" s="3" t="s">
        <v>450</v>
      </c>
      <c r="B31" s="323" t="s">
        <v>451</v>
      </c>
      <c r="C31" s="323"/>
      <c r="D31" s="323"/>
      <c r="E31" s="323"/>
      <c r="F31" s="323"/>
      <c r="G31" s="323"/>
      <c r="H31" s="323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zoomScale="130" zoomScaleNormal="130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8" t="s">
        <v>452</v>
      </c>
    </row>
    <row r="2" spans="1:13" ht="27">
      <c r="A2" s="325" t="s">
        <v>453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3" ht="20.25">
      <c r="A3" s="298" t="s">
        <v>454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13" ht="14.25" customHeight="1">
      <c r="A4" s="326" t="s">
        <v>455</v>
      </c>
      <c r="B4" s="326"/>
      <c r="C4" s="326"/>
      <c r="D4" s="326"/>
      <c r="E4" s="326"/>
      <c r="F4" s="2"/>
      <c r="G4" s="2"/>
      <c r="H4" s="2"/>
      <c r="I4" s="327" t="s">
        <v>456</v>
      </c>
      <c r="J4" s="299"/>
      <c r="K4" s="299"/>
      <c r="L4" s="299"/>
      <c r="M4" s="2"/>
    </row>
    <row r="5" spans="1:13" ht="14.25">
      <c r="A5" s="324" t="s">
        <v>457</v>
      </c>
      <c r="B5" s="328" t="s">
        <v>260</v>
      </c>
      <c r="C5" s="322"/>
      <c r="D5" s="329" t="s">
        <v>261</v>
      </c>
      <c r="E5" s="301"/>
      <c r="F5" s="301"/>
      <c r="G5" s="301"/>
      <c r="H5" s="301"/>
      <c r="I5" s="301"/>
      <c r="J5" s="301"/>
      <c r="K5" s="301"/>
      <c r="L5" s="301"/>
      <c r="M5" s="301"/>
    </row>
    <row r="6" spans="1:13" ht="14.25">
      <c r="A6" s="324"/>
      <c r="B6" s="328" t="s">
        <v>458</v>
      </c>
      <c r="C6" s="322"/>
      <c r="D6" s="330"/>
      <c r="E6" s="301"/>
      <c r="F6" s="301"/>
      <c r="G6" s="301"/>
      <c r="H6" s="301"/>
      <c r="I6" s="301"/>
      <c r="J6" s="301"/>
      <c r="K6" s="301"/>
      <c r="L6" s="301"/>
      <c r="M6" s="301"/>
    </row>
    <row r="7" spans="1:13" ht="14.25">
      <c r="A7" s="324"/>
      <c r="B7" s="328" t="s">
        <v>459</v>
      </c>
      <c r="C7" s="322"/>
      <c r="D7" s="331"/>
      <c r="E7" s="332"/>
      <c r="F7" s="333"/>
      <c r="G7" s="301" t="s">
        <v>460</v>
      </c>
      <c r="H7" s="301"/>
      <c r="I7" s="301"/>
      <c r="J7" s="330"/>
      <c r="K7" s="301"/>
      <c r="L7" s="301"/>
      <c r="M7" s="301"/>
    </row>
    <row r="8" spans="1:13" ht="14.25">
      <c r="A8" s="324"/>
      <c r="B8" s="328" t="s">
        <v>461</v>
      </c>
      <c r="C8" s="322"/>
      <c r="D8" s="330"/>
      <c r="E8" s="301"/>
      <c r="F8" s="301"/>
      <c r="G8" s="301" t="s">
        <v>395</v>
      </c>
      <c r="H8" s="301"/>
      <c r="I8" s="301"/>
      <c r="J8" s="330"/>
      <c r="K8" s="301"/>
      <c r="L8" s="301"/>
      <c r="M8" s="301"/>
    </row>
    <row r="9" spans="1:13" ht="14.25">
      <c r="A9" s="324"/>
      <c r="B9" s="328" t="s">
        <v>393</v>
      </c>
      <c r="C9" s="322"/>
      <c r="D9" s="334" t="s">
        <v>394</v>
      </c>
      <c r="E9" s="301"/>
      <c r="F9" s="301"/>
      <c r="G9" s="301" t="s">
        <v>395</v>
      </c>
      <c r="H9" s="301"/>
      <c r="I9" s="301"/>
      <c r="J9" s="335">
        <v>13907406588</v>
      </c>
      <c r="K9" s="335"/>
      <c r="L9" s="335"/>
      <c r="M9" s="335"/>
    </row>
    <row r="10" spans="1:13" ht="14.25">
      <c r="A10" s="324"/>
      <c r="B10" s="328" t="s">
        <v>462</v>
      </c>
      <c r="C10" s="322"/>
      <c r="D10" s="329" t="s">
        <v>261</v>
      </c>
      <c r="E10" s="301"/>
      <c r="F10" s="301"/>
      <c r="G10" s="301"/>
      <c r="H10" s="301"/>
      <c r="I10" s="301"/>
      <c r="J10" s="301"/>
      <c r="K10" s="301"/>
      <c r="L10" s="301"/>
      <c r="M10" s="301"/>
    </row>
    <row r="11" spans="1:13" ht="133.5" customHeight="1">
      <c r="A11" s="324"/>
      <c r="B11" s="328" t="s">
        <v>463</v>
      </c>
      <c r="C11" s="322"/>
      <c r="D11" s="329" t="s">
        <v>261</v>
      </c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25">
      <c r="A12" s="324"/>
      <c r="B12" s="328" t="s">
        <v>464</v>
      </c>
      <c r="C12" s="322"/>
      <c r="D12" s="330" t="s">
        <v>465</v>
      </c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25">
      <c r="A13" s="324" t="s">
        <v>466</v>
      </c>
      <c r="B13" s="356" t="s">
        <v>467</v>
      </c>
      <c r="C13" s="350"/>
      <c r="D13" s="309" t="s">
        <v>468</v>
      </c>
      <c r="E13" s="309"/>
      <c r="F13" s="309" t="s">
        <v>469</v>
      </c>
      <c r="G13" s="309"/>
      <c r="H13" s="309"/>
      <c r="I13" s="309"/>
      <c r="J13" s="309" t="s">
        <v>470</v>
      </c>
      <c r="K13" s="309"/>
      <c r="L13" s="309"/>
      <c r="M13" s="309"/>
    </row>
    <row r="14" spans="1:13" ht="14.25">
      <c r="A14" s="324"/>
      <c r="B14" s="351"/>
      <c r="C14" s="353"/>
      <c r="D14" s="301" t="s">
        <v>471</v>
      </c>
      <c r="E14" s="301"/>
      <c r="F14" s="330" t="s">
        <v>262</v>
      </c>
      <c r="G14" s="330"/>
      <c r="H14" s="330"/>
      <c r="I14" s="330"/>
      <c r="J14" s="330" t="s">
        <v>262</v>
      </c>
      <c r="K14" s="330"/>
      <c r="L14" s="330"/>
      <c r="M14" s="330"/>
    </row>
    <row r="15" spans="1:13" ht="14.25">
      <c r="A15" s="324"/>
      <c r="B15" s="351"/>
      <c r="C15" s="353"/>
      <c r="D15" s="301" t="s">
        <v>472</v>
      </c>
      <c r="E15" s="301"/>
      <c r="F15" s="330" t="s">
        <v>262</v>
      </c>
      <c r="G15" s="330"/>
      <c r="H15" s="330"/>
      <c r="I15" s="330"/>
      <c r="J15" s="330" t="s">
        <v>262</v>
      </c>
      <c r="K15" s="330"/>
      <c r="L15" s="330"/>
      <c r="M15" s="330"/>
    </row>
    <row r="16" spans="1:13" ht="14.25">
      <c r="A16" s="324"/>
      <c r="B16" s="351"/>
      <c r="C16" s="353"/>
      <c r="D16" s="301" t="s">
        <v>473</v>
      </c>
      <c r="E16" s="301"/>
      <c r="F16" s="330" t="s">
        <v>262</v>
      </c>
      <c r="G16" s="330"/>
      <c r="H16" s="330"/>
      <c r="I16" s="330"/>
      <c r="J16" s="330" t="s">
        <v>262</v>
      </c>
      <c r="K16" s="330"/>
      <c r="L16" s="330"/>
      <c r="M16" s="330"/>
    </row>
    <row r="17" spans="1:13" ht="14.25">
      <c r="A17" s="324"/>
      <c r="B17" s="351"/>
      <c r="C17" s="353"/>
      <c r="D17" s="301" t="s">
        <v>474</v>
      </c>
      <c r="E17" s="301"/>
      <c r="F17" s="330" t="s">
        <v>262</v>
      </c>
      <c r="G17" s="330"/>
      <c r="H17" s="330"/>
      <c r="I17" s="330"/>
      <c r="J17" s="330" t="s">
        <v>262</v>
      </c>
      <c r="K17" s="330"/>
      <c r="L17" s="330"/>
      <c r="M17" s="330"/>
    </row>
    <row r="18" spans="1:13" ht="14.25">
      <c r="A18" s="324"/>
      <c r="B18" s="354"/>
      <c r="C18" s="355"/>
      <c r="D18" s="301" t="s">
        <v>475</v>
      </c>
      <c r="E18" s="301"/>
      <c r="F18" s="330" t="s">
        <v>262</v>
      </c>
      <c r="G18" s="330"/>
      <c r="H18" s="330"/>
      <c r="I18" s="330"/>
      <c r="J18" s="330" t="s">
        <v>262</v>
      </c>
      <c r="K18" s="330"/>
      <c r="L18" s="330"/>
      <c r="M18" s="330"/>
    </row>
    <row r="19" spans="1:13" ht="14.25">
      <c r="A19" s="324"/>
      <c r="B19" s="356" t="s">
        <v>476</v>
      </c>
      <c r="C19" s="350"/>
      <c r="D19" s="301" t="s">
        <v>468</v>
      </c>
      <c r="E19" s="301"/>
      <c r="F19" s="336" t="s">
        <v>477</v>
      </c>
      <c r="G19" s="336"/>
      <c r="H19" s="336"/>
      <c r="I19" s="336" t="s">
        <v>478</v>
      </c>
      <c r="J19" s="336"/>
      <c r="K19" s="336"/>
      <c r="L19" s="336" t="s">
        <v>479</v>
      </c>
      <c r="M19" s="336"/>
    </row>
    <row r="20" spans="1:13" ht="14.25">
      <c r="A20" s="324"/>
      <c r="B20" s="351"/>
      <c r="C20" s="353"/>
      <c r="D20" s="301" t="s">
        <v>471</v>
      </c>
      <c r="E20" s="301"/>
      <c r="F20" s="337"/>
      <c r="G20" s="337"/>
      <c r="H20" s="337"/>
      <c r="I20" s="337"/>
      <c r="J20" s="337"/>
      <c r="K20" s="337"/>
      <c r="L20" s="337"/>
      <c r="M20" s="337"/>
    </row>
    <row r="21" spans="1:13" ht="14.25">
      <c r="A21" s="324"/>
      <c r="B21" s="351"/>
      <c r="C21" s="353"/>
      <c r="D21" s="337">
        <v>1</v>
      </c>
      <c r="E21" s="337"/>
      <c r="F21" s="337"/>
      <c r="G21" s="337"/>
      <c r="H21" s="337"/>
      <c r="I21" s="337"/>
      <c r="J21" s="337"/>
      <c r="K21" s="337"/>
      <c r="L21" s="337"/>
      <c r="M21" s="337"/>
    </row>
    <row r="22" spans="1:13" ht="14.25">
      <c r="A22" s="324"/>
      <c r="B22" s="351"/>
      <c r="C22" s="353"/>
      <c r="D22" s="337">
        <v>2</v>
      </c>
      <c r="E22" s="337"/>
      <c r="F22" s="337"/>
      <c r="G22" s="337"/>
      <c r="H22" s="337"/>
      <c r="I22" s="337"/>
      <c r="J22" s="337"/>
      <c r="K22" s="337"/>
      <c r="L22" s="337"/>
      <c r="M22" s="337"/>
    </row>
    <row r="23" spans="1:13" ht="14.25">
      <c r="A23" s="324"/>
      <c r="B23" s="351"/>
      <c r="C23" s="353"/>
      <c r="D23" s="337">
        <v>3</v>
      </c>
      <c r="E23" s="337"/>
      <c r="F23" s="301"/>
      <c r="G23" s="301"/>
      <c r="H23" s="301"/>
      <c r="I23" s="301"/>
      <c r="J23" s="301"/>
      <c r="K23" s="301"/>
      <c r="L23" s="301"/>
      <c r="M23" s="301"/>
    </row>
    <row r="24" spans="1:13" ht="14.25">
      <c r="A24" s="324"/>
      <c r="B24" s="354"/>
      <c r="C24" s="355"/>
      <c r="D24" s="337" t="s">
        <v>480</v>
      </c>
      <c r="E24" s="337"/>
      <c r="F24" s="337"/>
      <c r="G24" s="337"/>
      <c r="H24" s="337"/>
      <c r="I24" s="337"/>
      <c r="J24" s="337"/>
      <c r="K24" s="337"/>
      <c r="L24" s="337"/>
      <c r="M24" s="337"/>
    </row>
    <row r="25" spans="1:13" ht="26.25" customHeight="1">
      <c r="A25" s="338" t="s">
        <v>481</v>
      </c>
      <c r="B25" s="338"/>
      <c r="C25" s="338"/>
      <c r="D25" s="330" t="s">
        <v>482</v>
      </c>
      <c r="E25" s="301"/>
      <c r="F25" s="301"/>
      <c r="G25" s="301"/>
      <c r="H25" s="301"/>
      <c r="I25" s="301"/>
      <c r="J25" s="301"/>
      <c r="K25" s="301"/>
      <c r="L25" s="301"/>
      <c r="M25" s="301"/>
    </row>
    <row r="26" spans="1:13" ht="14.25">
      <c r="A26" s="362" t="s">
        <v>483</v>
      </c>
      <c r="B26" s="363"/>
      <c r="C26" s="339" t="s">
        <v>484</v>
      </c>
      <c r="D26" s="339"/>
      <c r="E26" s="339"/>
      <c r="F26" s="339"/>
      <c r="G26" s="339"/>
      <c r="H26" s="309" t="s">
        <v>485</v>
      </c>
      <c r="I26" s="309"/>
      <c r="J26" s="309"/>
      <c r="K26" s="309" t="s">
        <v>486</v>
      </c>
      <c r="L26" s="309"/>
      <c r="M26" s="309"/>
    </row>
    <row r="27" spans="1:13" ht="34.5" customHeight="1">
      <c r="A27" s="364"/>
      <c r="B27" s="365"/>
      <c r="C27" s="366" t="s">
        <v>484</v>
      </c>
      <c r="D27" s="367"/>
      <c r="E27" s="367"/>
      <c r="F27" s="367"/>
      <c r="G27" s="368"/>
      <c r="H27" s="348" t="s">
        <v>485</v>
      </c>
      <c r="I27" s="349"/>
      <c r="J27" s="350"/>
      <c r="K27" s="348" t="s">
        <v>486</v>
      </c>
      <c r="L27" s="349"/>
      <c r="M27" s="350"/>
    </row>
    <row r="28" spans="1:13" ht="14.25" customHeight="1">
      <c r="A28" s="364"/>
      <c r="B28" s="365"/>
      <c r="C28" s="369"/>
      <c r="D28" s="370"/>
      <c r="E28" s="370"/>
      <c r="F28" s="370"/>
      <c r="G28" s="371"/>
      <c r="H28" s="351"/>
      <c r="I28" s="352"/>
      <c r="J28" s="353"/>
      <c r="K28" s="351"/>
      <c r="L28" s="352"/>
      <c r="M28" s="353"/>
    </row>
    <row r="29" spans="1:13" ht="14.25" customHeight="1">
      <c r="A29" s="364"/>
      <c r="B29" s="365"/>
      <c r="C29" s="372"/>
      <c r="D29" s="373"/>
      <c r="E29" s="373"/>
      <c r="F29" s="373"/>
      <c r="G29" s="374"/>
      <c r="H29" s="354"/>
      <c r="I29" s="300"/>
      <c r="J29" s="355"/>
      <c r="K29" s="354"/>
      <c r="L29" s="300"/>
      <c r="M29" s="355"/>
    </row>
    <row r="30" spans="1:13" ht="41.25" customHeight="1">
      <c r="A30" s="344" t="s">
        <v>487</v>
      </c>
      <c r="B30" s="7" t="s">
        <v>488</v>
      </c>
      <c r="C30" s="330" t="s">
        <v>488</v>
      </c>
      <c r="D30" s="301"/>
      <c r="E30" s="301"/>
      <c r="F30" s="301"/>
      <c r="G30" s="301"/>
      <c r="H30" s="301"/>
      <c r="I30" s="301"/>
      <c r="J30" s="301"/>
      <c r="K30" s="301"/>
      <c r="L30" s="301"/>
      <c r="M30" s="301"/>
    </row>
    <row r="31" spans="1:13" ht="35.25" customHeight="1">
      <c r="A31" s="345"/>
      <c r="B31" s="7" t="s">
        <v>489</v>
      </c>
      <c r="C31" s="330" t="s">
        <v>489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</row>
    <row r="32" spans="1:13" ht="23.25" customHeight="1">
      <c r="A32" s="345"/>
      <c r="B32" s="346" t="s">
        <v>490</v>
      </c>
      <c r="C32" s="301" t="s">
        <v>416</v>
      </c>
      <c r="D32" s="301"/>
      <c r="E32" s="301" t="s">
        <v>417</v>
      </c>
      <c r="F32" s="301"/>
      <c r="G32" s="301"/>
      <c r="H32" s="301" t="s">
        <v>418</v>
      </c>
      <c r="I32" s="301"/>
      <c r="J32" s="301"/>
      <c r="K32" s="301"/>
      <c r="L32" s="301" t="s">
        <v>419</v>
      </c>
      <c r="M32" s="301"/>
    </row>
    <row r="33" spans="1:13" ht="23.25" customHeight="1">
      <c r="A33" s="345"/>
      <c r="B33" s="347"/>
      <c r="C33" s="301" t="s">
        <v>491</v>
      </c>
      <c r="D33" s="301"/>
      <c r="E33" s="301" t="s">
        <v>421</v>
      </c>
      <c r="F33" s="301"/>
      <c r="G33" s="301"/>
      <c r="H33" s="330" t="s">
        <v>421</v>
      </c>
      <c r="I33" s="301"/>
      <c r="J33" s="301"/>
      <c r="K33" s="301"/>
      <c r="L33" s="301"/>
      <c r="M33" s="301"/>
    </row>
    <row r="34" spans="1:13" ht="23.25" customHeight="1">
      <c r="A34" s="345"/>
      <c r="B34" s="347"/>
      <c r="C34" s="301"/>
      <c r="D34" s="301"/>
      <c r="E34" s="301" t="s">
        <v>424</v>
      </c>
      <c r="F34" s="301"/>
      <c r="G34" s="301"/>
      <c r="H34" s="330" t="s">
        <v>424</v>
      </c>
      <c r="I34" s="301"/>
      <c r="J34" s="301"/>
      <c r="K34" s="301"/>
      <c r="L34" s="301"/>
      <c r="M34" s="301"/>
    </row>
    <row r="35" spans="1:13" ht="23.25" customHeight="1">
      <c r="A35" s="345"/>
      <c r="B35" s="347"/>
      <c r="C35" s="301"/>
      <c r="D35" s="301"/>
      <c r="E35" s="301" t="s">
        <v>427</v>
      </c>
      <c r="F35" s="301"/>
      <c r="G35" s="301"/>
      <c r="H35" s="330" t="s">
        <v>427</v>
      </c>
      <c r="I35" s="301"/>
      <c r="J35" s="301"/>
      <c r="K35" s="301"/>
      <c r="L35" s="301"/>
      <c r="M35" s="301"/>
    </row>
    <row r="36" spans="1:13" ht="23.25" customHeight="1">
      <c r="A36" s="345"/>
      <c r="B36" s="347"/>
      <c r="C36" s="301"/>
      <c r="D36" s="301"/>
      <c r="E36" s="356" t="s">
        <v>430</v>
      </c>
      <c r="F36" s="349"/>
      <c r="G36" s="350"/>
      <c r="H36" s="348" t="s">
        <v>430</v>
      </c>
      <c r="I36" s="357"/>
      <c r="J36" s="357"/>
      <c r="K36" s="358"/>
      <c r="L36" s="356"/>
      <c r="M36" s="350"/>
    </row>
    <row r="37" spans="1:13" ht="2.25" customHeight="1">
      <c r="A37" s="345"/>
      <c r="B37" s="347"/>
      <c r="C37" s="301"/>
      <c r="D37" s="301"/>
      <c r="E37" s="354"/>
      <c r="F37" s="300"/>
      <c r="G37" s="355"/>
      <c r="H37" s="359"/>
      <c r="I37" s="360"/>
      <c r="J37" s="360"/>
      <c r="K37" s="361"/>
      <c r="L37" s="354"/>
      <c r="M37" s="355"/>
    </row>
    <row r="38" spans="1:13" ht="23.25" customHeight="1">
      <c r="A38" s="345"/>
      <c r="B38" s="347"/>
      <c r="C38" s="301" t="s">
        <v>416</v>
      </c>
      <c r="D38" s="301"/>
      <c r="E38" s="301" t="s">
        <v>417</v>
      </c>
      <c r="F38" s="301"/>
      <c r="G38" s="301"/>
      <c r="H38" s="301" t="s">
        <v>418</v>
      </c>
      <c r="I38" s="301"/>
      <c r="J38" s="301"/>
      <c r="K38" s="301"/>
      <c r="L38" s="301" t="s">
        <v>419</v>
      </c>
      <c r="M38" s="301"/>
    </row>
    <row r="39" spans="1:13" ht="23.25" customHeight="1">
      <c r="A39" s="345"/>
      <c r="B39" s="347"/>
      <c r="C39" s="301" t="s">
        <v>491</v>
      </c>
      <c r="D39" s="301"/>
      <c r="E39" s="301" t="s">
        <v>434</v>
      </c>
      <c r="F39" s="301"/>
      <c r="G39" s="301"/>
      <c r="H39" s="330" t="s">
        <v>434</v>
      </c>
      <c r="I39" s="301"/>
      <c r="J39" s="301"/>
      <c r="K39" s="301"/>
      <c r="L39" s="301"/>
      <c r="M39" s="301"/>
    </row>
    <row r="40" spans="1:13" ht="23.25" customHeight="1">
      <c r="A40" s="345"/>
      <c r="B40" s="347"/>
      <c r="C40" s="301"/>
      <c r="D40" s="301"/>
      <c r="E40" s="301" t="s">
        <v>437</v>
      </c>
      <c r="F40" s="301"/>
      <c r="G40" s="301"/>
      <c r="H40" s="330" t="s">
        <v>437</v>
      </c>
      <c r="I40" s="301"/>
      <c r="J40" s="301"/>
      <c r="K40" s="301"/>
      <c r="L40" s="301"/>
      <c r="M40" s="301"/>
    </row>
    <row r="41" spans="1:13" ht="23.25" customHeight="1">
      <c r="A41" s="345"/>
      <c r="B41" s="347"/>
      <c r="C41" s="301"/>
      <c r="D41" s="301"/>
      <c r="E41" s="301" t="s">
        <v>440</v>
      </c>
      <c r="F41" s="301"/>
      <c r="G41" s="301"/>
      <c r="H41" s="330" t="s">
        <v>440</v>
      </c>
      <c r="I41" s="301"/>
      <c r="J41" s="301"/>
      <c r="K41" s="301"/>
      <c r="L41" s="301"/>
      <c r="M41" s="301"/>
    </row>
    <row r="42" spans="1:13" ht="23.25" customHeight="1">
      <c r="A42" s="345"/>
      <c r="B42" s="347"/>
      <c r="C42" s="301"/>
      <c r="D42" s="301"/>
      <c r="E42" s="301" t="s">
        <v>443</v>
      </c>
      <c r="F42" s="301"/>
      <c r="G42" s="301"/>
      <c r="H42" s="330" t="s">
        <v>443</v>
      </c>
      <c r="I42" s="301"/>
      <c r="J42" s="301"/>
      <c r="K42" s="301"/>
      <c r="L42" s="301"/>
      <c r="M42" s="301"/>
    </row>
    <row r="43" spans="1:13" ht="32.25" customHeight="1">
      <c r="A43" s="345"/>
      <c r="B43" s="347"/>
      <c r="C43" s="301"/>
      <c r="D43" s="301"/>
      <c r="E43" s="356" t="s">
        <v>446</v>
      </c>
      <c r="F43" s="349"/>
      <c r="G43" s="350"/>
      <c r="H43" s="348" t="s">
        <v>446</v>
      </c>
      <c r="I43" s="357"/>
      <c r="J43" s="357"/>
      <c r="K43" s="358"/>
      <c r="L43" s="356"/>
      <c r="M43" s="350"/>
    </row>
    <row r="44" spans="1:13" ht="18" customHeight="1">
      <c r="A44" s="345"/>
      <c r="B44" s="347"/>
      <c r="C44" s="301"/>
      <c r="D44" s="301"/>
      <c r="E44" s="354"/>
      <c r="F44" s="300"/>
      <c r="G44" s="355"/>
      <c r="H44" s="359"/>
      <c r="I44" s="360"/>
      <c r="J44" s="360"/>
      <c r="K44" s="361"/>
      <c r="L44" s="354"/>
      <c r="M44" s="355"/>
    </row>
    <row r="45" spans="1:13" ht="33.75" customHeight="1">
      <c r="A45" s="338" t="s">
        <v>492</v>
      </c>
      <c r="B45" s="338"/>
      <c r="C45" s="338"/>
      <c r="D45" s="340" t="s">
        <v>492</v>
      </c>
      <c r="E45" s="321"/>
      <c r="F45" s="321"/>
      <c r="G45" s="321"/>
      <c r="H45" s="321"/>
      <c r="I45" s="321"/>
      <c r="J45" s="321"/>
      <c r="K45" s="321"/>
      <c r="L45" s="321"/>
      <c r="M45" s="322"/>
    </row>
    <row r="46" spans="1:13" ht="66.75" customHeight="1">
      <c r="A46" s="338" t="s">
        <v>493</v>
      </c>
      <c r="B46" s="338"/>
      <c r="C46" s="338"/>
      <c r="D46" s="341" t="s">
        <v>494</v>
      </c>
      <c r="E46" s="342"/>
      <c r="F46" s="342"/>
      <c r="G46" s="342"/>
      <c r="H46" s="342"/>
      <c r="I46" s="342"/>
      <c r="J46" s="342"/>
      <c r="K46" s="342"/>
      <c r="L46" s="342"/>
      <c r="M46" s="343"/>
    </row>
  </sheetData>
  <sheetProtection formatCells="0" formatColumns="0" formatRows="0"/>
  <mergeCells count="126">
    <mergeCell ref="C27:G29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F1" zoomScale="85" zoomScaleNormal="85" workbookViewId="0">
      <selection activeCell="C11" sqref="C11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28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28"/>
      <c r="N1" s="128"/>
      <c r="O1" s="141" t="s">
        <v>107</v>
      </c>
      <c r="P1" s="128"/>
      <c r="Q1" s="128"/>
    </row>
    <row r="2" spans="1:51" ht="23.1" customHeight="1">
      <c r="A2" s="231" t="s">
        <v>108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135"/>
      <c r="Q2" s="128"/>
    </row>
    <row r="3" spans="1:51" ht="23.1" customHeight="1">
      <c r="A3" s="194"/>
      <c r="B3" s="195"/>
      <c r="C3" s="112"/>
      <c r="D3" s="195"/>
      <c r="E3" s="112"/>
      <c r="F3" s="112"/>
      <c r="G3" s="112"/>
      <c r="H3" s="112"/>
      <c r="I3" s="195"/>
      <c r="J3" s="195"/>
      <c r="K3" s="112"/>
      <c r="L3" s="112"/>
      <c r="M3" s="128"/>
      <c r="N3" s="232" t="s">
        <v>87</v>
      </c>
      <c r="O3" s="232"/>
      <c r="P3" s="112"/>
      <c r="Q3" s="128"/>
    </row>
    <row r="4" spans="1:51" s="16" customFormat="1" ht="24.75" customHeight="1">
      <c r="A4" s="222" t="s">
        <v>109</v>
      </c>
      <c r="B4" s="233" t="s">
        <v>88</v>
      </c>
      <c r="C4" s="234" t="s">
        <v>110</v>
      </c>
      <c r="D4" s="233" t="s">
        <v>111</v>
      </c>
      <c r="E4" s="222" t="s">
        <v>91</v>
      </c>
      <c r="F4" s="222"/>
      <c r="G4" s="222"/>
      <c r="H4" s="229" t="s">
        <v>92</v>
      </c>
      <c r="I4" s="223" t="s">
        <v>93</v>
      </c>
      <c r="J4" s="223" t="s">
        <v>94</v>
      </c>
      <c r="K4" s="223"/>
      <c r="L4" s="223" t="s">
        <v>95</v>
      </c>
      <c r="M4" s="222" t="s">
        <v>96</v>
      </c>
      <c r="N4" s="230" t="s">
        <v>97</v>
      </c>
      <c r="O4" s="230" t="s">
        <v>98</v>
      </c>
      <c r="P4" s="128"/>
      <c r="Q4" s="128"/>
    </row>
    <row r="5" spans="1:51" s="16" customFormat="1" ht="24.75" customHeight="1">
      <c r="A5" s="222"/>
      <c r="B5" s="233"/>
      <c r="C5" s="234"/>
      <c r="D5" s="235"/>
      <c r="E5" s="225" t="s">
        <v>112</v>
      </c>
      <c r="F5" s="226" t="s">
        <v>100</v>
      </c>
      <c r="G5" s="230" t="s">
        <v>101</v>
      </c>
      <c r="H5" s="222"/>
      <c r="I5" s="223"/>
      <c r="J5" s="223"/>
      <c r="K5" s="223"/>
      <c r="L5" s="223"/>
      <c r="M5" s="222"/>
      <c r="N5" s="222"/>
      <c r="O5" s="222"/>
      <c r="P5" s="128"/>
      <c r="Q5" s="128"/>
    </row>
    <row r="6" spans="1:51" s="16" customFormat="1" ht="39" customHeight="1">
      <c r="A6" s="222"/>
      <c r="B6" s="233"/>
      <c r="C6" s="234"/>
      <c r="D6" s="235"/>
      <c r="E6" s="223"/>
      <c r="F6" s="224"/>
      <c r="G6" s="222"/>
      <c r="H6" s="222"/>
      <c r="I6" s="223"/>
      <c r="J6" s="137" t="s">
        <v>102</v>
      </c>
      <c r="K6" s="137" t="s">
        <v>103</v>
      </c>
      <c r="L6" s="223"/>
      <c r="M6" s="222"/>
      <c r="N6" s="222"/>
      <c r="O6" s="222"/>
      <c r="P6" s="128"/>
      <c r="Q6" s="12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</row>
    <row r="7" spans="1:51" s="104" customFormat="1" ht="30.95" customHeight="1">
      <c r="A7" s="24"/>
      <c r="B7" s="25" t="s">
        <v>104</v>
      </c>
      <c r="C7" s="41" t="s">
        <v>105</v>
      </c>
      <c r="D7" s="42">
        <v>8177605.54</v>
      </c>
      <c r="E7" s="43">
        <v>8177605.54</v>
      </c>
      <c r="F7" s="43">
        <v>8177605.54</v>
      </c>
      <c r="G7" s="196"/>
      <c r="H7" s="196"/>
      <c r="I7" s="196"/>
      <c r="J7" s="196"/>
      <c r="K7" s="196"/>
      <c r="L7" s="196"/>
      <c r="M7" s="196"/>
      <c r="N7" s="196"/>
      <c r="O7" s="196"/>
      <c r="P7" s="16"/>
      <c r="Q7" s="16"/>
      <c r="R7" s="16"/>
      <c r="S7" s="16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</row>
    <row r="8" spans="1:51" s="104" customFormat="1" ht="30.95" customHeight="1">
      <c r="A8" s="24"/>
      <c r="B8" s="25" t="s">
        <v>106</v>
      </c>
      <c r="C8" s="41" t="s">
        <v>105</v>
      </c>
      <c r="D8" s="42">
        <v>8177605.54</v>
      </c>
      <c r="E8" s="43">
        <v>8177605.54</v>
      </c>
      <c r="F8" s="43">
        <v>8177605.54</v>
      </c>
      <c r="G8" s="196"/>
      <c r="H8" s="196"/>
      <c r="I8" s="196"/>
      <c r="J8" s="196"/>
      <c r="K8" s="196"/>
      <c r="L8" s="196"/>
      <c r="M8" s="196"/>
      <c r="N8" s="196"/>
      <c r="O8" s="196"/>
      <c r="P8" s="16"/>
      <c r="Q8" s="16"/>
      <c r="R8" s="16"/>
      <c r="S8" s="16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</row>
    <row r="9" spans="1:51" s="16" customFormat="1" ht="30.95" customHeight="1">
      <c r="A9" s="44" t="s">
        <v>113</v>
      </c>
      <c r="B9" s="25" t="s">
        <v>106</v>
      </c>
      <c r="C9" s="45" t="s">
        <v>114</v>
      </c>
      <c r="D9" s="42">
        <v>4500929</v>
      </c>
      <c r="E9" s="42">
        <v>4500929</v>
      </c>
      <c r="F9" s="42">
        <v>4500929</v>
      </c>
      <c r="G9" s="183"/>
      <c r="H9" s="183"/>
      <c r="I9" s="183"/>
      <c r="J9" s="183"/>
      <c r="K9" s="183"/>
      <c r="L9" s="183"/>
      <c r="M9" s="183"/>
      <c r="N9" s="183"/>
      <c r="O9" s="183"/>
      <c r="P9" s="128"/>
      <c r="Q9" s="12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</row>
    <row r="10" spans="1:51" s="16" customFormat="1" ht="30.95" customHeight="1">
      <c r="A10" s="44" t="s">
        <v>115</v>
      </c>
      <c r="B10" s="25" t="s">
        <v>106</v>
      </c>
      <c r="C10" s="45" t="s">
        <v>116</v>
      </c>
      <c r="D10" s="42">
        <v>4247800</v>
      </c>
      <c r="E10" s="42">
        <v>4247800</v>
      </c>
      <c r="F10" s="42">
        <v>4247800</v>
      </c>
      <c r="G10" s="183"/>
      <c r="H10" s="183"/>
      <c r="I10" s="183"/>
      <c r="J10" s="183"/>
      <c r="K10" s="183"/>
      <c r="L10" s="183"/>
      <c r="M10" s="183"/>
      <c r="N10" s="183"/>
      <c r="O10" s="183"/>
      <c r="P10" s="128"/>
      <c r="Q10" s="128"/>
    </row>
    <row r="11" spans="1:51" s="16" customFormat="1" ht="30.95" customHeight="1">
      <c r="A11" s="108" t="s">
        <v>117</v>
      </c>
      <c r="B11" s="25" t="s">
        <v>106</v>
      </c>
      <c r="C11" s="45" t="s">
        <v>118</v>
      </c>
      <c r="D11" s="42">
        <v>4247800</v>
      </c>
      <c r="E11" s="42">
        <v>4247800</v>
      </c>
      <c r="F11" s="42">
        <v>4247800</v>
      </c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51" s="16" customFormat="1" ht="30.95" customHeight="1">
      <c r="A12" s="44" t="s">
        <v>119</v>
      </c>
      <c r="B12" s="25" t="s">
        <v>106</v>
      </c>
      <c r="C12" s="45" t="s">
        <v>120</v>
      </c>
      <c r="D12" s="42">
        <v>253129</v>
      </c>
      <c r="E12" s="43">
        <v>253129</v>
      </c>
      <c r="F12" s="43">
        <v>253129</v>
      </c>
      <c r="G12" s="197"/>
      <c r="H12" s="197"/>
      <c r="I12" s="197"/>
      <c r="J12" s="197"/>
      <c r="K12" s="197"/>
      <c r="L12" s="197"/>
      <c r="M12" s="197"/>
      <c r="N12" s="197"/>
      <c r="O12" s="197"/>
    </row>
    <row r="13" spans="1:51" s="16" customFormat="1" ht="30.95" customHeight="1">
      <c r="A13" s="44" t="s">
        <v>121</v>
      </c>
      <c r="B13" s="25" t="s">
        <v>106</v>
      </c>
      <c r="C13" s="45" t="s">
        <v>118</v>
      </c>
      <c r="D13" s="42">
        <v>253129</v>
      </c>
      <c r="E13" s="43">
        <v>253129</v>
      </c>
      <c r="F13" s="43">
        <v>253129</v>
      </c>
      <c r="G13" s="197"/>
      <c r="H13" s="197"/>
      <c r="I13" s="197"/>
      <c r="J13" s="197"/>
      <c r="K13" s="197"/>
      <c r="L13" s="197"/>
      <c r="M13" s="197"/>
      <c r="N13" s="197"/>
      <c r="O13" s="197"/>
    </row>
    <row r="14" spans="1:51" s="16" customFormat="1" ht="30.95" customHeight="1">
      <c r="A14" s="44" t="s">
        <v>122</v>
      </c>
      <c r="B14" s="25" t="s">
        <v>106</v>
      </c>
      <c r="C14" s="45" t="s">
        <v>123</v>
      </c>
      <c r="D14" s="42">
        <v>1120509.74</v>
      </c>
      <c r="E14" s="43">
        <v>1120509.74</v>
      </c>
      <c r="F14" s="43">
        <v>1120509.74</v>
      </c>
      <c r="G14" s="197"/>
      <c r="H14" s="197"/>
      <c r="I14" s="42"/>
      <c r="J14" s="197"/>
      <c r="K14" s="197"/>
      <c r="L14" s="197"/>
      <c r="M14" s="197"/>
      <c r="N14" s="197"/>
      <c r="O14" s="197"/>
    </row>
    <row r="15" spans="1:51" s="16" customFormat="1" ht="30.95" customHeight="1">
      <c r="A15" s="44" t="s">
        <v>124</v>
      </c>
      <c r="B15" s="25" t="s">
        <v>106</v>
      </c>
      <c r="C15" s="45" t="s">
        <v>125</v>
      </c>
      <c r="D15" s="42">
        <v>1120509.74</v>
      </c>
      <c r="E15" s="43">
        <v>1120509.74</v>
      </c>
      <c r="F15" s="43">
        <v>1120509.74</v>
      </c>
      <c r="G15" s="197"/>
      <c r="H15" s="197"/>
      <c r="I15" s="42"/>
      <c r="J15" s="197"/>
      <c r="K15" s="197"/>
      <c r="L15" s="197"/>
      <c r="M15" s="197"/>
      <c r="N15" s="197"/>
      <c r="O15" s="197"/>
    </row>
    <row r="16" spans="1:51" s="16" customFormat="1" ht="30.95" customHeight="1">
      <c r="A16" s="44" t="s">
        <v>126</v>
      </c>
      <c r="B16" s="25" t="s">
        <v>106</v>
      </c>
      <c r="C16" s="45" t="s">
        <v>118</v>
      </c>
      <c r="D16" s="42">
        <v>1120509.74</v>
      </c>
      <c r="E16" s="43">
        <v>1120509.74</v>
      </c>
      <c r="F16" s="43">
        <v>1120509.74</v>
      </c>
      <c r="G16" s="197"/>
      <c r="H16" s="197"/>
      <c r="I16" s="42"/>
      <c r="J16" s="197"/>
      <c r="K16" s="197"/>
      <c r="L16" s="197"/>
      <c r="M16" s="197"/>
      <c r="N16" s="197"/>
      <c r="O16" s="197"/>
    </row>
    <row r="17" spans="1:15" s="16" customFormat="1" ht="30.95" customHeight="1">
      <c r="A17" s="44" t="s">
        <v>127</v>
      </c>
      <c r="B17" s="25" t="s">
        <v>106</v>
      </c>
      <c r="C17" s="45" t="s">
        <v>128</v>
      </c>
      <c r="D17" s="42">
        <v>1468252</v>
      </c>
      <c r="E17" s="42">
        <v>1468252</v>
      </c>
      <c r="F17" s="42">
        <v>1468252</v>
      </c>
      <c r="G17" s="197"/>
      <c r="H17" s="197"/>
      <c r="I17" s="42"/>
      <c r="J17" s="197"/>
      <c r="K17" s="197"/>
      <c r="L17" s="197"/>
      <c r="M17" s="197"/>
      <c r="N17" s="197"/>
      <c r="O17" s="197"/>
    </row>
    <row r="18" spans="1:15" s="16" customFormat="1" ht="30.95" customHeight="1">
      <c r="A18" s="44" t="s">
        <v>129</v>
      </c>
      <c r="B18" s="25" t="s">
        <v>106</v>
      </c>
      <c r="C18" s="45" t="s">
        <v>130</v>
      </c>
      <c r="D18" s="42">
        <v>1247941.3899999999</v>
      </c>
      <c r="E18" s="42">
        <v>1247941.3899999999</v>
      </c>
      <c r="F18" s="42">
        <v>1247941.3899999999</v>
      </c>
      <c r="G18" s="197"/>
      <c r="H18" s="197"/>
      <c r="I18" s="42"/>
      <c r="J18" s="197"/>
      <c r="K18" s="197"/>
      <c r="L18" s="197"/>
      <c r="M18" s="197"/>
      <c r="N18" s="197"/>
      <c r="O18" s="197"/>
    </row>
    <row r="19" spans="1:15" s="16" customFormat="1" ht="30.95" customHeight="1">
      <c r="A19" s="44" t="s">
        <v>131</v>
      </c>
      <c r="B19" s="25" t="s">
        <v>106</v>
      </c>
      <c r="C19" s="45" t="s">
        <v>118</v>
      </c>
      <c r="D19" s="42">
        <v>1247941.3899999999</v>
      </c>
      <c r="E19" s="42">
        <v>1247941.3899999999</v>
      </c>
      <c r="F19" s="42">
        <v>1247941.3899999999</v>
      </c>
      <c r="G19" s="197"/>
      <c r="H19" s="197"/>
      <c r="I19" s="42"/>
      <c r="J19" s="197"/>
      <c r="K19" s="197"/>
      <c r="L19" s="197"/>
      <c r="M19" s="197"/>
      <c r="N19" s="197"/>
      <c r="O19" s="197"/>
    </row>
    <row r="20" spans="1:15" s="16" customFormat="1" ht="30.95" customHeight="1">
      <c r="A20" s="44" t="s">
        <v>132</v>
      </c>
      <c r="B20" s="25" t="s">
        <v>106</v>
      </c>
      <c r="C20" s="45" t="s">
        <v>133</v>
      </c>
      <c r="D20" s="42">
        <v>220310.93</v>
      </c>
      <c r="E20" s="43">
        <v>220310.93</v>
      </c>
      <c r="F20" s="43">
        <v>220310.93</v>
      </c>
      <c r="G20" s="197"/>
      <c r="H20" s="197"/>
      <c r="I20" s="42"/>
      <c r="J20" s="197"/>
      <c r="K20" s="197"/>
      <c r="L20" s="197"/>
      <c r="M20" s="197"/>
      <c r="N20" s="197"/>
      <c r="O20" s="197"/>
    </row>
    <row r="21" spans="1:15" s="16" customFormat="1" ht="30.95" customHeight="1">
      <c r="A21" s="44" t="s">
        <v>134</v>
      </c>
      <c r="B21" s="25" t="s">
        <v>106</v>
      </c>
      <c r="C21" s="45" t="s">
        <v>118</v>
      </c>
      <c r="D21" s="42">
        <v>220310.93</v>
      </c>
      <c r="E21" s="43">
        <v>220310.93</v>
      </c>
      <c r="F21" s="43">
        <v>220310.93</v>
      </c>
      <c r="G21" s="197"/>
      <c r="H21" s="197"/>
      <c r="I21" s="42"/>
      <c r="J21" s="197"/>
      <c r="K21" s="197"/>
      <c r="L21" s="197"/>
      <c r="M21" s="197"/>
      <c r="N21" s="197"/>
      <c r="O21" s="197"/>
    </row>
    <row r="22" spans="1:15" s="16" customFormat="1" ht="30.95" customHeight="1">
      <c r="A22" s="44" t="s">
        <v>135</v>
      </c>
      <c r="B22" s="25" t="s">
        <v>106</v>
      </c>
      <c r="C22" s="45" t="s">
        <v>136</v>
      </c>
      <c r="D22" s="42">
        <v>1087914.3799999999</v>
      </c>
      <c r="E22" s="42">
        <v>1087914.3799999999</v>
      </c>
      <c r="F22" s="42">
        <v>1087914.3799999999</v>
      </c>
      <c r="G22" s="197"/>
      <c r="H22" s="197"/>
      <c r="I22" s="42"/>
      <c r="J22" s="197"/>
      <c r="K22" s="197"/>
      <c r="L22" s="197"/>
      <c r="M22" s="197"/>
      <c r="N22" s="197"/>
      <c r="O22" s="197"/>
    </row>
    <row r="23" spans="1:15" s="16" customFormat="1" ht="30.95" customHeight="1">
      <c r="A23" s="44" t="s">
        <v>137</v>
      </c>
      <c r="B23" s="25" t="s">
        <v>106</v>
      </c>
      <c r="C23" s="45" t="s">
        <v>138</v>
      </c>
      <c r="D23" s="42">
        <v>1087914.3799999999</v>
      </c>
      <c r="E23" s="42">
        <v>1087914.3799999999</v>
      </c>
      <c r="F23" s="42">
        <v>1087914.3799999999</v>
      </c>
      <c r="G23" s="197"/>
      <c r="H23" s="197"/>
      <c r="I23" s="42"/>
      <c r="J23" s="197"/>
      <c r="K23" s="197"/>
      <c r="L23" s="197"/>
      <c r="M23" s="197"/>
      <c r="N23" s="197"/>
      <c r="O23" s="197"/>
    </row>
    <row r="24" spans="1:15" s="16" customFormat="1" ht="30.95" customHeight="1">
      <c r="A24" s="44" t="s">
        <v>139</v>
      </c>
      <c r="B24" s="25" t="s">
        <v>106</v>
      </c>
      <c r="C24" s="45" t="s">
        <v>118</v>
      </c>
      <c r="D24" s="42">
        <v>1087914.3799999999</v>
      </c>
      <c r="E24" s="42">
        <v>1087914.3799999999</v>
      </c>
      <c r="F24" s="42">
        <v>1087914.3799999999</v>
      </c>
      <c r="G24" s="197"/>
      <c r="H24" s="197"/>
      <c r="I24" s="197"/>
      <c r="J24" s="197"/>
      <c r="K24" s="197"/>
      <c r="L24" s="197"/>
      <c r="M24" s="197"/>
      <c r="N24" s="197"/>
      <c r="O24" s="197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0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E39" sqref="E39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" t="s">
        <v>140</v>
      </c>
    </row>
    <row r="2" spans="1:6">
      <c r="F2" s="8"/>
    </row>
    <row r="3" spans="1:6">
      <c r="A3" s="241" t="s">
        <v>141</v>
      </c>
      <c r="B3" s="241"/>
      <c r="C3" s="241"/>
      <c r="D3" s="241"/>
      <c r="E3" s="241"/>
      <c r="F3" s="241"/>
    </row>
    <row r="4" spans="1:6">
      <c r="A4" s="241"/>
      <c r="B4" s="241"/>
      <c r="C4" s="241"/>
      <c r="D4" s="241"/>
      <c r="E4" s="241"/>
      <c r="F4" s="241"/>
    </row>
    <row r="5" spans="1:6" ht="19.5" customHeight="1">
      <c r="A5" s="241"/>
      <c r="B5" s="241"/>
      <c r="C5" s="241"/>
      <c r="D5" s="241"/>
      <c r="E5" s="241"/>
      <c r="F5" s="241"/>
    </row>
    <row r="6" spans="1:6" s="16" customFormat="1" ht="20.25" customHeight="1">
      <c r="A6" s="16" t="s">
        <v>142</v>
      </c>
      <c r="F6" s="9" t="s">
        <v>87</v>
      </c>
    </row>
    <row r="7" spans="1:6" s="16" customFormat="1" ht="25.5" customHeight="1">
      <c r="A7" s="236" t="s">
        <v>4</v>
      </c>
      <c r="B7" s="237"/>
      <c r="C7" s="238" t="s">
        <v>143</v>
      </c>
      <c r="D7" s="239"/>
      <c r="E7" s="239"/>
      <c r="F7" s="240"/>
    </row>
    <row r="8" spans="1:6" s="16" customFormat="1" ht="23.1" customHeight="1">
      <c r="A8" s="21" t="s">
        <v>6</v>
      </c>
      <c r="B8" s="154" t="s">
        <v>144</v>
      </c>
      <c r="C8" s="21" t="s">
        <v>145</v>
      </c>
      <c r="D8" s="184" t="s">
        <v>146</v>
      </c>
      <c r="E8" s="184" t="s">
        <v>147</v>
      </c>
      <c r="F8" s="154" t="s">
        <v>148</v>
      </c>
    </row>
    <row r="9" spans="1:6" s="16" customFormat="1" ht="23.1" customHeight="1">
      <c r="A9" s="185" t="s">
        <v>149</v>
      </c>
      <c r="B9" s="101">
        <v>8177605.54</v>
      </c>
      <c r="C9" s="186" t="s">
        <v>12</v>
      </c>
      <c r="D9" s="187">
        <v>4500929.0999999996</v>
      </c>
      <c r="E9" s="188">
        <v>4500929.0999999996</v>
      </c>
      <c r="F9" s="189"/>
    </row>
    <row r="10" spans="1:6" s="16" customFormat="1" ht="23.1" customHeight="1">
      <c r="A10" s="185" t="s">
        <v>150</v>
      </c>
      <c r="B10" s="101">
        <v>8177605.54</v>
      </c>
      <c r="C10" s="186" t="s">
        <v>16</v>
      </c>
      <c r="D10" s="187">
        <v>0</v>
      </c>
      <c r="E10" s="188">
        <v>0</v>
      </c>
      <c r="F10" s="189"/>
    </row>
    <row r="11" spans="1:6" s="16" customFormat="1" ht="23.1" customHeight="1">
      <c r="A11" s="185" t="s">
        <v>151</v>
      </c>
      <c r="B11" s="101"/>
      <c r="C11" s="186" t="s">
        <v>20</v>
      </c>
      <c r="D11" s="187">
        <v>0</v>
      </c>
      <c r="E11" s="188">
        <v>0</v>
      </c>
      <c r="F11" s="189"/>
    </row>
    <row r="12" spans="1:6" s="16" customFormat="1" ht="23.1" customHeight="1">
      <c r="A12" s="185" t="s">
        <v>152</v>
      </c>
      <c r="B12" s="101"/>
      <c r="C12" s="186" t="s">
        <v>24</v>
      </c>
      <c r="D12" s="187">
        <v>1120509.74</v>
      </c>
      <c r="E12" s="188">
        <v>1120509.74</v>
      </c>
      <c r="F12" s="189"/>
    </row>
    <row r="13" spans="1:6" s="16" customFormat="1" ht="23.1" customHeight="1">
      <c r="A13" s="185" t="s">
        <v>153</v>
      </c>
      <c r="B13" s="101"/>
      <c r="C13" s="186" t="s">
        <v>28</v>
      </c>
      <c r="D13" s="187">
        <v>0</v>
      </c>
      <c r="E13" s="188">
        <v>0</v>
      </c>
      <c r="F13" s="189"/>
    </row>
    <row r="14" spans="1:6" s="16" customFormat="1" ht="23.1" customHeight="1">
      <c r="A14" s="185" t="s">
        <v>154</v>
      </c>
      <c r="B14" s="101"/>
      <c r="C14" s="186" t="s">
        <v>31</v>
      </c>
      <c r="D14" s="187">
        <v>0</v>
      </c>
      <c r="E14" s="188">
        <v>0</v>
      </c>
      <c r="F14" s="189"/>
    </row>
    <row r="15" spans="1:6" s="16" customFormat="1" ht="23.1" customHeight="1">
      <c r="A15" s="185"/>
      <c r="B15" s="101"/>
      <c r="C15" s="186" t="s">
        <v>35</v>
      </c>
      <c r="D15" s="187">
        <v>0</v>
      </c>
      <c r="E15" s="188">
        <v>0</v>
      </c>
      <c r="F15" s="189"/>
    </row>
    <row r="16" spans="1:6" s="16" customFormat="1" ht="23.1" customHeight="1">
      <c r="A16" s="185"/>
      <c r="B16" s="101"/>
      <c r="C16" s="186" t="s">
        <v>38</v>
      </c>
      <c r="D16" s="187">
        <v>1468252.32</v>
      </c>
      <c r="E16" s="188">
        <v>1468252.32</v>
      </c>
      <c r="F16" s="189"/>
    </row>
    <row r="17" spans="1:6" s="16" customFormat="1" ht="23.1" customHeight="1">
      <c r="A17" s="185"/>
      <c r="B17" s="101"/>
      <c r="C17" s="186" t="s">
        <v>155</v>
      </c>
      <c r="D17" s="187">
        <v>0</v>
      </c>
      <c r="E17" s="188">
        <v>0</v>
      </c>
      <c r="F17" s="189"/>
    </row>
    <row r="18" spans="1:6" s="16" customFormat="1" ht="23.1" customHeight="1">
      <c r="A18" s="185"/>
      <c r="B18" s="101"/>
      <c r="C18" s="186" t="s">
        <v>156</v>
      </c>
      <c r="D18" s="187">
        <v>0</v>
      </c>
      <c r="E18" s="188">
        <v>0</v>
      </c>
      <c r="F18" s="189"/>
    </row>
    <row r="19" spans="1:6" s="16" customFormat="1" ht="23.1" customHeight="1">
      <c r="A19" s="185"/>
      <c r="B19" s="101"/>
      <c r="C19" s="186" t="s">
        <v>157</v>
      </c>
      <c r="D19" s="187">
        <v>0</v>
      </c>
      <c r="E19" s="188">
        <v>0</v>
      </c>
      <c r="F19" s="189"/>
    </row>
    <row r="20" spans="1:6" s="16" customFormat="1" ht="23.1" customHeight="1">
      <c r="A20" s="185"/>
      <c r="B20" s="101"/>
      <c r="C20" s="186" t="s">
        <v>158</v>
      </c>
      <c r="D20" s="187">
        <v>1087914</v>
      </c>
      <c r="E20" s="188">
        <v>1087914</v>
      </c>
      <c r="F20" s="189"/>
    </row>
    <row r="21" spans="1:6" s="16" customFormat="1" ht="23.1" customHeight="1">
      <c r="A21" s="51"/>
      <c r="B21" s="101"/>
      <c r="C21" s="186" t="s">
        <v>159</v>
      </c>
      <c r="D21" s="187">
        <v>0</v>
      </c>
      <c r="E21" s="190"/>
      <c r="F21" s="189"/>
    </row>
    <row r="22" spans="1:6" s="16" customFormat="1" ht="23.1" customHeight="1">
      <c r="A22" s="51"/>
      <c r="B22" s="101"/>
      <c r="C22" s="191" t="s">
        <v>160</v>
      </c>
      <c r="D22" s="187">
        <v>0</v>
      </c>
      <c r="E22" s="190"/>
      <c r="F22" s="189"/>
    </row>
    <row r="23" spans="1:6" s="16" customFormat="1" ht="23.1" customHeight="1">
      <c r="A23" s="51"/>
      <c r="B23" s="101"/>
      <c r="C23" s="191" t="s">
        <v>161</v>
      </c>
      <c r="D23" s="187">
        <v>0</v>
      </c>
      <c r="E23" s="190"/>
      <c r="F23" s="189"/>
    </row>
    <row r="24" spans="1:6" s="16" customFormat="1" ht="23.1" customHeight="1">
      <c r="A24" s="51"/>
      <c r="B24" s="101"/>
      <c r="C24" s="191" t="s">
        <v>162</v>
      </c>
      <c r="D24" s="187">
        <v>0</v>
      </c>
      <c r="E24" s="190"/>
      <c r="F24" s="189"/>
    </row>
    <row r="25" spans="1:6" s="16" customFormat="1" ht="23.1" customHeight="1">
      <c r="A25" s="51"/>
      <c r="B25" s="101"/>
      <c r="C25" s="191" t="s">
        <v>163</v>
      </c>
      <c r="D25" s="187">
        <v>0</v>
      </c>
      <c r="E25" s="190"/>
      <c r="F25" s="189"/>
    </row>
    <row r="26" spans="1:6" s="16" customFormat="1" ht="23.1" customHeight="1">
      <c r="A26" s="51"/>
      <c r="B26" s="101"/>
      <c r="C26" s="191" t="s">
        <v>164</v>
      </c>
      <c r="D26" s="187">
        <v>0</v>
      </c>
      <c r="E26" s="190"/>
      <c r="F26" s="189"/>
    </row>
    <row r="27" spans="1:6" s="16" customFormat="1" ht="23.1" customHeight="1">
      <c r="A27" s="51"/>
      <c r="B27" s="101"/>
      <c r="C27" s="191" t="s">
        <v>165</v>
      </c>
      <c r="D27" s="187">
        <v>0</v>
      </c>
      <c r="E27" s="190"/>
      <c r="F27" s="189"/>
    </row>
    <row r="28" spans="1:6" s="16" customFormat="1" ht="23.1" customHeight="1">
      <c r="A28" s="185"/>
      <c r="B28" s="101"/>
      <c r="C28" s="191" t="s">
        <v>166</v>
      </c>
      <c r="D28" s="187">
        <v>0</v>
      </c>
      <c r="E28" s="190"/>
      <c r="F28" s="189"/>
    </row>
    <row r="29" spans="1:6" s="16" customFormat="1" ht="23.1" customHeight="1">
      <c r="A29" s="23" t="s">
        <v>78</v>
      </c>
      <c r="B29" s="192">
        <v>8177605.54</v>
      </c>
      <c r="C29" s="184" t="s">
        <v>90</v>
      </c>
      <c r="D29" s="187">
        <v>8177606</v>
      </c>
      <c r="E29" s="187">
        <v>8177606</v>
      </c>
      <c r="F29" s="193"/>
    </row>
  </sheetData>
  <sheetProtection formatCells="0" formatColumns="0" formatRows="0"/>
  <mergeCells count="3">
    <mergeCell ref="A7:B7"/>
    <mergeCell ref="C7:F7"/>
    <mergeCell ref="A3:F5"/>
  </mergeCells>
  <phoneticPr fontId="20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F1" workbookViewId="0">
      <selection activeCell="B7" sqref="B7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1" customWidth="1"/>
    <col min="5" max="5" width="12.6640625" style="1" customWidth="1"/>
    <col min="6" max="6" width="13.33203125" style="1" customWidth="1"/>
    <col min="7" max="7" width="15.1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9"/>
      <c r="R1" s="139"/>
      <c r="S1" s="138"/>
      <c r="T1" s="138"/>
      <c r="U1" s="145"/>
      <c r="V1" s="110" t="s">
        <v>167</v>
      </c>
      <c r="W1" s="138"/>
      <c r="X1" s="138"/>
    </row>
    <row r="2" spans="1:24" ht="24.75" customHeight="1">
      <c r="A2" s="220" t="s">
        <v>168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138"/>
      <c r="X2" s="138"/>
    </row>
    <row r="3" spans="1:24" s="16" customFormat="1" ht="24.75" customHeight="1">
      <c r="A3" s="136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40"/>
      <c r="R3" s="140"/>
      <c r="S3" s="142"/>
      <c r="T3" s="142"/>
      <c r="U3" s="142"/>
      <c r="V3" s="149" t="s">
        <v>87</v>
      </c>
      <c r="W3" s="142"/>
      <c r="X3" s="142"/>
    </row>
    <row r="4" spans="1:24" s="16" customFormat="1" ht="24.75" customHeight="1">
      <c r="A4" s="242" t="s">
        <v>109</v>
      </c>
      <c r="B4" s="243" t="s">
        <v>88</v>
      </c>
      <c r="C4" s="236" t="s">
        <v>110</v>
      </c>
      <c r="D4" s="228" t="s">
        <v>90</v>
      </c>
      <c r="E4" s="228" t="s">
        <v>169</v>
      </c>
      <c r="F4" s="228"/>
      <c r="G4" s="228"/>
      <c r="H4" s="228"/>
      <c r="I4" s="222" t="s">
        <v>170</v>
      </c>
      <c r="J4" s="222"/>
      <c r="K4" s="222"/>
      <c r="L4" s="222"/>
      <c r="M4" s="222"/>
      <c r="N4" s="222"/>
      <c r="O4" s="222"/>
      <c r="P4" s="222"/>
      <c r="Q4" s="222"/>
      <c r="R4" s="222"/>
      <c r="S4" s="243" t="s">
        <v>171</v>
      </c>
      <c r="T4" s="222" t="s">
        <v>172</v>
      </c>
      <c r="U4" s="233" t="s">
        <v>173</v>
      </c>
      <c r="V4" s="222" t="s">
        <v>174</v>
      </c>
      <c r="W4" s="142"/>
      <c r="X4" s="142"/>
    </row>
    <row r="5" spans="1:24" s="16" customFormat="1" ht="24.75" customHeight="1">
      <c r="A5" s="242"/>
      <c r="B5" s="243"/>
      <c r="C5" s="236"/>
      <c r="D5" s="222"/>
      <c r="E5" s="244" t="s">
        <v>146</v>
      </c>
      <c r="F5" s="230" t="s">
        <v>175</v>
      </c>
      <c r="G5" s="230" t="s">
        <v>176</v>
      </c>
      <c r="H5" s="230" t="s">
        <v>177</v>
      </c>
      <c r="I5" s="230" t="s">
        <v>146</v>
      </c>
      <c r="J5" s="245" t="s">
        <v>178</v>
      </c>
      <c r="K5" s="245" t="s">
        <v>179</v>
      </c>
      <c r="L5" s="245" t="s">
        <v>180</v>
      </c>
      <c r="M5" s="247" t="s">
        <v>181</v>
      </c>
      <c r="N5" s="230" t="s">
        <v>182</v>
      </c>
      <c r="O5" s="230" t="s">
        <v>183</v>
      </c>
      <c r="P5" s="230" t="s">
        <v>184</v>
      </c>
      <c r="Q5" s="230" t="s">
        <v>185</v>
      </c>
      <c r="R5" s="227" t="s">
        <v>186</v>
      </c>
      <c r="S5" s="228"/>
      <c r="T5" s="222"/>
      <c r="U5" s="233"/>
      <c r="V5" s="222"/>
      <c r="W5" s="142"/>
      <c r="X5" s="142"/>
    </row>
    <row r="6" spans="1:24" s="16" customFormat="1" ht="30.75" customHeight="1">
      <c r="A6" s="242"/>
      <c r="B6" s="243"/>
      <c r="C6" s="236"/>
      <c r="D6" s="222"/>
      <c r="E6" s="229"/>
      <c r="F6" s="222"/>
      <c r="G6" s="222"/>
      <c r="H6" s="222"/>
      <c r="I6" s="222"/>
      <c r="J6" s="246"/>
      <c r="K6" s="246"/>
      <c r="L6" s="246"/>
      <c r="M6" s="245"/>
      <c r="N6" s="222"/>
      <c r="O6" s="222"/>
      <c r="P6" s="222"/>
      <c r="Q6" s="222"/>
      <c r="R6" s="228"/>
      <c r="S6" s="228"/>
      <c r="T6" s="222"/>
      <c r="U6" s="233"/>
      <c r="V6" s="222"/>
      <c r="W6" s="142"/>
      <c r="X6" s="142"/>
    </row>
    <row r="7" spans="1:24" s="16" customFormat="1" ht="26.1" customHeight="1">
      <c r="A7" s="24"/>
      <c r="B7" s="25" t="s">
        <v>104</v>
      </c>
      <c r="C7" s="41" t="s">
        <v>105</v>
      </c>
      <c r="D7" s="42">
        <v>8177605.54</v>
      </c>
      <c r="E7" s="43">
        <v>8177605.54</v>
      </c>
      <c r="F7" s="43">
        <v>6671867</v>
      </c>
      <c r="G7" s="81">
        <v>1352400</v>
      </c>
      <c r="H7" s="81">
        <v>153339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183"/>
      <c r="T7" s="183"/>
      <c r="U7" s="134"/>
      <c r="V7" s="183"/>
      <c r="W7" s="142"/>
      <c r="X7" s="142"/>
    </row>
    <row r="8" spans="1:24" s="16" customFormat="1" ht="26.1" customHeight="1">
      <c r="A8" s="24"/>
      <c r="B8" s="25" t="s">
        <v>106</v>
      </c>
      <c r="C8" s="41" t="s">
        <v>105</v>
      </c>
      <c r="D8" s="42">
        <v>8177605.54</v>
      </c>
      <c r="E8" s="43">
        <v>8177605.54</v>
      </c>
      <c r="F8" s="43">
        <v>6671867</v>
      </c>
      <c r="G8" s="81">
        <v>1352400</v>
      </c>
      <c r="H8" s="81">
        <v>153339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183"/>
      <c r="T8" s="183"/>
      <c r="U8" s="134"/>
      <c r="V8" s="183"/>
      <c r="W8" s="142"/>
      <c r="X8" s="142"/>
    </row>
    <row r="9" spans="1:24" s="16" customFormat="1" ht="26.1" customHeight="1">
      <c r="A9" s="44" t="s">
        <v>113</v>
      </c>
      <c r="B9" s="25" t="s">
        <v>106</v>
      </c>
      <c r="C9" s="45" t="s">
        <v>114</v>
      </c>
      <c r="D9" s="42">
        <v>4500929</v>
      </c>
      <c r="E9" s="42">
        <v>4500929</v>
      </c>
      <c r="F9" s="42">
        <v>3550590</v>
      </c>
      <c r="G9" s="81">
        <v>797000</v>
      </c>
      <c r="H9" s="81">
        <v>153339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183"/>
      <c r="T9" s="183"/>
      <c r="U9" s="134"/>
      <c r="V9" s="183"/>
      <c r="W9" s="142"/>
      <c r="X9" s="142"/>
    </row>
    <row r="10" spans="1:24" s="16" customFormat="1" ht="26.1" customHeight="1">
      <c r="A10" s="44" t="s">
        <v>115</v>
      </c>
      <c r="B10" s="25" t="s">
        <v>106</v>
      </c>
      <c r="C10" s="45" t="s">
        <v>116</v>
      </c>
      <c r="D10" s="42">
        <v>4247800</v>
      </c>
      <c r="E10" s="42">
        <v>4247800</v>
      </c>
      <c r="F10" s="42">
        <v>3465861</v>
      </c>
      <c r="G10" s="81">
        <v>628600</v>
      </c>
      <c r="H10" s="81">
        <v>153339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183"/>
      <c r="T10" s="183"/>
      <c r="U10" s="134"/>
      <c r="V10" s="183"/>
      <c r="W10" s="142"/>
      <c r="X10" s="142"/>
    </row>
    <row r="11" spans="1:24" s="16" customFormat="1" ht="26.1" customHeight="1">
      <c r="A11" s="108" t="s">
        <v>117</v>
      </c>
      <c r="B11" s="25" t="s">
        <v>106</v>
      </c>
      <c r="C11" s="45" t="s">
        <v>187</v>
      </c>
      <c r="D11" s="42">
        <v>4247800</v>
      </c>
      <c r="E11" s="42">
        <v>4247800</v>
      </c>
      <c r="F11" s="42">
        <v>3465861</v>
      </c>
      <c r="G11" s="81">
        <v>628600</v>
      </c>
      <c r="H11" s="81">
        <v>153339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183"/>
      <c r="T11" s="183"/>
      <c r="U11" s="134"/>
      <c r="V11" s="183"/>
      <c r="W11" s="142"/>
      <c r="X11" s="142"/>
    </row>
    <row r="12" spans="1:24" s="16" customFormat="1" ht="26.1" customHeight="1">
      <c r="A12" s="44" t="s">
        <v>119</v>
      </c>
      <c r="B12" s="25" t="s">
        <v>106</v>
      </c>
      <c r="C12" s="45" t="s">
        <v>120</v>
      </c>
      <c r="D12" s="42">
        <v>253129</v>
      </c>
      <c r="E12" s="43">
        <v>253129</v>
      </c>
      <c r="F12" s="43">
        <v>84729</v>
      </c>
      <c r="G12" s="81">
        <v>168400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183"/>
      <c r="T12" s="183"/>
      <c r="U12" s="134"/>
      <c r="V12" s="183"/>
      <c r="W12" s="142"/>
      <c r="X12" s="142"/>
    </row>
    <row r="13" spans="1:24" s="16" customFormat="1" ht="26.1" customHeight="1">
      <c r="A13" s="44" t="s">
        <v>121</v>
      </c>
      <c r="B13" s="25" t="s">
        <v>106</v>
      </c>
      <c r="C13" s="45" t="s">
        <v>118</v>
      </c>
      <c r="D13" s="42">
        <v>253129</v>
      </c>
      <c r="E13" s="43">
        <v>253129</v>
      </c>
      <c r="F13" s="43">
        <v>84729</v>
      </c>
      <c r="G13" s="81">
        <v>168400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183"/>
      <c r="T13" s="183"/>
      <c r="U13" s="134"/>
      <c r="V13" s="183"/>
      <c r="W13" s="142"/>
      <c r="X13" s="142"/>
    </row>
    <row r="14" spans="1:24" s="16" customFormat="1" ht="26.1" customHeight="1">
      <c r="A14" s="44" t="s">
        <v>122</v>
      </c>
      <c r="B14" s="25" t="s">
        <v>106</v>
      </c>
      <c r="C14" s="45" t="s">
        <v>123</v>
      </c>
      <c r="D14" s="42">
        <v>1120509.74</v>
      </c>
      <c r="E14" s="43">
        <v>1120509.74</v>
      </c>
      <c r="F14" s="43">
        <v>937910</v>
      </c>
      <c r="G14" s="81">
        <v>182600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83"/>
      <c r="T14" s="183"/>
      <c r="U14" s="134"/>
      <c r="V14" s="183"/>
      <c r="W14" s="142"/>
      <c r="X14" s="142"/>
    </row>
    <row r="15" spans="1:24" s="16" customFormat="1" ht="26.1" customHeight="1">
      <c r="A15" s="44" t="s">
        <v>188</v>
      </c>
      <c r="B15" s="25" t="s">
        <v>106</v>
      </c>
      <c r="C15" s="45" t="s">
        <v>125</v>
      </c>
      <c r="D15" s="42">
        <v>1120509.74</v>
      </c>
      <c r="E15" s="43">
        <v>1120509.74</v>
      </c>
      <c r="F15" s="43">
        <v>937910</v>
      </c>
      <c r="G15" s="81">
        <v>182600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183"/>
      <c r="T15" s="183"/>
      <c r="U15" s="134"/>
      <c r="V15" s="183"/>
      <c r="W15" s="142"/>
      <c r="X15" s="142"/>
    </row>
    <row r="16" spans="1:24" s="16" customFormat="1" ht="26.1" customHeight="1">
      <c r="A16" s="44" t="s">
        <v>126</v>
      </c>
      <c r="B16" s="25" t="s">
        <v>106</v>
      </c>
      <c r="C16" s="45" t="s">
        <v>118</v>
      </c>
      <c r="D16" s="42">
        <v>1120509.74</v>
      </c>
      <c r="E16" s="43">
        <v>1120509.74</v>
      </c>
      <c r="F16" s="43">
        <v>937910</v>
      </c>
      <c r="G16" s="81">
        <v>182600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183"/>
      <c r="T16" s="183"/>
      <c r="U16" s="134"/>
      <c r="V16" s="183"/>
      <c r="W16" s="142"/>
      <c r="X16" s="142"/>
    </row>
    <row r="17" spans="1:22" s="16" customFormat="1" ht="26.1" customHeight="1">
      <c r="A17" s="44" t="s">
        <v>127</v>
      </c>
      <c r="B17" s="25" t="s">
        <v>106</v>
      </c>
      <c r="C17" s="45" t="s">
        <v>128</v>
      </c>
      <c r="D17" s="42">
        <v>1468252</v>
      </c>
      <c r="E17" s="42">
        <v>1468252</v>
      </c>
      <c r="F17" s="42">
        <v>1256652</v>
      </c>
      <c r="G17" s="154">
        <v>211600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</row>
    <row r="18" spans="1:22" s="16" customFormat="1" ht="26.1" customHeight="1">
      <c r="A18" s="44" t="s">
        <v>189</v>
      </c>
      <c r="B18" s="25" t="s">
        <v>106</v>
      </c>
      <c r="C18" s="45" t="s">
        <v>130</v>
      </c>
      <c r="D18" s="42">
        <v>1247941.3899999999</v>
      </c>
      <c r="E18" s="42">
        <v>1247941.3899999999</v>
      </c>
      <c r="F18" s="42">
        <v>1069541</v>
      </c>
      <c r="G18" s="154">
        <v>178400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</row>
    <row r="19" spans="1:22" s="16" customFormat="1" ht="26.1" customHeight="1">
      <c r="A19" s="44" t="s">
        <v>131</v>
      </c>
      <c r="B19" s="25" t="s">
        <v>106</v>
      </c>
      <c r="C19" s="45" t="s">
        <v>118</v>
      </c>
      <c r="D19" s="42">
        <v>1247941.3899999999</v>
      </c>
      <c r="E19" s="42">
        <v>1247941.3899999999</v>
      </c>
      <c r="F19" s="42">
        <v>1069541</v>
      </c>
      <c r="G19" s="154">
        <v>178400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</row>
    <row r="20" spans="1:22" s="16" customFormat="1" ht="26.1" customHeight="1">
      <c r="A20" s="44" t="s">
        <v>190</v>
      </c>
      <c r="B20" s="25" t="s">
        <v>106</v>
      </c>
      <c r="C20" s="45" t="s">
        <v>133</v>
      </c>
      <c r="D20" s="42">
        <v>220310.93</v>
      </c>
      <c r="E20" s="43">
        <v>220310.93</v>
      </c>
      <c r="F20" s="43">
        <v>187111</v>
      </c>
      <c r="G20" s="154">
        <v>33200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1:22" s="16" customFormat="1" ht="26.1" customHeight="1">
      <c r="A21" s="44" t="s">
        <v>134</v>
      </c>
      <c r="B21" s="25" t="s">
        <v>106</v>
      </c>
      <c r="C21" s="45" t="s">
        <v>118</v>
      </c>
      <c r="D21" s="42">
        <v>220310.93</v>
      </c>
      <c r="E21" s="43">
        <v>220310.93</v>
      </c>
      <c r="F21" s="43">
        <v>187111</v>
      </c>
      <c r="G21" s="154">
        <v>33200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1:22" s="16" customFormat="1" ht="26.1" customHeight="1">
      <c r="A22" s="44" t="s">
        <v>135</v>
      </c>
      <c r="B22" s="25" t="s">
        <v>106</v>
      </c>
      <c r="C22" s="45" t="s">
        <v>191</v>
      </c>
      <c r="D22" s="42">
        <v>1087914.3799999999</v>
      </c>
      <c r="E22" s="42">
        <v>1087914.3799999999</v>
      </c>
      <c r="F22" s="42">
        <v>926714</v>
      </c>
      <c r="G22" s="154">
        <v>161200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2" s="16" customFormat="1" ht="26.1" customHeight="1">
      <c r="A23" s="44" t="s">
        <v>192</v>
      </c>
      <c r="B23" s="25" t="s">
        <v>106</v>
      </c>
      <c r="C23" s="45" t="s">
        <v>138</v>
      </c>
      <c r="D23" s="42">
        <v>1087914.3799999999</v>
      </c>
      <c r="E23" s="42">
        <v>1087914.3799999999</v>
      </c>
      <c r="F23" s="42">
        <v>926714</v>
      </c>
      <c r="G23" s="154">
        <v>161200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2" s="16" customFormat="1" ht="26.1" customHeight="1">
      <c r="A24" s="44" t="s">
        <v>139</v>
      </c>
      <c r="B24" s="25" t="s">
        <v>106</v>
      </c>
      <c r="C24" s="45" t="s">
        <v>118</v>
      </c>
      <c r="D24" s="42">
        <v>1087914.3799999999</v>
      </c>
      <c r="E24" s="42">
        <v>1087914.3799999999</v>
      </c>
      <c r="F24" s="42">
        <v>926714</v>
      </c>
      <c r="G24" s="154">
        <v>161200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showZeros="0" topLeftCell="A4" workbookViewId="0">
      <selection activeCell="C9" sqref="C9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8" width="6.83203125" style="1" customWidth="1"/>
    <col min="9" max="16384" width="9.1640625" style="1"/>
  </cols>
  <sheetData>
    <row r="1" spans="1:8" ht="24.75" customHeight="1">
      <c r="A1" s="135"/>
      <c r="B1" s="135"/>
      <c r="C1" s="135"/>
      <c r="D1" s="135"/>
      <c r="E1" s="135"/>
      <c r="F1" s="135"/>
      <c r="G1" s="135" t="s">
        <v>193</v>
      </c>
      <c r="H1" s="138"/>
    </row>
    <row r="2" spans="1:8" ht="24.75" customHeight="1">
      <c r="A2" s="220" t="s">
        <v>194</v>
      </c>
      <c r="B2" s="220"/>
      <c r="C2" s="220"/>
      <c r="D2" s="220"/>
      <c r="E2" s="220"/>
      <c r="F2" s="220"/>
      <c r="G2" s="220"/>
      <c r="H2" s="138"/>
    </row>
    <row r="3" spans="1:8" s="16" customFormat="1" ht="24.75" customHeight="1">
      <c r="A3" s="136"/>
      <c r="B3" s="135"/>
      <c r="C3" s="135"/>
      <c r="D3" s="135"/>
      <c r="E3" s="135"/>
      <c r="F3" s="135"/>
      <c r="G3" s="135" t="s">
        <v>87</v>
      </c>
      <c r="H3" s="142"/>
    </row>
    <row r="4" spans="1:8" s="16" customFormat="1" ht="24.75" customHeight="1">
      <c r="A4" s="242" t="s">
        <v>109</v>
      </c>
      <c r="B4" s="222" t="s">
        <v>88</v>
      </c>
      <c r="C4" s="234" t="s">
        <v>110</v>
      </c>
      <c r="D4" s="222" t="s">
        <v>90</v>
      </c>
      <c r="E4" s="222" t="s">
        <v>169</v>
      </c>
      <c r="F4" s="222"/>
      <c r="G4" s="222"/>
      <c r="H4" s="142"/>
    </row>
    <row r="5" spans="1:8" s="16" customFormat="1" ht="24.75" customHeight="1">
      <c r="A5" s="242"/>
      <c r="B5" s="222"/>
      <c r="C5" s="234"/>
      <c r="D5" s="222"/>
      <c r="E5" s="222" t="s">
        <v>175</v>
      </c>
      <c r="F5" s="222" t="s">
        <v>176</v>
      </c>
      <c r="G5" s="222" t="s">
        <v>177</v>
      </c>
      <c r="H5" s="142"/>
    </row>
    <row r="6" spans="1:8" s="16" customFormat="1" ht="30.75" customHeight="1">
      <c r="A6" s="242"/>
      <c r="B6" s="222"/>
      <c r="C6" s="234"/>
      <c r="D6" s="222"/>
      <c r="E6" s="222"/>
      <c r="F6" s="222"/>
      <c r="G6" s="222"/>
      <c r="H6" s="142"/>
    </row>
    <row r="7" spans="1:8" s="16" customFormat="1" ht="27" customHeight="1">
      <c r="A7" s="24"/>
      <c r="B7" s="25" t="s">
        <v>104</v>
      </c>
      <c r="C7" s="80" t="s">
        <v>105</v>
      </c>
      <c r="D7" s="43">
        <v>8177605.54</v>
      </c>
      <c r="E7" s="43">
        <v>6671867</v>
      </c>
      <c r="F7" s="81">
        <v>1352400</v>
      </c>
      <c r="G7" s="81">
        <v>153339</v>
      </c>
    </row>
    <row r="8" spans="1:8" s="16" customFormat="1" ht="27" customHeight="1">
      <c r="A8" s="24"/>
      <c r="B8" s="25" t="s">
        <v>106</v>
      </c>
      <c r="C8" s="80" t="s">
        <v>105</v>
      </c>
      <c r="D8" s="43">
        <v>8177605.54</v>
      </c>
      <c r="E8" s="43">
        <v>6671867</v>
      </c>
      <c r="F8" s="81">
        <v>1352400</v>
      </c>
      <c r="G8" s="81">
        <v>153339</v>
      </c>
    </row>
    <row r="9" spans="1:8" s="16" customFormat="1" ht="27" customHeight="1">
      <c r="A9" s="44" t="s">
        <v>113</v>
      </c>
      <c r="B9" s="25" t="s">
        <v>106</v>
      </c>
      <c r="C9" s="45" t="s">
        <v>114</v>
      </c>
      <c r="D9" s="42">
        <v>4500929</v>
      </c>
      <c r="E9" s="42">
        <v>3550590</v>
      </c>
      <c r="F9" s="81">
        <v>797000</v>
      </c>
      <c r="G9" s="81">
        <v>153339</v>
      </c>
      <c r="H9" s="142"/>
    </row>
    <row r="10" spans="1:8" s="16" customFormat="1" ht="27" customHeight="1">
      <c r="A10" s="44" t="s">
        <v>115</v>
      </c>
      <c r="B10" s="25" t="s">
        <v>106</v>
      </c>
      <c r="C10" s="45" t="s">
        <v>116</v>
      </c>
      <c r="D10" s="43">
        <v>4247800</v>
      </c>
      <c r="E10" s="42">
        <v>3465861</v>
      </c>
      <c r="F10" s="81">
        <v>628600</v>
      </c>
      <c r="G10" s="81">
        <v>153339</v>
      </c>
      <c r="H10" s="142"/>
    </row>
    <row r="11" spans="1:8" s="16" customFormat="1" ht="27" customHeight="1">
      <c r="A11" s="108" t="s">
        <v>117</v>
      </c>
      <c r="B11" s="25" t="s">
        <v>106</v>
      </c>
      <c r="C11" s="45" t="s">
        <v>118</v>
      </c>
      <c r="D11" s="43">
        <v>4247800</v>
      </c>
      <c r="E11" s="42">
        <v>3465861</v>
      </c>
      <c r="F11" s="81">
        <v>628600</v>
      </c>
      <c r="G11" s="81">
        <v>153339</v>
      </c>
      <c r="H11" s="142"/>
    </row>
    <row r="12" spans="1:8" s="16" customFormat="1" ht="27" customHeight="1">
      <c r="A12" s="44" t="s">
        <v>119</v>
      </c>
      <c r="B12" s="25" t="s">
        <v>106</v>
      </c>
      <c r="C12" s="45" t="s">
        <v>120</v>
      </c>
      <c r="D12" s="43">
        <v>253129</v>
      </c>
      <c r="E12" s="43">
        <v>84729</v>
      </c>
      <c r="F12" s="81">
        <v>168400</v>
      </c>
      <c r="G12" s="81"/>
      <c r="H12" s="142"/>
    </row>
    <row r="13" spans="1:8" s="16" customFormat="1" ht="27" customHeight="1">
      <c r="A13" s="44" t="s">
        <v>121</v>
      </c>
      <c r="B13" s="25" t="s">
        <v>106</v>
      </c>
      <c r="C13" s="45" t="s">
        <v>118</v>
      </c>
      <c r="D13" s="43">
        <v>253129</v>
      </c>
      <c r="E13" s="43">
        <v>84729</v>
      </c>
      <c r="F13" s="81">
        <v>168400</v>
      </c>
      <c r="G13" s="81"/>
      <c r="H13" s="142"/>
    </row>
    <row r="14" spans="1:8" s="16" customFormat="1" ht="27" customHeight="1">
      <c r="A14" s="44" t="s">
        <v>122</v>
      </c>
      <c r="B14" s="25" t="s">
        <v>106</v>
      </c>
      <c r="C14" s="45" t="s">
        <v>123</v>
      </c>
      <c r="D14" s="43">
        <v>1120509.74</v>
      </c>
      <c r="E14" s="43">
        <v>937910</v>
      </c>
      <c r="F14" s="81">
        <v>182600</v>
      </c>
      <c r="G14" s="81"/>
      <c r="H14" s="142"/>
    </row>
    <row r="15" spans="1:8" s="16" customFormat="1" ht="27" customHeight="1">
      <c r="A15" s="44" t="s">
        <v>188</v>
      </c>
      <c r="B15" s="25" t="s">
        <v>106</v>
      </c>
      <c r="C15" s="45" t="s">
        <v>125</v>
      </c>
      <c r="D15" s="43">
        <v>1120509.74</v>
      </c>
      <c r="E15" s="43">
        <v>937910</v>
      </c>
      <c r="F15" s="81">
        <v>182600</v>
      </c>
      <c r="G15" s="81"/>
      <c r="H15" s="142"/>
    </row>
    <row r="16" spans="1:8" s="16" customFormat="1" ht="27" customHeight="1">
      <c r="A16" s="44" t="s">
        <v>126</v>
      </c>
      <c r="B16" s="25" t="s">
        <v>106</v>
      </c>
      <c r="C16" s="45" t="s">
        <v>118</v>
      </c>
      <c r="D16" s="43">
        <v>1120509.74</v>
      </c>
      <c r="E16" s="43">
        <v>937910</v>
      </c>
      <c r="F16" s="81">
        <v>182600</v>
      </c>
      <c r="G16" s="81"/>
      <c r="H16" s="142"/>
    </row>
    <row r="17" spans="1:8" s="16" customFormat="1" ht="27" customHeight="1">
      <c r="A17" s="44" t="s">
        <v>195</v>
      </c>
      <c r="B17" s="25" t="s">
        <v>106</v>
      </c>
      <c r="C17" s="45" t="s">
        <v>128</v>
      </c>
      <c r="D17" s="42">
        <v>1468252</v>
      </c>
      <c r="E17" s="42">
        <v>1256652</v>
      </c>
      <c r="F17" s="182">
        <v>211600</v>
      </c>
      <c r="G17" s="51"/>
      <c r="H17" s="142"/>
    </row>
    <row r="18" spans="1:8" s="16" customFormat="1" ht="27" customHeight="1">
      <c r="A18" s="44" t="s">
        <v>189</v>
      </c>
      <c r="B18" s="25" t="s">
        <v>106</v>
      </c>
      <c r="C18" s="45" t="s">
        <v>130</v>
      </c>
      <c r="D18" s="42">
        <v>1247941.3899999999</v>
      </c>
      <c r="E18" s="42">
        <v>1069541</v>
      </c>
      <c r="F18" s="182">
        <v>178400</v>
      </c>
      <c r="G18" s="51"/>
    </row>
    <row r="19" spans="1:8" s="16" customFormat="1" ht="27" customHeight="1">
      <c r="A19" s="44" t="s">
        <v>131</v>
      </c>
      <c r="B19" s="25" t="s">
        <v>106</v>
      </c>
      <c r="C19" s="45" t="s">
        <v>118</v>
      </c>
      <c r="D19" s="42">
        <v>1247941.3899999999</v>
      </c>
      <c r="E19" s="42">
        <v>1069541</v>
      </c>
      <c r="F19" s="182">
        <v>178400</v>
      </c>
      <c r="G19" s="51"/>
    </row>
    <row r="20" spans="1:8" s="16" customFormat="1" ht="27" customHeight="1">
      <c r="A20" s="44" t="s">
        <v>190</v>
      </c>
      <c r="B20" s="25" t="s">
        <v>106</v>
      </c>
      <c r="C20" s="45" t="s">
        <v>133</v>
      </c>
      <c r="D20" s="43">
        <v>220310.93</v>
      </c>
      <c r="E20" s="43">
        <v>187111</v>
      </c>
      <c r="F20" s="182">
        <v>33200</v>
      </c>
      <c r="G20" s="51"/>
    </row>
    <row r="21" spans="1:8" s="16" customFormat="1" ht="27" customHeight="1">
      <c r="A21" s="44" t="s">
        <v>134</v>
      </c>
      <c r="B21" s="25" t="s">
        <v>106</v>
      </c>
      <c r="C21" s="45" t="s">
        <v>118</v>
      </c>
      <c r="D21" s="43">
        <v>220310.93</v>
      </c>
      <c r="E21" s="43">
        <v>187111</v>
      </c>
      <c r="F21" s="182">
        <v>33200</v>
      </c>
      <c r="G21" s="51"/>
    </row>
    <row r="22" spans="1:8" s="16" customFormat="1" ht="27" customHeight="1">
      <c r="A22" s="44" t="s">
        <v>135</v>
      </c>
      <c r="B22" s="25" t="s">
        <v>106</v>
      </c>
      <c r="C22" s="45" t="s">
        <v>196</v>
      </c>
      <c r="D22" s="42">
        <v>1087914.3799999999</v>
      </c>
      <c r="E22" s="42">
        <v>926714</v>
      </c>
      <c r="F22" s="182">
        <v>161200</v>
      </c>
      <c r="G22" s="51"/>
    </row>
    <row r="23" spans="1:8" s="16" customFormat="1" ht="27" customHeight="1">
      <c r="A23" s="44" t="s">
        <v>192</v>
      </c>
      <c r="B23" s="25" t="s">
        <v>106</v>
      </c>
      <c r="C23" s="45" t="s">
        <v>138</v>
      </c>
      <c r="D23" s="42">
        <v>1087914.3799999999</v>
      </c>
      <c r="E23" s="42">
        <v>926714</v>
      </c>
      <c r="F23" s="182">
        <v>161200</v>
      </c>
      <c r="G23" s="51"/>
    </row>
    <row r="24" spans="1:8" s="16" customFormat="1" ht="27" customHeight="1">
      <c r="A24" s="44" t="s">
        <v>139</v>
      </c>
      <c r="B24" s="25" t="s">
        <v>106</v>
      </c>
      <c r="C24" s="45" t="s">
        <v>118</v>
      </c>
      <c r="D24" s="42">
        <v>1087914.3799999999</v>
      </c>
      <c r="E24" s="42">
        <v>926714</v>
      </c>
      <c r="F24" s="182">
        <v>161200</v>
      </c>
      <c r="G24" s="5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J1" workbookViewId="0">
      <selection activeCell="C9" sqref="C9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3" width="10.1640625" style="1" customWidth="1"/>
    <col min="24" max="24" width="12" style="1" customWidth="1"/>
    <col min="25" max="25" width="11" style="1" customWidth="1"/>
    <col min="26" max="26" width="12.33203125" style="53" customWidth="1"/>
    <col min="27" max="16384" width="6.6640625" style="1"/>
  </cols>
  <sheetData>
    <row r="1" spans="1:256" s="138" customFormat="1" ht="23.1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L1" s="110"/>
      <c r="M1" s="110"/>
      <c r="N1" s="110"/>
      <c r="O1" s="110"/>
      <c r="P1" s="110"/>
      <c r="Q1" s="110"/>
      <c r="R1" s="110"/>
      <c r="S1" s="110"/>
      <c r="T1" s="248" t="s">
        <v>197</v>
      </c>
      <c r="U1" s="248"/>
      <c r="V1" s="248"/>
      <c r="W1" s="248"/>
      <c r="X1" s="248"/>
      <c r="Y1" s="248"/>
      <c r="Z1" s="17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pans="1:256" s="138" customFormat="1" ht="23.1" customHeight="1">
      <c r="A2" s="220" t="s">
        <v>198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79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pans="1:256" s="142" customFormat="1" ht="44.25" customHeight="1">
      <c r="D3" s="112"/>
      <c r="E3" s="112"/>
      <c r="F3" s="112"/>
      <c r="G3" s="112"/>
      <c r="H3" s="112"/>
      <c r="I3" s="112"/>
      <c r="J3" s="112"/>
      <c r="L3" s="173"/>
      <c r="M3" s="173"/>
      <c r="N3" s="135"/>
      <c r="O3" s="112"/>
      <c r="P3" s="174"/>
      <c r="Q3" s="112"/>
      <c r="R3" s="112"/>
      <c r="S3" s="173"/>
      <c r="U3" s="175"/>
      <c r="V3" s="175"/>
      <c r="W3" s="175"/>
      <c r="X3" s="175"/>
      <c r="Y3" s="175" t="s">
        <v>87</v>
      </c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pans="1:256" s="142" customFormat="1" ht="23.1" customHeight="1">
      <c r="A4" s="222" t="s">
        <v>109</v>
      </c>
      <c r="B4" s="222" t="s">
        <v>88</v>
      </c>
      <c r="C4" s="222" t="s">
        <v>110</v>
      </c>
      <c r="D4" s="228" t="s">
        <v>111</v>
      </c>
      <c r="E4" s="222" t="s">
        <v>199</v>
      </c>
      <c r="F4" s="222"/>
      <c r="G4" s="222"/>
      <c r="H4" s="222"/>
      <c r="I4" s="222"/>
      <c r="J4" s="222"/>
      <c r="K4" s="222" t="s">
        <v>200</v>
      </c>
      <c r="L4" s="222"/>
      <c r="M4" s="222"/>
      <c r="N4" s="222"/>
      <c r="O4" s="222"/>
      <c r="P4" s="222"/>
      <c r="Q4" s="222"/>
      <c r="R4" s="249"/>
      <c r="S4" s="249" t="s">
        <v>201</v>
      </c>
      <c r="T4" s="250" t="s">
        <v>202</v>
      </c>
      <c r="U4" s="251"/>
      <c r="V4" s="251"/>
      <c r="W4" s="251"/>
      <c r="X4" s="251"/>
      <c r="Y4" s="252"/>
      <c r="Z4" s="179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pans="1:256" s="142" customFormat="1" ht="19.5" customHeight="1">
      <c r="A5" s="222"/>
      <c r="B5" s="222"/>
      <c r="C5" s="222"/>
      <c r="D5" s="228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49"/>
      <c r="S5" s="249"/>
      <c r="T5" s="227"/>
      <c r="U5" s="253"/>
      <c r="V5" s="253"/>
      <c r="W5" s="253"/>
      <c r="X5" s="253"/>
      <c r="Y5" s="244"/>
      <c r="Z5" s="179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</row>
    <row r="6" spans="1:256" s="142" customFormat="1" ht="50.25" customHeight="1">
      <c r="A6" s="222"/>
      <c r="B6" s="222"/>
      <c r="C6" s="222"/>
      <c r="D6" s="222"/>
      <c r="E6" s="143" t="s">
        <v>146</v>
      </c>
      <c r="F6" s="143" t="s">
        <v>203</v>
      </c>
      <c r="G6" s="143" t="s">
        <v>204</v>
      </c>
      <c r="H6" s="143" t="s">
        <v>205</v>
      </c>
      <c r="I6" s="143" t="s">
        <v>206</v>
      </c>
      <c r="J6" s="143" t="s">
        <v>207</v>
      </c>
      <c r="K6" s="22" t="s">
        <v>146</v>
      </c>
      <c r="L6" s="22" t="s">
        <v>208</v>
      </c>
      <c r="M6" s="22" t="s">
        <v>209</v>
      </c>
      <c r="N6" s="143" t="s">
        <v>210</v>
      </c>
      <c r="O6" s="143" t="s">
        <v>211</v>
      </c>
      <c r="P6" s="143" t="s">
        <v>212</v>
      </c>
      <c r="Q6" s="143" t="s">
        <v>213</v>
      </c>
      <c r="R6" s="167" t="s">
        <v>214</v>
      </c>
      <c r="S6" s="222"/>
      <c r="T6" s="137" t="s">
        <v>146</v>
      </c>
      <c r="U6" s="137" t="s">
        <v>215</v>
      </c>
      <c r="V6" s="137" t="s">
        <v>216</v>
      </c>
      <c r="W6" s="137" t="s">
        <v>217</v>
      </c>
      <c r="X6" s="137" t="s">
        <v>218</v>
      </c>
      <c r="Y6" s="180" t="s">
        <v>202</v>
      </c>
      <c r="Z6" s="179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7" spans="1:256" s="16" customFormat="1" ht="21" customHeight="1">
      <c r="A7" s="24"/>
      <c r="B7" s="25" t="s">
        <v>104</v>
      </c>
      <c r="C7" s="80" t="s">
        <v>105</v>
      </c>
      <c r="D7" s="43">
        <v>6671867</v>
      </c>
      <c r="E7" s="101">
        <v>4244451</v>
      </c>
      <c r="F7" s="101">
        <v>2501640</v>
      </c>
      <c r="G7" s="101">
        <v>1502652</v>
      </c>
      <c r="H7" s="101"/>
      <c r="I7" s="101">
        <v>240159</v>
      </c>
      <c r="J7" s="101"/>
      <c r="K7" s="101">
        <v>1329395</v>
      </c>
      <c r="L7" s="101">
        <v>640687</v>
      </c>
      <c r="M7" s="101">
        <v>320343</v>
      </c>
      <c r="N7" s="101">
        <v>300322</v>
      </c>
      <c r="O7" s="101"/>
      <c r="P7" s="101">
        <v>40043</v>
      </c>
      <c r="Q7" s="101">
        <v>28000</v>
      </c>
      <c r="R7" s="101"/>
      <c r="S7" s="101">
        <v>480515</v>
      </c>
      <c r="T7" s="101">
        <v>617506</v>
      </c>
      <c r="U7" s="101">
        <v>4320</v>
      </c>
      <c r="V7" s="176">
        <v>446520</v>
      </c>
      <c r="W7" s="177">
        <v>37525</v>
      </c>
      <c r="X7" s="177">
        <v>62541</v>
      </c>
      <c r="Y7" s="176">
        <v>66600</v>
      </c>
    </row>
    <row r="8" spans="1:256" s="16" customFormat="1" ht="21" customHeight="1">
      <c r="A8" s="24"/>
      <c r="B8" s="25" t="s">
        <v>106</v>
      </c>
      <c r="C8" s="80" t="s">
        <v>105</v>
      </c>
      <c r="D8" s="43">
        <v>6671867</v>
      </c>
      <c r="E8" s="101">
        <v>4244451</v>
      </c>
      <c r="F8" s="101">
        <v>2501640</v>
      </c>
      <c r="G8" s="101">
        <v>1502652</v>
      </c>
      <c r="H8" s="101"/>
      <c r="I8" s="101">
        <v>240159</v>
      </c>
      <c r="J8" s="101"/>
      <c r="K8" s="101">
        <v>1329395</v>
      </c>
      <c r="L8" s="101">
        <v>640687</v>
      </c>
      <c r="M8" s="101">
        <v>320343</v>
      </c>
      <c r="N8" s="101">
        <v>300322</v>
      </c>
      <c r="O8" s="101"/>
      <c r="P8" s="101">
        <v>40043</v>
      </c>
      <c r="Q8" s="101">
        <v>28000</v>
      </c>
      <c r="R8" s="101"/>
      <c r="S8" s="101">
        <v>480515</v>
      </c>
      <c r="T8" s="101">
        <v>617506</v>
      </c>
      <c r="U8" s="101">
        <v>4320</v>
      </c>
      <c r="V8" s="176">
        <v>446520</v>
      </c>
      <c r="W8" s="177">
        <v>37525</v>
      </c>
      <c r="X8" s="177">
        <v>62541</v>
      </c>
      <c r="Y8" s="176">
        <v>66600</v>
      </c>
    </row>
    <row r="9" spans="1:256" s="142" customFormat="1" ht="21" customHeight="1">
      <c r="A9" s="44" t="s">
        <v>219</v>
      </c>
      <c r="B9" s="25" t="s">
        <v>106</v>
      </c>
      <c r="C9" s="45" t="s">
        <v>114</v>
      </c>
      <c r="D9" s="101">
        <f>D10+D12</f>
        <v>3550591</v>
      </c>
      <c r="E9" s="101">
        <f t="shared" ref="E9:Y9" si="0">E10+E12</f>
        <v>2229643</v>
      </c>
      <c r="F9" s="101">
        <f t="shared" si="0"/>
        <v>1295112</v>
      </c>
      <c r="G9" s="101">
        <f t="shared" si="0"/>
        <v>794916</v>
      </c>
      <c r="H9" s="101">
        <f t="shared" si="0"/>
        <v>0</v>
      </c>
      <c r="I9" s="101">
        <f t="shared" si="0"/>
        <v>139615</v>
      </c>
      <c r="J9" s="101">
        <f t="shared" si="0"/>
        <v>0</v>
      </c>
      <c r="K9" s="101">
        <f t="shared" si="0"/>
        <v>693859.14</v>
      </c>
      <c r="L9" s="101">
        <f t="shared" si="0"/>
        <v>334404.68</v>
      </c>
      <c r="M9" s="101">
        <f t="shared" si="0"/>
        <v>167201.84</v>
      </c>
      <c r="N9" s="101">
        <f t="shared" si="0"/>
        <v>156752.6</v>
      </c>
      <c r="O9" s="101">
        <f t="shared" si="0"/>
        <v>0</v>
      </c>
      <c r="P9" s="101">
        <f t="shared" si="0"/>
        <v>20900.48</v>
      </c>
      <c r="Q9" s="101">
        <f t="shared" si="0"/>
        <v>14600.54</v>
      </c>
      <c r="R9" s="101">
        <f t="shared" si="0"/>
        <v>0</v>
      </c>
      <c r="S9" s="101">
        <f t="shared" si="0"/>
        <v>250803.76</v>
      </c>
      <c r="T9" s="101">
        <f t="shared" si="0"/>
        <v>376284.76</v>
      </c>
      <c r="U9" s="101">
        <f t="shared" si="0"/>
        <v>3240</v>
      </c>
      <c r="V9" s="101">
        <f t="shared" si="0"/>
        <v>254640</v>
      </c>
      <c r="W9" s="101">
        <f t="shared" si="0"/>
        <v>19427.16</v>
      </c>
      <c r="X9" s="101">
        <f t="shared" si="0"/>
        <v>32377.599999999999</v>
      </c>
      <c r="Y9" s="101">
        <f t="shared" si="0"/>
        <v>66600</v>
      </c>
      <c r="Z9" s="179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</row>
    <row r="10" spans="1:256" s="142" customFormat="1" ht="21" customHeight="1">
      <c r="A10" s="44" t="s">
        <v>115</v>
      </c>
      <c r="B10" s="25" t="s">
        <v>106</v>
      </c>
      <c r="C10" s="45" t="s">
        <v>116</v>
      </c>
      <c r="D10" s="43">
        <v>3465862</v>
      </c>
      <c r="E10" s="101">
        <v>2197954</v>
      </c>
      <c r="F10" s="101">
        <v>1295112</v>
      </c>
      <c r="G10" s="101">
        <v>794916</v>
      </c>
      <c r="H10" s="101">
        <v>0</v>
      </c>
      <c r="I10" s="101">
        <v>107926</v>
      </c>
      <c r="J10" s="101">
        <v>0</v>
      </c>
      <c r="K10" s="101">
        <v>693859.14</v>
      </c>
      <c r="L10" s="101">
        <v>334404.68</v>
      </c>
      <c r="M10" s="101">
        <v>167201.84</v>
      </c>
      <c r="N10" s="101">
        <v>156752.6</v>
      </c>
      <c r="O10" s="101">
        <v>0</v>
      </c>
      <c r="P10" s="101">
        <v>20900.48</v>
      </c>
      <c r="Q10" s="101">
        <v>14600.54</v>
      </c>
      <c r="R10" s="101">
        <v>0</v>
      </c>
      <c r="S10" s="101">
        <v>250803.76</v>
      </c>
      <c r="T10" s="101">
        <v>323244.76</v>
      </c>
      <c r="U10" s="101">
        <v>3240</v>
      </c>
      <c r="V10" s="101">
        <v>201600</v>
      </c>
      <c r="W10" s="101">
        <v>19427.16</v>
      </c>
      <c r="X10" s="101">
        <v>32377.599999999999</v>
      </c>
      <c r="Y10" s="101">
        <v>66600</v>
      </c>
      <c r="Z10" s="179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</row>
    <row r="11" spans="1:256" s="142" customFormat="1" ht="21" customHeight="1">
      <c r="A11" s="44" t="s">
        <v>220</v>
      </c>
      <c r="B11" s="25" t="s">
        <v>106</v>
      </c>
      <c r="C11" s="45" t="s">
        <v>118</v>
      </c>
      <c r="D11" s="43">
        <v>3465862</v>
      </c>
      <c r="E11" s="101">
        <v>2197954</v>
      </c>
      <c r="F11" s="101">
        <v>1295112</v>
      </c>
      <c r="G11" s="101">
        <v>794916</v>
      </c>
      <c r="H11" s="101">
        <v>0</v>
      </c>
      <c r="I11" s="101">
        <v>107926</v>
      </c>
      <c r="J11" s="101">
        <v>0</v>
      </c>
      <c r="K11" s="101">
        <v>693859.14</v>
      </c>
      <c r="L11" s="101">
        <v>334404.68</v>
      </c>
      <c r="M11" s="101">
        <v>167201.84</v>
      </c>
      <c r="N11" s="101">
        <v>156752.6</v>
      </c>
      <c r="O11" s="101">
        <v>0</v>
      </c>
      <c r="P11" s="101">
        <v>20900.48</v>
      </c>
      <c r="Q11" s="101">
        <v>14600.54</v>
      </c>
      <c r="R11" s="101">
        <v>0</v>
      </c>
      <c r="S11" s="101">
        <v>250803.76</v>
      </c>
      <c r="T11" s="101">
        <v>323244.76</v>
      </c>
      <c r="U11" s="101">
        <v>3240</v>
      </c>
      <c r="V11" s="176">
        <v>201600</v>
      </c>
      <c r="W11" s="177">
        <v>19427.16</v>
      </c>
      <c r="X11" s="177">
        <v>32377.599999999999</v>
      </c>
      <c r="Y11" s="176">
        <v>66600</v>
      </c>
      <c r="Z11" s="179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</row>
    <row r="12" spans="1:256" s="138" customFormat="1" ht="21" customHeight="1">
      <c r="A12" s="44" t="s">
        <v>119</v>
      </c>
      <c r="B12" s="25" t="s">
        <v>106</v>
      </c>
      <c r="C12" s="45" t="s">
        <v>120</v>
      </c>
      <c r="D12" s="43">
        <v>84729</v>
      </c>
      <c r="E12" s="101">
        <v>31689</v>
      </c>
      <c r="F12" s="101">
        <v>0</v>
      </c>
      <c r="G12" s="101">
        <v>0</v>
      </c>
      <c r="H12" s="101">
        <v>0</v>
      </c>
      <c r="I12" s="101">
        <v>31689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53040</v>
      </c>
      <c r="U12" s="101">
        <v>0</v>
      </c>
      <c r="V12" s="101">
        <v>53040</v>
      </c>
      <c r="W12" s="101">
        <v>0</v>
      </c>
      <c r="X12" s="101">
        <v>0</v>
      </c>
      <c r="Y12" s="181">
        <v>0</v>
      </c>
      <c r="Z12" s="179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  <c r="IV12" s="128"/>
    </row>
    <row r="13" spans="1:256" s="138" customFormat="1" ht="21" customHeight="1">
      <c r="A13" s="44" t="s">
        <v>121</v>
      </c>
      <c r="B13" s="25" t="s">
        <v>106</v>
      </c>
      <c r="C13" s="45" t="s">
        <v>118</v>
      </c>
      <c r="D13" s="43">
        <v>84729</v>
      </c>
      <c r="E13" s="101">
        <v>31689</v>
      </c>
      <c r="F13" s="101">
        <v>0</v>
      </c>
      <c r="G13" s="101">
        <v>0</v>
      </c>
      <c r="H13" s="101">
        <v>0</v>
      </c>
      <c r="I13" s="101">
        <v>31689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53040</v>
      </c>
      <c r="U13" s="101">
        <v>0</v>
      </c>
      <c r="V13" s="101">
        <v>53040</v>
      </c>
      <c r="W13" s="101">
        <v>0</v>
      </c>
      <c r="X13" s="101">
        <v>0</v>
      </c>
      <c r="Y13" s="181">
        <v>0</v>
      </c>
      <c r="Z13" s="179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</row>
    <row r="14" spans="1:256" s="138" customFormat="1" ht="21" customHeight="1">
      <c r="A14" s="44" t="s">
        <v>122</v>
      </c>
      <c r="B14" s="25" t="s">
        <v>106</v>
      </c>
      <c r="C14" s="45" t="s">
        <v>123</v>
      </c>
      <c r="D14" s="43">
        <v>937910</v>
      </c>
      <c r="E14" s="101">
        <v>606616</v>
      </c>
      <c r="F14" s="101">
        <v>352848</v>
      </c>
      <c r="G14" s="101">
        <v>224364</v>
      </c>
      <c r="H14" s="101">
        <v>0</v>
      </c>
      <c r="I14" s="101">
        <v>29404</v>
      </c>
      <c r="J14" s="101">
        <v>0</v>
      </c>
      <c r="K14" s="101">
        <v>191634.38</v>
      </c>
      <c r="L14" s="101">
        <v>92353.919999999998</v>
      </c>
      <c r="M14" s="101">
        <v>46176.959999999999</v>
      </c>
      <c r="N14" s="101">
        <v>43290.9</v>
      </c>
      <c r="O14" s="101">
        <v>0</v>
      </c>
      <c r="P14" s="101">
        <v>5772.12</v>
      </c>
      <c r="Q14" s="101">
        <v>4040.48</v>
      </c>
      <c r="R14" s="101">
        <v>0</v>
      </c>
      <c r="S14" s="101">
        <v>69265.440000000002</v>
      </c>
      <c r="T14" s="101">
        <v>70393.919999999998</v>
      </c>
      <c r="U14" s="101">
        <v>720</v>
      </c>
      <c r="V14" s="101">
        <v>55560</v>
      </c>
      <c r="W14" s="101">
        <v>5292.72</v>
      </c>
      <c r="X14" s="101">
        <v>8821.2000000000007</v>
      </c>
      <c r="Y14" s="181">
        <v>0</v>
      </c>
      <c r="Z14" s="179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</row>
    <row r="15" spans="1:256" s="138" customFormat="1" ht="21" customHeight="1">
      <c r="A15" s="44" t="s">
        <v>188</v>
      </c>
      <c r="B15" s="25" t="s">
        <v>106</v>
      </c>
      <c r="C15" s="45" t="s">
        <v>125</v>
      </c>
      <c r="D15" s="43">
        <v>937910</v>
      </c>
      <c r="E15" s="101">
        <v>606616</v>
      </c>
      <c r="F15" s="101">
        <v>352848</v>
      </c>
      <c r="G15" s="101">
        <v>224364</v>
      </c>
      <c r="H15" s="101">
        <v>0</v>
      </c>
      <c r="I15" s="101">
        <v>29404</v>
      </c>
      <c r="J15" s="101">
        <v>0</v>
      </c>
      <c r="K15" s="101">
        <v>191634.38</v>
      </c>
      <c r="L15" s="101">
        <v>92353.919999999998</v>
      </c>
      <c r="M15" s="101">
        <v>46176.959999999999</v>
      </c>
      <c r="N15" s="101">
        <v>43290.9</v>
      </c>
      <c r="O15" s="101">
        <v>0</v>
      </c>
      <c r="P15" s="101">
        <v>5772.12</v>
      </c>
      <c r="Q15" s="101">
        <v>4040.48</v>
      </c>
      <c r="R15" s="101">
        <v>0</v>
      </c>
      <c r="S15" s="101">
        <v>69265.440000000002</v>
      </c>
      <c r="T15" s="101">
        <v>70393.919999999998</v>
      </c>
      <c r="U15" s="101">
        <v>720</v>
      </c>
      <c r="V15" s="101">
        <v>55560</v>
      </c>
      <c r="W15" s="101">
        <v>5292.72</v>
      </c>
      <c r="X15" s="101">
        <v>8821.2000000000007</v>
      </c>
      <c r="Y15" s="181">
        <v>0</v>
      </c>
      <c r="Z15" s="179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28"/>
    </row>
    <row r="16" spans="1:256" ht="21" customHeight="1">
      <c r="A16" s="44" t="s">
        <v>126</v>
      </c>
      <c r="B16" s="25" t="s">
        <v>106</v>
      </c>
      <c r="C16" s="45" t="s">
        <v>118</v>
      </c>
      <c r="D16" s="43">
        <v>937910</v>
      </c>
      <c r="E16" s="101">
        <v>606616</v>
      </c>
      <c r="F16" s="101">
        <v>352848</v>
      </c>
      <c r="G16" s="101">
        <v>224364</v>
      </c>
      <c r="H16" s="101">
        <v>0</v>
      </c>
      <c r="I16" s="101">
        <v>29404</v>
      </c>
      <c r="J16" s="101">
        <v>0</v>
      </c>
      <c r="K16" s="101">
        <v>191634.38</v>
      </c>
      <c r="L16" s="101">
        <v>92353.919999999998</v>
      </c>
      <c r="M16" s="101">
        <v>46176.959999999999</v>
      </c>
      <c r="N16" s="101">
        <v>43290.9</v>
      </c>
      <c r="O16" s="101">
        <v>0</v>
      </c>
      <c r="P16" s="101">
        <v>5772.12</v>
      </c>
      <c r="Q16" s="101">
        <v>4040.48</v>
      </c>
      <c r="R16" s="101">
        <v>0</v>
      </c>
      <c r="S16" s="101">
        <v>69265.440000000002</v>
      </c>
      <c r="T16" s="101">
        <v>70393.919999999998</v>
      </c>
      <c r="U16" s="101">
        <v>720</v>
      </c>
      <c r="V16" s="101">
        <v>55560</v>
      </c>
      <c r="W16" s="101">
        <v>5292.72</v>
      </c>
      <c r="X16" s="101">
        <v>8821.2000000000007</v>
      </c>
      <c r="Y16" s="181">
        <v>0</v>
      </c>
    </row>
    <row r="17" spans="1:25" ht="21" customHeight="1">
      <c r="A17" s="44" t="s">
        <v>195</v>
      </c>
      <c r="B17" s="25" t="s">
        <v>106</v>
      </c>
      <c r="C17" s="45" t="s">
        <v>128</v>
      </c>
      <c r="D17" s="42">
        <v>1256652</v>
      </c>
      <c r="E17" s="101">
        <f>E19+E20</f>
        <v>813836</v>
      </c>
      <c r="F17" s="101">
        <f t="shared" ref="F17:X17" si="1">F19+F20</f>
        <v>498192</v>
      </c>
      <c r="G17" s="101">
        <f t="shared" si="1"/>
        <v>274128</v>
      </c>
      <c r="H17" s="101">
        <f t="shared" si="1"/>
        <v>0</v>
      </c>
      <c r="I17" s="101">
        <f t="shared" si="1"/>
        <v>41516</v>
      </c>
      <c r="J17" s="101">
        <f t="shared" si="1"/>
        <v>0</v>
      </c>
      <c r="K17" s="101">
        <f t="shared" si="1"/>
        <v>256410.23999999999</v>
      </c>
      <c r="L17" s="101">
        <f t="shared" si="1"/>
        <v>123571.2</v>
      </c>
      <c r="M17" s="101">
        <f t="shared" si="1"/>
        <v>61785.599999999999</v>
      </c>
      <c r="N17" s="101">
        <f t="shared" si="1"/>
        <v>57924</v>
      </c>
      <c r="O17" s="101">
        <f t="shared" si="1"/>
        <v>0</v>
      </c>
      <c r="P17" s="101">
        <f t="shared" si="1"/>
        <v>7723.2</v>
      </c>
      <c r="Q17" s="101">
        <f t="shared" si="1"/>
        <v>5406.24</v>
      </c>
      <c r="R17" s="101">
        <f t="shared" si="1"/>
        <v>0</v>
      </c>
      <c r="S17" s="101">
        <f t="shared" si="1"/>
        <v>92678.400000000009</v>
      </c>
      <c r="T17" s="101">
        <f t="shared" si="1"/>
        <v>93727.680000000008</v>
      </c>
      <c r="U17" s="101">
        <f t="shared" si="1"/>
        <v>360</v>
      </c>
      <c r="V17" s="101">
        <f t="shared" si="1"/>
        <v>73440</v>
      </c>
      <c r="W17" s="101">
        <f t="shared" si="1"/>
        <v>7472.88</v>
      </c>
      <c r="X17" s="101">
        <f t="shared" si="1"/>
        <v>12454.8</v>
      </c>
      <c r="Y17" s="49"/>
    </row>
    <row r="18" spans="1:25" ht="21" customHeight="1">
      <c r="A18" s="44" t="s">
        <v>189</v>
      </c>
      <c r="B18" s="25" t="s">
        <v>106</v>
      </c>
      <c r="C18" s="45" t="s">
        <v>130</v>
      </c>
      <c r="D18" s="42">
        <v>1069541</v>
      </c>
      <c r="E18" s="101">
        <v>693106</v>
      </c>
      <c r="F18" s="101">
        <v>424920</v>
      </c>
      <c r="G18" s="101">
        <v>232776</v>
      </c>
      <c r="H18" s="101">
        <v>0</v>
      </c>
      <c r="I18" s="101">
        <v>35410</v>
      </c>
      <c r="J18" s="101">
        <v>0</v>
      </c>
      <c r="K18" s="101">
        <v>218355.07</v>
      </c>
      <c r="L18" s="101">
        <v>105231.36</v>
      </c>
      <c r="M18" s="101">
        <v>52615.68</v>
      </c>
      <c r="N18" s="101">
        <v>49327.199999999997</v>
      </c>
      <c r="O18" s="101">
        <v>0</v>
      </c>
      <c r="P18" s="101">
        <v>6576.96</v>
      </c>
      <c r="Q18" s="101">
        <v>4603.87</v>
      </c>
      <c r="R18" s="101">
        <v>0</v>
      </c>
      <c r="S18" s="101">
        <v>78923.520000000004</v>
      </c>
      <c r="T18" s="101">
        <v>79156.800000000003</v>
      </c>
      <c r="U18" s="101">
        <v>0</v>
      </c>
      <c r="V18" s="101">
        <v>62160</v>
      </c>
      <c r="W18" s="101">
        <v>6373.8</v>
      </c>
      <c r="X18" s="101">
        <v>10623</v>
      </c>
      <c r="Y18" s="181">
        <v>0</v>
      </c>
    </row>
    <row r="19" spans="1:25" ht="21" customHeight="1">
      <c r="A19" s="44" t="s">
        <v>131</v>
      </c>
      <c r="B19" s="25" t="s">
        <v>106</v>
      </c>
      <c r="C19" s="45" t="s">
        <v>118</v>
      </c>
      <c r="D19" s="42">
        <v>1069541</v>
      </c>
      <c r="E19" s="101">
        <v>693106</v>
      </c>
      <c r="F19" s="101">
        <v>424920</v>
      </c>
      <c r="G19" s="101">
        <v>232776</v>
      </c>
      <c r="H19" s="101">
        <v>0</v>
      </c>
      <c r="I19" s="101">
        <v>35410</v>
      </c>
      <c r="J19" s="101">
        <v>0</v>
      </c>
      <c r="K19" s="101">
        <v>218355.07</v>
      </c>
      <c r="L19" s="101">
        <v>105231.36</v>
      </c>
      <c r="M19" s="101">
        <v>52615.68</v>
      </c>
      <c r="N19" s="101">
        <v>49327.199999999997</v>
      </c>
      <c r="O19" s="101">
        <v>0</v>
      </c>
      <c r="P19" s="101">
        <v>6576.96</v>
      </c>
      <c r="Q19" s="101">
        <v>4603.87</v>
      </c>
      <c r="R19" s="101">
        <v>0</v>
      </c>
      <c r="S19" s="101">
        <v>78923.520000000004</v>
      </c>
      <c r="T19" s="101">
        <v>79156.800000000003</v>
      </c>
      <c r="U19" s="101">
        <v>0</v>
      </c>
      <c r="V19" s="101">
        <v>62160</v>
      </c>
      <c r="W19" s="101">
        <v>6373.8</v>
      </c>
      <c r="X19" s="101">
        <v>10623</v>
      </c>
      <c r="Y19" s="181">
        <v>0</v>
      </c>
    </row>
    <row r="20" spans="1:25" ht="21" customHeight="1">
      <c r="A20" s="44" t="s">
        <v>190</v>
      </c>
      <c r="B20" s="25" t="s">
        <v>106</v>
      </c>
      <c r="C20" s="45" t="s">
        <v>133</v>
      </c>
      <c r="D20" s="43">
        <v>187111</v>
      </c>
      <c r="E20" s="101">
        <v>120730</v>
      </c>
      <c r="F20" s="101">
        <v>73272</v>
      </c>
      <c r="G20" s="101">
        <v>41352</v>
      </c>
      <c r="H20" s="101">
        <v>0</v>
      </c>
      <c r="I20" s="101">
        <v>6106</v>
      </c>
      <c r="J20" s="101">
        <v>0</v>
      </c>
      <c r="K20" s="101">
        <v>38055.17</v>
      </c>
      <c r="L20" s="101">
        <v>18339.84</v>
      </c>
      <c r="M20" s="101">
        <v>9169.92</v>
      </c>
      <c r="N20" s="101">
        <v>8596.7999999999993</v>
      </c>
      <c r="O20" s="101">
        <v>0</v>
      </c>
      <c r="P20" s="101">
        <v>1146.24</v>
      </c>
      <c r="Q20" s="101">
        <v>802.37</v>
      </c>
      <c r="R20" s="101">
        <v>0</v>
      </c>
      <c r="S20" s="101">
        <v>13754.88</v>
      </c>
      <c r="T20" s="101">
        <v>14570.88</v>
      </c>
      <c r="U20" s="101">
        <v>360</v>
      </c>
      <c r="V20" s="101">
        <v>11280</v>
      </c>
      <c r="W20" s="101">
        <v>1099.08</v>
      </c>
      <c r="X20" s="101">
        <v>1831.8</v>
      </c>
      <c r="Y20" s="181">
        <v>0</v>
      </c>
    </row>
    <row r="21" spans="1:25" ht="21" customHeight="1">
      <c r="A21" s="44" t="s">
        <v>134</v>
      </c>
      <c r="B21" s="25" t="s">
        <v>106</v>
      </c>
      <c r="C21" s="45" t="s">
        <v>118</v>
      </c>
      <c r="D21" s="43">
        <v>187111</v>
      </c>
      <c r="E21" s="101">
        <v>120730</v>
      </c>
      <c r="F21" s="101">
        <v>73272</v>
      </c>
      <c r="G21" s="101">
        <v>41352</v>
      </c>
      <c r="H21" s="101">
        <v>0</v>
      </c>
      <c r="I21" s="101">
        <v>6106</v>
      </c>
      <c r="J21" s="101">
        <v>0</v>
      </c>
      <c r="K21" s="101">
        <v>38055.17</v>
      </c>
      <c r="L21" s="101">
        <v>18339.84</v>
      </c>
      <c r="M21" s="101">
        <v>9169.92</v>
      </c>
      <c r="N21" s="101">
        <v>8596.7999999999993</v>
      </c>
      <c r="O21" s="101">
        <v>0</v>
      </c>
      <c r="P21" s="101">
        <v>1146.24</v>
      </c>
      <c r="Q21" s="101">
        <v>802.37</v>
      </c>
      <c r="R21" s="101">
        <v>0</v>
      </c>
      <c r="S21" s="101">
        <v>13754.88</v>
      </c>
      <c r="T21" s="101">
        <v>14570.88</v>
      </c>
      <c r="U21" s="101">
        <v>360</v>
      </c>
      <c r="V21" s="101">
        <v>11280</v>
      </c>
      <c r="W21" s="101">
        <v>1099.08</v>
      </c>
      <c r="X21" s="101">
        <v>1831.8</v>
      </c>
      <c r="Y21" s="181">
        <v>0</v>
      </c>
    </row>
    <row r="22" spans="1:25" ht="21" customHeight="1">
      <c r="A22" s="44" t="s">
        <v>135</v>
      </c>
      <c r="B22" s="25" t="s">
        <v>106</v>
      </c>
      <c r="C22" s="45" t="s">
        <v>191</v>
      </c>
      <c r="D22" s="42">
        <v>926714</v>
      </c>
      <c r="E22" s="101">
        <v>594356</v>
      </c>
      <c r="F22" s="101">
        <v>355488</v>
      </c>
      <c r="G22" s="101">
        <v>209244</v>
      </c>
      <c r="H22" s="101">
        <v>0</v>
      </c>
      <c r="I22" s="101">
        <v>29624</v>
      </c>
      <c r="J22" s="101">
        <v>0</v>
      </c>
      <c r="K22" s="101">
        <v>187491.02</v>
      </c>
      <c r="L22" s="101">
        <v>90357.119999999995</v>
      </c>
      <c r="M22" s="101">
        <v>45178.559999999998</v>
      </c>
      <c r="N22" s="101">
        <v>42354.9</v>
      </c>
      <c r="O22" s="101">
        <v>0</v>
      </c>
      <c r="P22" s="101">
        <v>5647.32</v>
      </c>
      <c r="Q22" s="101">
        <v>3953.12</v>
      </c>
      <c r="R22" s="101">
        <v>0</v>
      </c>
      <c r="S22" s="101">
        <v>67767.839999999997</v>
      </c>
      <c r="T22" s="101">
        <v>77099.520000000004</v>
      </c>
      <c r="U22" s="101">
        <v>0</v>
      </c>
      <c r="V22" s="101">
        <v>62880</v>
      </c>
      <c r="W22" s="101">
        <v>5332.32</v>
      </c>
      <c r="X22" s="101">
        <v>8887.2000000000007</v>
      </c>
      <c r="Y22" s="49"/>
    </row>
    <row r="23" spans="1:25" ht="21" customHeight="1">
      <c r="A23" s="44" t="s">
        <v>192</v>
      </c>
      <c r="B23" s="25" t="s">
        <v>106</v>
      </c>
      <c r="C23" s="45" t="s">
        <v>221</v>
      </c>
      <c r="D23" s="42">
        <v>926714</v>
      </c>
      <c r="E23" s="101">
        <v>594356</v>
      </c>
      <c r="F23" s="101">
        <v>355488</v>
      </c>
      <c r="G23" s="101">
        <v>209244</v>
      </c>
      <c r="H23" s="101">
        <v>0</v>
      </c>
      <c r="I23" s="101">
        <v>29624</v>
      </c>
      <c r="J23" s="101">
        <v>0</v>
      </c>
      <c r="K23" s="101">
        <v>187491.02</v>
      </c>
      <c r="L23" s="101">
        <v>90357.119999999995</v>
      </c>
      <c r="M23" s="101">
        <v>45178.559999999998</v>
      </c>
      <c r="N23" s="101">
        <v>42354.9</v>
      </c>
      <c r="O23" s="101">
        <v>0</v>
      </c>
      <c r="P23" s="101">
        <v>5647.32</v>
      </c>
      <c r="Q23" s="101">
        <v>3953.12</v>
      </c>
      <c r="R23" s="101">
        <v>0</v>
      </c>
      <c r="S23" s="101">
        <v>67767.839999999997</v>
      </c>
      <c r="T23" s="101">
        <v>77099.520000000004</v>
      </c>
      <c r="U23" s="101">
        <v>0</v>
      </c>
      <c r="V23" s="101">
        <v>62880</v>
      </c>
      <c r="W23" s="101">
        <v>5332.32</v>
      </c>
      <c r="X23" s="101">
        <v>8887.2000000000007</v>
      </c>
      <c r="Y23" s="49"/>
    </row>
    <row r="24" spans="1:25" ht="21" customHeight="1">
      <c r="A24" s="44" t="s">
        <v>139</v>
      </c>
      <c r="B24" s="25" t="s">
        <v>106</v>
      </c>
      <c r="C24" s="45" t="s">
        <v>118</v>
      </c>
      <c r="D24" s="42">
        <v>926714</v>
      </c>
      <c r="E24" s="101">
        <v>594356</v>
      </c>
      <c r="F24" s="101">
        <v>355488</v>
      </c>
      <c r="G24" s="101">
        <v>209244</v>
      </c>
      <c r="H24" s="101">
        <v>0</v>
      </c>
      <c r="I24" s="101">
        <v>29624</v>
      </c>
      <c r="J24" s="101">
        <v>0</v>
      </c>
      <c r="K24" s="101">
        <v>187491.02</v>
      </c>
      <c r="L24" s="101">
        <v>90357.119999999995</v>
      </c>
      <c r="M24" s="101">
        <v>45178.559999999998</v>
      </c>
      <c r="N24" s="101">
        <v>42354.9</v>
      </c>
      <c r="O24" s="101">
        <v>0</v>
      </c>
      <c r="P24" s="101">
        <v>5647.32</v>
      </c>
      <c r="Q24" s="101">
        <v>3953.12</v>
      </c>
      <c r="R24" s="101">
        <v>0</v>
      </c>
      <c r="S24" s="101">
        <v>67767.839999999997</v>
      </c>
      <c r="T24" s="101">
        <v>77099.520000000004</v>
      </c>
      <c r="U24" s="101">
        <v>0</v>
      </c>
      <c r="V24" s="101">
        <v>62880</v>
      </c>
      <c r="W24" s="101">
        <v>5332.32</v>
      </c>
      <c r="X24" s="101">
        <v>8887.2000000000007</v>
      </c>
      <c r="Y24" s="4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J4" workbookViewId="0">
      <selection activeCell="C11" sqref="C11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R1" s="128"/>
      <c r="S1" s="128"/>
      <c r="T1" s="128"/>
      <c r="U1" s="248" t="s">
        <v>222</v>
      </c>
      <c r="V1" s="248"/>
      <c r="W1" s="24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</row>
    <row r="2" spans="1:242" ht="23.1" customHeight="1">
      <c r="A2" s="220" t="s">
        <v>223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</row>
    <row r="3" spans="1:242" s="16" customFormat="1" ht="23.1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R3" s="128"/>
      <c r="S3" s="128"/>
      <c r="T3" s="128"/>
      <c r="U3" s="232" t="s">
        <v>87</v>
      </c>
      <c r="V3" s="232"/>
      <c r="W3" s="232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</row>
    <row r="4" spans="1:242" s="16" customFormat="1" ht="23.1" customHeight="1">
      <c r="A4" s="222" t="s">
        <v>109</v>
      </c>
      <c r="B4" s="222" t="s">
        <v>88</v>
      </c>
      <c r="C4" s="228" t="s">
        <v>110</v>
      </c>
      <c r="D4" s="222" t="s">
        <v>111</v>
      </c>
      <c r="E4" s="223" t="s">
        <v>224</v>
      </c>
      <c r="F4" s="223" t="s">
        <v>225</v>
      </c>
      <c r="G4" s="223" t="s">
        <v>226</v>
      </c>
      <c r="H4" s="223" t="s">
        <v>227</v>
      </c>
      <c r="I4" s="223" t="s">
        <v>228</v>
      </c>
      <c r="J4" s="222" t="s">
        <v>229</v>
      </c>
      <c r="K4" s="222" t="s">
        <v>230</v>
      </c>
      <c r="L4" s="222" t="s">
        <v>231</v>
      </c>
      <c r="M4" s="222" t="s">
        <v>232</v>
      </c>
      <c r="N4" s="222" t="s">
        <v>233</v>
      </c>
      <c r="O4" s="222" t="s">
        <v>234</v>
      </c>
      <c r="P4" s="254" t="s">
        <v>235</v>
      </c>
      <c r="Q4" s="222" t="s">
        <v>236</v>
      </c>
      <c r="R4" s="222" t="s">
        <v>237</v>
      </c>
      <c r="S4" s="242" t="s">
        <v>238</v>
      </c>
      <c r="T4" s="222" t="s">
        <v>239</v>
      </c>
      <c r="U4" s="222" t="s">
        <v>240</v>
      </c>
      <c r="V4" s="254" t="s">
        <v>241</v>
      </c>
      <c r="W4" s="222" t="s">
        <v>242</v>
      </c>
      <c r="X4" s="142"/>
      <c r="Y4" s="142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</row>
    <row r="5" spans="1:242" s="16" customFormat="1" ht="19.5" customHeight="1">
      <c r="A5" s="222"/>
      <c r="B5" s="222"/>
      <c r="C5" s="228"/>
      <c r="D5" s="222"/>
      <c r="E5" s="223"/>
      <c r="F5" s="223"/>
      <c r="G5" s="223"/>
      <c r="H5" s="223"/>
      <c r="I5" s="223"/>
      <c r="J5" s="222"/>
      <c r="K5" s="222"/>
      <c r="L5" s="222"/>
      <c r="M5" s="222"/>
      <c r="N5" s="222"/>
      <c r="O5" s="222"/>
      <c r="P5" s="255"/>
      <c r="Q5" s="222"/>
      <c r="R5" s="222"/>
      <c r="S5" s="242"/>
      <c r="T5" s="222"/>
      <c r="U5" s="222"/>
      <c r="V5" s="255"/>
      <c r="W5" s="222"/>
      <c r="X5" s="142"/>
      <c r="Y5" s="142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</row>
    <row r="6" spans="1:242" s="16" customFormat="1" ht="39.75" customHeight="1">
      <c r="A6" s="222"/>
      <c r="B6" s="222"/>
      <c r="C6" s="228"/>
      <c r="D6" s="222"/>
      <c r="E6" s="223"/>
      <c r="F6" s="223"/>
      <c r="G6" s="223"/>
      <c r="H6" s="223"/>
      <c r="I6" s="223"/>
      <c r="J6" s="222"/>
      <c r="K6" s="222"/>
      <c r="L6" s="222"/>
      <c r="M6" s="222"/>
      <c r="N6" s="222"/>
      <c r="O6" s="222"/>
      <c r="P6" s="230"/>
      <c r="Q6" s="222"/>
      <c r="R6" s="222"/>
      <c r="S6" s="242"/>
      <c r="T6" s="222"/>
      <c r="U6" s="222"/>
      <c r="V6" s="230"/>
      <c r="W6" s="222"/>
      <c r="X6" s="142"/>
      <c r="Y6" s="142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</row>
    <row r="7" spans="1:242" s="16" customFormat="1" ht="26.1" customHeight="1">
      <c r="A7" s="24"/>
      <c r="B7" s="25" t="s">
        <v>104</v>
      </c>
      <c r="C7" s="80" t="s">
        <v>105</v>
      </c>
      <c r="D7" s="171">
        <v>1352400</v>
      </c>
      <c r="E7" s="172">
        <v>96000</v>
      </c>
      <c r="F7" s="172">
        <v>24000</v>
      </c>
      <c r="G7" s="172">
        <v>16000</v>
      </c>
      <c r="H7" s="172">
        <v>24000</v>
      </c>
      <c r="I7" s="172">
        <v>40000</v>
      </c>
      <c r="J7" s="172">
        <v>0</v>
      </c>
      <c r="K7" s="172">
        <v>160000</v>
      </c>
      <c r="L7" s="172">
        <v>40000</v>
      </c>
      <c r="M7" s="172">
        <v>0</v>
      </c>
      <c r="N7" s="172">
        <v>80000</v>
      </c>
      <c r="O7" s="172">
        <v>0</v>
      </c>
      <c r="P7" s="172">
        <v>0</v>
      </c>
      <c r="Q7" s="172">
        <v>160000</v>
      </c>
      <c r="R7" s="172">
        <v>10000</v>
      </c>
      <c r="S7" s="172">
        <v>0</v>
      </c>
      <c r="T7" s="172">
        <v>0</v>
      </c>
      <c r="U7" s="172">
        <v>542400</v>
      </c>
      <c r="V7" s="172">
        <v>0</v>
      </c>
      <c r="W7" s="172">
        <v>160000</v>
      </c>
    </row>
    <row r="8" spans="1:242" s="16" customFormat="1" ht="26.1" customHeight="1">
      <c r="A8" s="24"/>
      <c r="B8" s="25" t="s">
        <v>106</v>
      </c>
      <c r="C8" s="80" t="s">
        <v>105</v>
      </c>
      <c r="D8" s="171">
        <v>1352400</v>
      </c>
      <c r="E8" s="172">
        <v>96000</v>
      </c>
      <c r="F8" s="172">
        <v>24000</v>
      </c>
      <c r="G8" s="172">
        <v>16000</v>
      </c>
      <c r="H8" s="172">
        <v>24000</v>
      </c>
      <c r="I8" s="172">
        <v>40000</v>
      </c>
      <c r="J8" s="172">
        <v>0</v>
      </c>
      <c r="K8" s="172">
        <v>160000</v>
      </c>
      <c r="L8" s="172">
        <v>40000</v>
      </c>
      <c r="M8" s="172">
        <v>0</v>
      </c>
      <c r="N8" s="172">
        <v>80000</v>
      </c>
      <c r="O8" s="172">
        <v>0</v>
      </c>
      <c r="P8" s="172">
        <v>0</v>
      </c>
      <c r="Q8" s="172">
        <v>160000</v>
      </c>
      <c r="R8" s="172">
        <v>10000</v>
      </c>
      <c r="S8" s="172">
        <v>0</v>
      </c>
      <c r="T8" s="172">
        <v>0</v>
      </c>
      <c r="U8" s="172">
        <v>542400</v>
      </c>
      <c r="V8" s="172">
        <v>0</v>
      </c>
      <c r="W8" s="172">
        <v>160000</v>
      </c>
    </row>
    <row r="9" spans="1:242" ht="26.1" customHeight="1">
      <c r="A9" s="44" t="s">
        <v>243</v>
      </c>
      <c r="B9" s="25" t="s">
        <v>106</v>
      </c>
      <c r="C9" s="45" t="s">
        <v>114</v>
      </c>
      <c r="D9" s="171">
        <v>797000</v>
      </c>
      <c r="E9" s="171">
        <f>E10+E12</f>
        <v>55200</v>
      </c>
      <c r="F9" s="171">
        <f t="shared" ref="F9:W9" si="0">F10+F12</f>
        <v>13800</v>
      </c>
      <c r="G9" s="171">
        <f t="shared" si="0"/>
        <v>9200</v>
      </c>
      <c r="H9" s="171">
        <f t="shared" si="0"/>
        <v>13800</v>
      </c>
      <c r="I9" s="171">
        <f t="shared" si="0"/>
        <v>23000</v>
      </c>
      <c r="J9" s="171">
        <f t="shared" si="0"/>
        <v>0</v>
      </c>
      <c r="K9" s="171">
        <f t="shared" si="0"/>
        <v>92000</v>
      </c>
      <c r="L9" s="171">
        <f t="shared" si="0"/>
        <v>23000</v>
      </c>
      <c r="M9" s="171">
        <f t="shared" si="0"/>
        <v>0</v>
      </c>
      <c r="N9" s="171">
        <f t="shared" si="0"/>
        <v>46000</v>
      </c>
      <c r="O9" s="171">
        <f t="shared" si="0"/>
        <v>0</v>
      </c>
      <c r="P9" s="171">
        <f t="shared" si="0"/>
        <v>0</v>
      </c>
      <c r="Q9" s="171">
        <f t="shared" si="0"/>
        <v>92000</v>
      </c>
      <c r="R9" s="171">
        <f t="shared" si="0"/>
        <v>10000</v>
      </c>
      <c r="S9" s="171">
        <f t="shared" si="0"/>
        <v>0</v>
      </c>
      <c r="T9" s="171">
        <f t="shared" si="0"/>
        <v>0</v>
      </c>
      <c r="U9" s="171">
        <f t="shared" si="0"/>
        <v>327000</v>
      </c>
      <c r="V9" s="171">
        <f t="shared" si="0"/>
        <v>0</v>
      </c>
      <c r="W9" s="171">
        <f t="shared" si="0"/>
        <v>92000</v>
      </c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</row>
    <row r="10" spans="1:242" ht="26.1" customHeight="1">
      <c r="A10" s="44" t="s">
        <v>115</v>
      </c>
      <c r="B10" s="25" t="s">
        <v>106</v>
      </c>
      <c r="C10" s="45" t="s">
        <v>116</v>
      </c>
      <c r="D10" s="171">
        <v>628600</v>
      </c>
      <c r="E10" s="171">
        <v>43200</v>
      </c>
      <c r="F10" s="171">
        <v>10800</v>
      </c>
      <c r="G10" s="171">
        <v>7200</v>
      </c>
      <c r="H10" s="171">
        <v>10800</v>
      </c>
      <c r="I10" s="171">
        <v>18000</v>
      </c>
      <c r="J10" s="171">
        <v>0</v>
      </c>
      <c r="K10" s="171">
        <v>72000</v>
      </c>
      <c r="L10" s="171">
        <v>18000</v>
      </c>
      <c r="M10" s="171">
        <v>0</v>
      </c>
      <c r="N10" s="171">
        <v>36000</v>
      </c>
      <c r="O10" s="171">
        <v>0</v>
      </c>
      <c r="P10" s="171">
        <v>0</v>
      </c>
      <c r="Q10" s="171">
        <v>72000</v>
      </c>
      <c r="R10" s="171">
        <v>10000</v>
      </c>
      <c r="S10" s="171">
        <v>0</v>
      </c>
      <c r="T10" s="171">
        <v>0</v>
      </c>
      <c r="U10" s="171">
        <v>258600</v>
      </c>
      <c r="V10" s="171">
        <v>0</v>
      </c>
      <c r="W10" s="171">
        <v>72000</v>
      </c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</row>
    <row r="11" spans="1:242" ht="26.1" customHeight="1">
      <c r="A11" s="108" t="s">
        <v>117</v>
      </c>
      <c r="B11" s="25" t="s">
        <v>106</v>
      </c>
      <c r="C11" s="45" t="s">
        <v>118</v>
      </c>
      <c r="D11" s="171">
        <v>628600</v>
      </c>
      <c r="E11" s="171">
        <v>43200</v>
      </c>
      <c r="F11" s="171">
        <v>10800</v>
      </c>
      <c r="G11" s="171">
        <v>7200</v>
      </c>
      <c r="H11" s="171">
        <v>10800</v>
      </c>
      <c r="I11" s="171">
        <v>18000</v>
      </c>
      <c r="J11" s="171">
        <v>0</v>
      </c>
      <c r="K11" s="171">
        <v>72000</v>
      </c>
      <c r="L11" s="171">
        <v>18000</v>
      </c>
      <c r="M11" s="171">
        <v>0</v>
      </c>
      <c r="N11" s="171">
        <v>36000</v>
      </c>
      <c r="O11" s="171">
        <v>0</v>
      </c>
      <c r="P11" s="171">
        <v>0</v>
      </c>
      <c r="Q11" s="171">
        <v>72000</v>
      </c>
      <c r="R11" s="171">
        <v>10000</v>
      </c>
      <c r="S11" s="171">
        <v>0</v>
      </c>
      <c r="T11" s="171">
        <v>0</v>
      </c>
      <c r="U11" s="171">
        <v>258600</v>
      </c>
      <c r="V11" s="171">
        <v>0</v>
      </c>
      <c r="W11" s="171">
        <v>72000</v>
      </c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</row>
    <row r="12" spans="1:242" ht="26.1" customHeight="1">
      <c r="A12" s="44" t="s">
        <v>119</v>
      </c>
      <c r="B12" s="25" t="s">
        <v>106</v>
      </c>
      <c r="C12" s="45" t="s">
        <v>120</v>
      </c>
      <c r="D12" s="171">
        <v>168400</v>
      </c>
      <c r="E12" s="171">
        <v>12000</v>
      </c>
      <c r="F12" s="171">
        <v>3000</v>
      </c>
      <c r="G12" s="171">
        <v>2000</v>
      </c>
      <c r="H12" s="171">
        <v>3000</v>
      </c>
      <c r="I12" s="171">
        <v>5000</v>
      </c>
      <c r="J12" s="171">
        <v>0</v>
      </c>
      <c r="K12" s="171">
        <v>20000</v>
      </c>
      <c r="L12" s="171">
        <v>5000</v>
      </c>
      <c r="M12" s="171">
        <v>0</v>
      </c>
      <c r="N12" s="171">
        <v>10000</v>
      </c>
      <c r="O12" s="171">
        <v>0</v>
      </c>
      <c r="P12" s="171">
        <v>0</v>
      </c>
      <c r="Q12" s="171">
        <v>20000</v>
      </c>
      <c r="R12" s="171">
        <v>0</v>
      </c>
      <c r="S12" s="171">
        <v>0</v>
      </c>
      <c r="T12" s="171">
        <v>0</v>
      </c>
      <c r="U12" s="171">
        <v>68400</v>
      </c>
      <c r="V12" s="171">
        <v>0</v>
      </c>
      <c r="W12" s="171">
        <v>20000</v>
      </c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</row>
    <row r="13" spans="1:242" ht="26.1" customHeight="1">
      <c r="A13" s="44" t="s">
        <v>121</v>
      </c>
      <c r="B13" s="25" t="s">
        <v>106</v>
      </c>
      <c r="C13" s="45" t="s">
        <v>118</v>
      </c>
      <c r="D13" s="171">
        <v>168400</v>
      </c>
      <c r="E13" s="171">
        <v>12000</v>
      </c>
      <c r="F13" s="171">
        <v>3000</v>
      </c>
      <c r="G13" s="171">
        <v>2000</v>
      </c>
      <c r="H13" s="171">
        <v>3000</v>
      </c>
      <c r="I13" s="171">
        <v>5000</v>
      </c>
      <c r="J13" s="171">
        <v>0</v>
      </c>
      <c r="K13" s="171">
        <v>20000</v>
      </c>
      <c r="L13" s="171">
        <v>5000</v>
      </c>
      <c r="M13" s="171">
        <v>0</v>
      </c>
      <c r="N13" s="171">
        <v>10000</v>
      </c>
      <c r="O13" s="171">
        <v>0</v>
      </c>
      <c r="P13" s="171">
        <v>0</v>
      </c>
      <c r="Q13" s="171">
        <v>20000</v>
      </c>
      <c r="R13" s="171">
        <v>0</v>
      </c>
      <c r="S13" s="171">
        <v>0</v>
      </c>
      <c r="T13" s="171">
        <v>0</v>
      </c>
      <c r="U13" s="171">
        <v>68400</v>
      </c>
      <c r="V13" s="171">
        <v>0</v>
      </c>
      <c r="W13" s="171">
        <v>20000</v>
      </c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</row>
    <row r="14" spans="1:242" ht="26.1" customHeight="1">
      <c r="A14" s="44" t="s">
        <v>122</v>
      </c>
      <c r="B14" s="25" t="s">
        <v>106</v>
      </c>
      <c r="C14" s="45" t="s">
        <v>123</v>
      </c>
      <c r="D14" s="171">
        <v>182600</v>
      </c>
      <c r="E14" s="171">
        <v>13200</v>
      </c>
      <c r="F14" s="171">
        <v>3300</v>
      </c>
      <c r="G14" s="171">
        <v>2200</v>
      </c>
      <c r="H14" s="171">
        <v>3300</v>
      </c>
      <c r="I14" s="171">
        <v>5500</v>
      </c>
      <c r="J14" s="171">
        <v>0</v>
      </c>
      <c r="K14" s="171">
        <v>22000</v>
      </c>
      <c r="L14" s="171">
        <v>5500</v>
      </c>
      <c r="M14" s="171">
        <v>0</v>
      </c>
      <c r="N14" s="171">
        <v>11000</v>
      </c>
      <c r="O14" s="171">
        <v>0</v>
      </c>
      <c r="P14" s="171">
        <v>0</v>
      </c>
      <c r="Q14" s="171">
        <v>22000</v>
      </c>
      <c r="R14" s="171">
        <v>0</v>
      </c>
      <c r="S14" s="171">
        <v>0</v>
      </c>
      <c r="T14" s="171">
        <v>0</v>
      </c>
      <c r="U14" s="171">
        <v>72600</v>
      </c>
      <c r="V14" s="171">
        <v>0</v>
      </c>
      <c r="W14" s="171">
        <v>22000</v>
      </c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</row>
    <row r="15" spans="1:242" ht="26.1" customHeight="1">
      <c r="A15" s="44" t="s">
        <v>188</v>
      </c>
      <c r="B15" s="25" t="s">
        <v>106</v>
      </c>
      <c r="C15" s="45" t="s">
        <v>125</v>
      </c>
      <c r="D15" s="171">
        <v>182600</v>
      </c>
      <c r="E15" s="171">
        <v>13200</v>
      </c>
      <c r="F15" s="171">
        <v>3300</v>
      </c>
      <c r="G15" s="171">
        <v>2200</v>
      </c>
      <c r="H15" s="171">
        <v>3300</v>
      </c>
      <c r="I15" s="171">
        <v>5500</v>
      </c>
      <c r="J15" s="171">
        <v>0</v>
      </c>
      <c r="K15" s="171">
        <v>22000</v>
      </c>
      <c r="L15" s="171">
        <v>5500</v>
      </c>
      <c r="M15" s="171">
        <v>0</v>
      </c>
      <c r="N15" s="171">
        <v>11000</v>
      </c>
      <c r="O15" s="171">
        <v>0</v>
      </c>
      <c r="P15" s="171">
        <v>0</v>
      </c>
      <c r="Q15" s="171">
        <v>22000</v>
      </c>
      <c r="R15" s="171">
        <v>0</v>
      </c>
      <c r="S15" s="171">
        <v>0</v>
      </c>
      <c r="T15" s="171">
        <v>0</v>
      </c>
      <c r="U15" s="171">
        <v>72600</v>
      </c>
      <c r="V15" s="171">
        <v>0</v>
      </c>
      <c r="W15" s="171">
        <v>22000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</row>
    <row r="16" spans="1:242" ht="26.1" customHeight="1">
      <c r="A16" s="44" t="s">
        <v>126</v>
      </c>
      <c r="B16" s="25" t="s">
        <v>106</v>
      </c>
      <c r="C16" s="45" t="s">
        <v>118</v>
      </c>
      <c r="D16" s="171">
        <v>182600</v>
      </c>
      <c r="E16" s="171">
        <v>13200</v>
      </c>
      <c r="F16" s="171">
        <v>3300</v>
      </c>
      <c r="G16" s="171">
        <v>2200</v>
      </c>
      <c r="H16" s="171">
        <v>3300</v>
      </c>
      <c r="I16" s="171">
        <v>5500</v>
      </c>
      <c r="J16" s="171">
        <v>0</v>
      </c>
      <c r="K16" s="171">
        <v>22000</v>
      </c>
      <c r="L16" s="171">
        <v>5500</v>
      </c>
      <c r="M16" s="171">
        <v>0</v>
      </c>
      <c r="N16" s="171">
        <v>11000</v>
      </c>
      <c r="O16" s="171">
        <v>0</v>
      </c>
      <c r="P16" s="171">
        <v>0</v>
      </c>
      <c r="Q16" s="171">
        <v>22000</v>
      </c>
      <c r="R16" s="171">
        <v>0</v>
      </c>
      <c r="S16" s="171">
        <v>0</v>
      </c>
      <c r="T16" s="171">
        <v>0</v>
      </c>
      <c r="U16" s="171">
        <v>72600</v>
      </c>
      <c r="V16" s="171">
        <v>0</v>
      </c>
      <c r="W16" s="171">
        <v>22000</v>
      </c>
    </row>
    <row r="17" spans="1:23" ht="26.1" customHeight="1">
      <c r="A17" s="44" t="s">
        <v>127</v>
      </c>
      <c r="B17" s="25" t="s">
        <v>106</v>
      </c>
      <c r="C17" s="45" t="s">
        <v>128</v>
      </c>
      <c r="D17" s="171">
        <v>211600</v>
      </c>
      <c r="E17" s="171">
        <f>E19+E20</f>
        <v>15600</v>
      </c>
      <c r="F17" s="171">
        <f t="shared" ref="F17:W17" si="1">F19+F20</f>
        <v>3900</v>
      </c>
      <c r="G17" s="171">
        <f t="shared" si="1"/>
        <v>2600</v>
      </c>
      <c r="H17" s="171">
        <f t="shared" si="1"/>
        <v>3900</v>
      </c>
      <c r="I17" s="171">
        <f t="shared" si="1"/>
        <v>6500</v>
      </c>
      <c r="J17" s="171">
        <f t="shared" si="1"/>
        <v>0</v>
      </c>
      <c r="K17" s="171">
        <f t="shared" si="1"/>
        <v>26000</v>
      </c>
      <c r="L17" s="171">
        <f t="shared" si="1"/>
        <v>6500</v>
      </c>
      <c r="M17" s="171">
        <f t="shared" si="1"/>
        <v>0</v>
      </c>
      <c r="N17" s="171">
        <f t="shared" si="1"/>
        <v>13000</v>
      </c>
      <c r="O17" s="171">
        <f t="shared" si="1"/>
        <v>0</v>
      </c>
      <c r="P17" s="171">
        <f t="shared" si="1"/>
        <v>0</v>
      </c>
      <c r="Q17" s="171">
        <f t="shared" si="1"/>
        <v>26000</v>
      </c>
      <c r="R17" s="171">
        <f t="shared" si="1"/>
        <v>0</v>
      </c>
      <c r="S17" s="171">
        <f t="shared" si="1"/>
        <v>0</v>
      </c>
      <c r="T17" s="171">
        <f t="shared" si="1"/>
        <v>0</v>
      </c>
      <c r="U17" s="171">
        <f t="shared" si="1"/>
        <v>81600</v>
      </c>
      <c r="V17" s="171">
        <f t="shared" si="1"/>
        <v>0</v>
      </c>
      <c r="W17" s="171">
        <f t="shared" si="1"/>
        <v>26000</v>
      </c>
    </row>
    <row r="18" spans="1:23" ht="26.1" customHeight="1">
      <c r="A18" s="44" t="s">
        <v>189</v>
      </c>
      <c r="B18" s="25" t="s">
        <v>106</v>
      </c>
      <c r="C18" s="45" t="s">
        <v>130</v>
      </c>
      <c r="D18" s="171">
        <v>178400</v>
      </c>
      <c r="E18" s="171">
        <v>13200</v>
      </c>
      <c r="F18" s="171">
        <v>3300</v>
      </c>
      <c r="G18" s="171">
        <v>2200</v>
      </c>
      <c r="H18" s="171">
        <v>3300</v>
      </c>
      <c r="I18" s="171">
        <v>5500</v>
      </c>
      <c r="J18" s="171">
        <v>0</v>
      </c>
      <c r="K18" s="171">
        <v>22000</v>
      </c>
      <c r="L18" s="171">
        <v>5500</v>
      </c>
      <c r="M18" s="171">
        <v>0</v>
      </c>
      <c r="N18" s="171">
        <v>11000</v>
      </c>
      <c r="O18" s="171">
        <v>0</v>
      </c>
      <c r="P18" s="171">
        <v>0</v>
      </c>
      <c r="Q18" s="171">
        <v>22000</v>
      </c>
      <c r="R18" s="171">
        <v>0</v>
      </c>
      <c r="S18" s="171">
        <v>0</v>
      </c>
      <c r="T18" s="171">
        <v>0</v>
      </c>
      <c r="U18" s="171">
        <v>68400</v>
      </c>
      <c r="V18" s="171">
        <v>0</v>
      </c>
      <c r="W18" s="171">
        <v>22000</v>
      </c>
    </row>
    <row r="19" spans="1:23" ht="26.1" customHeight="1">
      <c r="A19" s="44" t="s">
        <v>131</v>
      </c>
      <c r="B19" s="25" t="s">
        <v>106</v>
      </c>
      <c r="C19" s="45" t="s">
        <v>118</v>
      </c>
      <c r="D19" s="171">
        <v>178400</v>
      </c>
      <c r="E19" s="171">
        <v>13200</v>
      </c>
      <c r="F19" s="171">
        <v>3300</v>
      </c>
      <c r="G19" s="171">
        <v>2200</v>
      </c>
      <c r="H19" s="171">
        <v>3300</v>
      </c>
      <c r="I19" s="171">
        <v>5500</v>
      </c>
      <c r="J19" s="171">
        <v>0</v>
      </c>
      <c r="K19" s="171">
        <v>22000</v>
      </c>
      <c r="L19" s="171">
        <v>5500</v>
      </c>
      <c r="M19" s="171">
        <v>0</v>
      </c>
      <c r="N19" s="171">
        <v>11000</v>
      </c>
      <c r="O19" s="171">
        <v>0</v>
      </c>
      <c r="P19" s="171">
        <v>0</v>
      </c>
      <c r="Q19" s="171">
        <v>22000</v>
      </c>
      <c r="R19" s="171">
        <v>0</v>
      </c>
      <c r="S19" s="171">
        <v>0</v>
      </c>
      <c r="T19" s="171">
        <v>0</v>
      </c>
      <c r="U19" s="171">
        <v>68400</v>
      </c>
      <c r="V19" s="171">
        <v>0</v>
      </c>
      <c r="W19" s="171">
        <v>22000</v>
      </c>
    </row>
    <row r="20" spans="1:23" ht="26.1" customHeight="1">
      <c r="A20" s="44" t="s">
        <v>190</v>
      </c>
      <c r="B20" s="25" t="s">
        <v>106</v>
      </c>
      <c r="C20" s="45" t="s">
        <v>133</v>
      </c>
      <c r="D20" s="171">
        <v>33200</v>
      </c>
      <c r="E20" s="171">
        <v>2400</v>
      </c>
      <c r="F20" s="171">
        <v>600</v>
      </c>
      <c r="G20" s="171">
        <v>400</v>
      </c>
      <c r="H20" s="171">
        <v>600</v>
      </c>
      <c r="I20" s="171">
        <v>1000</v>
      </c>
      <c r="J20" s="171">
        <v>0</v>
      </c>
      <c r="K20" s="171">
        <v>4000</v>
      </c>
      <c r="L20" s="171">
        <v>1000</v>
      </c>
      <c r="M20" s="171">
        <v>0</v>
      </c>
      <c r="N20" s="171">
        <v>2000</v>
      </c>
      <c r="O20" s="171">
        <v>0</v>
      </c>
      <c r="P20" s="171">
        <v>0</v>
      </c>
      <c r="Q20" s="171">
        <v>4000</v>
      </c>
      <c r="R20" s="171">
        <v>0</v>
      </c>
      <c r="S20" s="171">
        <v>0</v>
      </c>
      <c r="T20" s="171">
        <v>0</v>
      </c>
      <c r="U20" s="171">
        <v>13200</v>
      </c>
      <c r="V20" s="171">
        <v>0</v>
      </c>
      <c r="W20" s="171">
        <v>4000</v>
      </c>
    </row>
    <row r="21" spans="1:23" ht="26.1" customHeight="1">
      <c r="A21" s="44" t="s">
        <v>134</v>
      </c>
      <c r="B21" s="25" t="s">
        <v>106</v>
      </c>
      <c r="C21" s="45" t="s">
        <v>118</v>
      </c>
      <c r="D21" s="171">
        <v>33200</v>
      </c>
      <c r="E21" s="171">
        <v>2400</v>
      </c>
      <c r="F21" s="171">
        <v>600</v>
      </c>
      <c r="G21" s="171">
        <v>400</v>
      </c>
      <c r="H21" s="171">
        <v>600</v>
      </c>
      <c r="I21" s="171">
        <v>1000</v>
      </c>
      <c r="J21" s="171">
        <v>0</v>
      </c>
      <c r="K21" s="171">
        <v>4000</v>
      </c>
      <c r="L21" s="171">
        <v>1000</v>
      </c>
      <c r="M21" s="171">
        <v>0</v>
      </c>
      <c r="N21" s="171">
        <v>2000</v>
      </c>
      <c r="O21" s="171">
        <v>0</v>
      </c>
      <c r="P21" s="171">
        <v>0</v>
      </c>
      <c r="Q21" s="171">
        <v>4000</v>
      </c>
      <c r="R21" s="171">
        <v>0</v>
      </c>
      <c r="S21" s="171">
        <v>0</v>
      </c>
      <c r="T21" s="171">
        <v>0</v>
      </c>
      <c r="U21" s="171">
        <v>13200</v>
      </c>
      <c r="V21" s="171">
        <v>0</v>
      </c>
      <c r="W21" s="171">
        <v>4000</v>
      </c>
    </row>
    <row r="22" spans="1:23" ht="26.1" customHeight="1">
      <c r="A22" s="44" t="s">
        <v>135</v>
      </c>
      <c r="B22" s="25" t="s">
        <v>106</v>
      </c>
      <c r="C22" s="45" t="s">
        <v>196</v>
      </c>
      <c r="D22" s="171">
        <v>161200</v>
      </c>
      <c r="E22" s="171">
        <v>12000</v>
      </c>
      <c r="F22" s="171">
        <v>3000</v>
      </c>
      <c r="G22" s="171">
        <v>2000</v>
      </c>
      <c r="H22" s="171">
        <v>3000</v>
      </c>
      <c r="I22" s="171">
        <v>5000</v>
      </c>
      <c r="J22" s="171">
        <v>0</v>
      </c>
      <c r="K22" s="171">
        <v>20000</v>
      </c>
      <c r="L22" s="171">
        <v>5000</v>
      </c>
      <c r="M22" s="171">
        <v>0</v>
      </c>
      <c r="N22" s="171">
        <v>10000</v>
      </c>
      <c r="O22" s="171">
        <v>0</v>
      </c>
      <c r="P22" s="171">
        <v>0</v>
      </c>
      <c r="Q22" s="171">
        <v>20000</v>
      </c>
      <c r="R22" s="171">
        <v>0</v>
      </c>
      <c r="S22" s="171">
        <v>0</v>
      </c>
      <c r="T22" s="171">
        <v>0</v>
      </c>
      <c r="U22" s="171">
        <v>61200</v>
      </c>
      <c r="V22" s="171">
        <v>0</v>
      </c>
      <c r="W22" s="171">
        <v>20000</v>
      </c>
    </row>
    <row r="23" spans="1:23" ht="26.1" customHeight="1">
      <c r="A23" s="44" t="s">
        <v>192</v>
      </c>
      <c r="B23" s="25" t="s">
        <v>106</v>
      </c>
      <c r="C23" s="45" t="s">
        <v>138</v>
      </c>
      <c r="D23" s="171">
        <v>161200</v>
      </c>
      <c r="E23" s="171">
        <v>12000</v>
      </c>
      <c r="F23" s="171">
        <v>3000</v>
      </c>
      <c r="G23" s="171">
        <v>2000</v>
      </c>
      <c r="H23" s="171">
        <v>3000</v>
      </c>
      <c r="I23" s="171">
        <v>5000</v>
      </c>
      <c r="J23" s="171">
        <v>0</v>
      </c>
      <c r="K23" s="171">
        <v>20000</v>
      </c>
      <c r="L23" s="171">
        <v>5000</v>
      </c>
      <c r="M23" s="171">
        <v>0</v>
      </c>
      <c r="N23" s="171">
        <v>10000</v>
      </c>
      <c r="O23" s="171">
        <v>0</v>
      </c>
      <c r="P23" s="171">
        <v>0</v>
      </c>
      <c r="Q23" s="171">
        <v>20000</v>
      </c>
      <c r="R23" s="171">
        <v>0</v>
      </c>
      <c r="S23" s="171">
        <v>0</v>
      </c>
      <c r="T23" s="171">
        <v>0</v>
      </c>
      <c r="U23" s="171">
        <v>61200</v>
      </c>
      <c r="V23" s="171">
        <v>0</v>
      </c>
      <c r="W23" s="171">
        <v>20000</v>
      </c>
    </row>
    <row r="24" spans="1:23" ht="26.1" customHeight="1">
      <c r="A24" s="44" t="s">
        <v>139</v>
      </c>
      <c r="B24" s="25" t="s">
        <v>106</v>
      </c>
      <c r="C24" s="45" t="s">
        <v>118</v>
      </c>
      <c r="D24" s="171">
        <v>161200</v>
      </c>
      <c r="E24" s="171">
        <v>12000</v>
      </c>
      <c r="F24" s="171">
        <v>3000</v>
      </c>
      <c r="G24" s="171">
        <v>2000</v>
      </c>
      <c r="H24" s="171">
        <v>3000</v>
      </c>
      <c r="I24" s="171">
        <v>5000</v>
      </c>
      <c r="J24" s="171">
        <v>0</v>
      </c>
      <c r="K24" s="171">
        <v>20000</v>
      </c>
      <c r="L24" s="171">
        <v>5000</v>
      </c>
      <c r="M24" s="171">
        <v>0</v>
      </c>
      <c r="N24" s="171">
        <v>10000</v>
      </c>
      <c r="O24" s="171">
        <v>0</v>
      </c>
      <c r="P24" s="171">
        <v>0</v>
      </c>
      <c r="Q24" s="171">
        <v>20000</v>
      </c>
      <c r="R24" s="171">
        <v>0</v>
      </c>
      <c r="S24" s="171">
        <v>0</v>
      </c>
      <c r="T24" s="171">
        <v>0</v>
      </c>
      <c r="U24" s="171">
        <v>61200</v>
      </c>
      <c r="V24" s="171">
        <v>0</v>
      </c>
      <c r="W24" s="171">
        <v>20000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0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K1" zoomScale="115" zoomScaleNormal="115" workbookViewId="0">
      <selection activeCell="C11" sqref="C11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38"/>
      <c r="L1" s="110"/>
      <c r="M1" s="110"/>
      <c r="N1" s="110"/>
      <c r="O1" s="168" t="s">
        <v>244</v>
      </c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</row>
    <row r="2" spans="1:227" ht="23.1" customHeight="1">
      <c r="A2" s="220" t="s">
        <v>245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</row>
    <row r="3" spans="1:227" s="16" customFormat="1" ht="30.75" customHeight="1">
      <c r="A3" s="112"/>
      <c r="B3" s="112"/>
      <c r="C3" s="112"/>
      <c r="D3" s="112"/>
      <c r="E3" s="135"/>
      <c r="F3" s="135"/>
      <c r="G3" s="112"/>
      <c r="H3" s="135"/>
      <c r="I3" s="112"/>
      <c r="J3" s="112"/>
      <c r="K3" s="142"/>
      <c r="L3" s="112"/>
      <c r="M3" s="112"/>
      <c r="N3" s="256" t="s">
        <v>87</v>
      </c>
      <c r="O3" s="256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</row>
    <row r="4" spans="1:227" s="16" customFormat="1" ht="23.1" customHeight="1">
      <c r="A4" s="222" t="s">
        <v>109</v>
      </c>
      <c r="B4" s="222" t="s">
        <v>88</v>
      </c>
      <c r="C4" s="222" t="s">
        <v>110</v>
      </c>
      <c r="D4" s="229" t="s">
        <v>111</v>
      </c>
      <c r="E4" s="223" t="s">
        <v>246</v>
      </c>
      <c r="F4" s="223" t="s">
        <v>247</v>
      </c>
      <c r="G4" s="223" t="s">
        <v>248</v>
      </c>
      <c r="H4" s="223" t="s">
        <v>249</v>
      </c>
      <c r="I4" s="223" t="s">
        <v>250</v>
      </c>
      <c r="J4" s="223" t="s">
        <v>251</v>
      </c>
      <c r="K4" s="222" t="s">
        <v>252</v>
      </c>
      <c r="L4" s="222" t="s">
        <v>253</v>
      </c>
      <c r="M4" s="222" t="s">
        <v>254</v>
      </c>
      <c r="N4" s="222" t="s">
        <v>255</v>
      </c>
      <c r="O4" s="222" t="s">
        <v>256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</row>
    <row r="5" spans="1:227" s="16" customFormat="1" ht="19.5" customHeight="1">
      <c r="A5" s="222"/>
      <c r="B5" s="222"/>
      <c r="C5" s="222"/>
      <c r="D5" s="229"/>
      <c r="E5" s="223"/>
      <c r="F5" s="223"/>
      <c r="G5" s="223"/>
      <c r="H5" s="223"/>
      <c r="I5" s="223"/>
      <c r="J5" s="223"/>
      <c r="K5" s="222"/>
      <c r="L5" s="222"/>
      <c r="M5" s="222"/>
      <c r="N5" s="222"/>
      <c r="O5" s="222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</row>
    <row r="6" spans="1:227" s="16" customFormat="1" ht="39.75" customHeight="1">
      <c r="A6" s="222"/>
      <c r="B6" s="222"/>
      <c r="C6" s="222"/>
      <c r="D6" s="229"/>
      <c r="E6" s="223"/>
      <c r="F6" s="223"/>
      <c r="G6" s="223"/>
      <c r="H6" s="223"/>
      <c r="I6" s="223"/>
      <c r="J6" s="223"/>
      <c r="K6" s="222"/>
      <c r="L6" s="222"/>
      <c r="M6" s="222"/>
      <c r="N6" s="222"/>
      <c r="O6" s="222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</row>
    <row r="7" spans="1:227" s="16" customFormat="1" ht="23.1" customHeight="1">
      <c r="A7" s="24"/>
      <c r="B7" s="25" t="s">
        <v>104</v>
      </c>
      <c r="C7" s="80" t="s">
        <v>105</v>
      </c>
      <c r="D7" s="169">
        <v>153339</v>
      </c>
      <c r="E7" s="169">
        <v>0</v>
      </c>
      <c r="F7" s="169">
        <v>0</v>
      </c>
      <c r="G7" s="169">
        <v>0</v>
      </c>
      <c r="H7" s="169">
        <v>0</v>
      </c>
      <c r="I7" s="169">
        <v>49680</v>
      </c>
      <c r="J7" s="169">
        <v>0</v>
      </c>
      <c r="K7" s="169">
        <v>0</v>
      </c>
      <c r="L7" s="170">
        <v>0</v>
      </c>
      <c r="M7" s="169">
        <v>0</v>
      </c>
      <c r="N7" s="169">
        <v>0</v>
      </c>
      <c r="O7" s="169">
        <v>103659</v>
      </c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</row>
    <row r="8" spans="1:227" s="16" customFormat="1" ht="23.1" customHeight="1">
      <c r="A8" s="24"/>
      <c r="B8" s="25" t="s">
        <v>106</v>
      </c>
      <c r="C8" s="80" t="s">
        <v>105</v>
      </c>
      <c r="D8" s="169">
        <v>153339</v>
      </c>
      <c r="E8" s="169">
        <v>0</v>
      </c>
      <c r="F8" s="169">
        <v>0</v>
      </c>
      <c r="G8" s="169">
        <v>0</v>
      </c>
      <c r="H8" s="169">
        <v>0</v>
      </c>
      <c r="I8" s="169">
        <v>49680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69">
        <v>103659</v>
      </c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</row>
    <row r="9" spans="1:227" ht="23.1" customHeight="1">
      <c r="A9" s="44" t="s">
        <v>243</v>
      </c>
      <c r="B9" s="25" t="s">
        <v>106</v>
      </c>
      <c r="C9" s="45" t="s">
        <v>114</v>
      </c>
      <c r="D9" s="169">
        <v>153339</v>
      </c>
      <c r="E9" s="169">
        <v>0</v>
      </c>
      <c r="F9" s="169">
        <v>0</v>
      </c>
      <c r="G9" s="169">
        <v>0</v>
      </c>
      <c r="H9" s="169">
        <v>0</v>
      </c>
      <c r="I9" s="169">
        <v>49680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69">
        <v>103659</v>
      </c>
    </row>
    <row r="10" spans="1:227" ht="23.1" customHeight="1">
      <c r="A10" s="44" t="s">
        <v>115</v>
      </c>
      <c r="B10" s="25" t="s">
        <v>106</v>
      </c>
      <c r="C10" s="45" t="s">
        <v>116</v>
      </c>
      <c r="D10" s="169">
        <v>153339</v>
      </c>
      <c r="E10" s="169">
        <v>0</v>
      </c>
      <c r="F10" s="169">
        <v>0</v>
      </c>
      <c r="G10" s="169">
        <v>0</v>
      </c>
      <c r="H10" s="169">
        <v>0</v>
      </c>
      <c r="I10" s="169">
        <v>49680</v>
      </c>
      <c r="J10" s="169">
        <v>0</v>
      </c>
      <c r="K10" s="169">
        <v>0</v>
      </c>
      <c r="L10" s="170">
        <v>0</v>
      </c>
      <c r="M10" s="169">
        <v>0</v>
      </c>
      <c r="N10" s="169">
        <v>0</v>
      </c>
      <c r="O10" s="169">
        <v>103659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</row>
    <row r="11" spans="1:227" ht="23.1" customHeight="1">
      <c r="A11" s="44" t="s">
        <v>220</v>
      </c>
      <c r="B11" s="25" t="s">
        <v>106</v>
      </c>
      <c r="C11" s="45" t="s">
        <v>118</v>
      </c>
      <c r="D11" s="169">
        <v>153339</v>
      </c>
      <c r="E11" s="169">
        <v>0</v>
      </c>
      <c r="F11" s="169">
        <v>0</v>
      </c>
      <c r="G11" s="169">
        <v>0</v>
      </c>
      <c r="H11" s="169">
        <v>0</v>
      </c>
      <c r="I11" s="169">
        <v>49680</v>
      </c>
      <c r="J11" s="169">
        <v>0</v>
      </c>
      <c r="K11" s="169">
        <v>0</v>
      </c>
      <c r="L11" s="170">
        <v>0</v>
      </c>
      <c r="M11" s="169">
        <v>0</v>
      </c>
      <c r="N11" s="169">
        <v>0</v>
      </c>
      <c r="O11" s="169">
        <v>103659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2023-09-09T04:09:00Z</cp:lastPrinted>
  <dcterms:created xsi:type="dcterms:W3CDTF">2017-09-19T01:54:00Z</dcterms:created>
  <dcterms:modified xsi:type="dcterms:W3CDTF">2023-09-09T12:11:35Z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