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tabRatio="937"/>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sheetId="9" r:id="rId6"/>
    <sheet name="一般公共预算基本支出情况表—工资福利支出 " sheetId="65"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63" r:id="rId12"/>
    <sheet name="“三公”经费预算公开表" sheetId="41" r:id="rId13"/>
    <sheet name="非税收入计划表" sheetId="5" r:id="rId14"/>
    <sheet name="上年结转支出预算表" sheetId="34" r:id="rId15"/>
    <sheet name="政府采购预算表 " sheetId="64" r:id="rId16"/>
    <sheet name="部门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6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项目支出预算绩效目标申报表" sheetId="53" r:id="rId28"/>
  </sheets>
  <definedNames>
    <definedName name="_xlnm.Print_Area" localSheetId="26">'部门（单位）整体支出预算绩效目标申报表'!$A$1:$H$28</definedName>
    <definedName name="_xlnm.Print_Area" localSheetId="1">收入总体情况表!$A$1:$N$8</definedName>
    <definedName name="_xlnm.Print_Area" localSheetId="0">收支总表!$A$1:$H$36</definedName>
    <definedName name="_xlnm.Print_Area" localSheetId="2">支出总体情况表!$A$1:$O$11</definedName>
    <definedName name="_xlnm.Print_Area" localSheetId="16">'部门支出总体情况表(政府预算)'!$A$1:$S$11</definedName>
    <definedName name="_xlnm.Print_Area" localSheetId="3">财政拨款收支总表!$A$1:$F$25</definedName>
    <definedName name="_xlnm.Print_Area" localSheetId="13">非税收入计划表!$A$1:$U$8</definedName>
    <definedName name="_xlnm.Print_Area" localSheetId="25">'纳入专户管理的非税收入拨款支出预算表(按政府预算经济分类)'!$A$1:$P$6</definedName>
    <definedName name="_xlnm.Print_Area" localSheetId="14">上年结转支出预算表!$A$1:$U$6</definedName>
    <definedName name="_xlnm.Print_Area" localSheetId="21">'上年结转支出预算表(政府预算)'!$A$1:$P$6</definedName>
    <definedName name="_xlnm.Print_Area" localSheetId="27">项目支出预算绩效目标申报表!$A$1:$M$43</definedName>
    <definedName name="_xlnm.Print_Area" localSheetId="9">项目支出预算总表!$A$1:$Q$7</definedName>
    <definedName name="_xlnm.Print_Area" localSheetId="23">'一般公共预算拨款--经费拨款预算表(按政府预算经济分类)'!$A$1:$P$8</definedName>
    <definedName name="_xlnm.Print_Area" localSheetId="8">一般公共预算基本支出情况表—对个人和家庭的补助!$A$1:$O$6</definedName>
    <definedName name="_xlnm.Print_Area" localSheetId="5">一般公共预算基本支出情况表!$A$1:$E$10</definedName>
    <definedName name="_xlnm.Print_Area" localSheetId="7">一般公共预算基本支出情况表—商品和服务支出!$A$1:$V$11</definedName>
    <definedName name="_xlnm.Print_Area" localSheetId="4">一般公共预算支出情况表!$A$1:$V$11</definedName>
    <definedName name="_xlnm.Print_Area" localSheetId="19">'一般公共预算支出情况表—对个人和家庭的补助(政府预算)'!$A$1:$I$5</definedName>
    <definedName name="_xlnm.Print_Area" localSheetId="17">'一般公共预算支出情况表—工资福利支出(政府预算)'!$A$1:$L$10</definedName>
    <definedName name="_xlnm.Print_Area" localSheetId="18">'一般公共预算支出情况表—商品和服务支出(政府预算)'!$A$1:$Q$10</definedName>
    <definedName name="_xlnm.Print_Area" localSheetId="10">政府性基金拨款支出预算表!$A$1:$U$6</definedName>
    <definedName name="_xlnm.Print_Area" localSheetId="20">'政府性基金拨款支出预算表(政府预算)'!$A$1:$P$6</definedName>
    <definedName name="_xlnm.Print_Titles" localSheetId="26">'部门（单位）整体支出预算绩效目标申报表'!$1:$3</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'部门支出总体情况表(政府预算)'!$1:$6</definedName>
    <definedName name="_xlnm.Print_Titles" localSheetId="3">财政拨款收支总表!$1:$4</definedName>
    <definedName name="_xlnm.Print_Titles" localSheetId="13">非税收入计划表!$1:$8</definedName>
    <definedName name="_xlnm.Print_Titles" localSheetId="25">'纳入专户管理的非税收入拨款支出预算表(按政府预算经济分类)'!$1:$6</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项目支出预算绩效目标申报表!$1:$3</definedName>
    <definedName name="_xlnm.Print_Titles" localSheetId="9">项目支出预算总表!$1:$6</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5">一般公共预算基本支出情况表!$1:$6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0">政府性基金拨款支出预算表!$1:$6</definedName>
    <definedName name="_xlnm.Print_Titles" localSheetId="20">'政府性基金拨款支出预算表(政府预算)'!$1:$6</definedName>
    <definedName name="_xlnm.Print_Area" localSheetId="11">国有资本经营预算支出表!$A$1:$U$6</definedName>
    <definedName name="_xlnm.Print_Titles" localSheetId="11">国有资本经营预算支出表!$1:$6</definedName>
    <definedName name="_xlnm.Print_Area" localSheetId="15">'政府采购预算表 '!$A$1:$S$23</definedName>
    <definedName name="_xlnm.Print_Titles" localSheetId="15">'政府采购预算表 '!$1:$7</definedName>
    <definedName name="_xlnm.Print_Area" localSheetId="6">'一般公共预算基本支出情况表—工资福利支出 '!$A$1:$W$11</definedName>
    <definedName name="_xlnm.Print_Titles" localSheetId="6">'一般公共预算基本支出情况表—工资福利支出 '!$1:$6</definedName>
  </definedNames>
  <calcPr calcId="144525"/>
</workbook>
</file>

<file path=xl/sharedStrings.xml><?xml version="1.0" encoding="utf-8"?>
<sst xmlns="http://schemas.openxmlformats.org/spreadsheetml/2006/main" count="1022" uniqueCount="443">
  <si>
    <t xml:space="preserve">                                                      </t>
  </si>
  <si>
    <t>预算01表</t>
  </si>
  <si>
    <t>部  门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</si>
  <si>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</si>
  <si>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</si>
  <si>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</si>
  <si>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</si>
  <si>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</si>
  <si>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</si>
  <si>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</si>
  <si>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</si>
  <si>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</si>
  <si>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</si>
  <si>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</si>
  <si>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</si>
  <si>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</si>
  <si>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</si>
  <si>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</si>
  <si>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</si>
  <si>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</si>
  <si>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</si>
  <si>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</si>
  <si>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</si>
  <si>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</si>
  <si>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</si>
  <si>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</si>
  <si>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</si>
  <si>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</si>
  <si>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</si>
  <si>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</si>
  <si>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</si>
  <si>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</si>
  <si>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</si>
  <si>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</si>
  <si>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</si>
  <si>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</si>
  <si>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</si>
  <si>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</si>
  <si>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</si>
  <si>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</si>
  <si>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</si>
  <si>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</si>
  <si>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</si>
  <si>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</si>
  <si>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</si>
  <si>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</si>
  <si>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</si>
  <si>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</si>
  <si>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</si>
  <si>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</si>
  <si>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</si>
  <si>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</si>
  <si>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</si>
  <si>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</si>
  <si>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</si>
  <si>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</si>
  <si>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</si>
  <si>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</si>
  <si>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</si>
  <si>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</si>
  <si>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</si>
  <si>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</si>
  <si>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</si>
  <si>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</si>
  <si>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</si>
  <si>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</si>
  <si>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</si>
  <si>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</si>
  <si>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</si>
  <si>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</si>
  <si>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</si>
  <si>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</si>
  <si>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</si>
  <si>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</si>
  <si>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</si>
  <si>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</si>
  <si>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</si>
  <si>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</si>
  <si>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</si>
  <si>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</si>
  <si>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</si>
  <si>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</si>
  <si>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</si>
  <si>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</si>
  <si>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</si>
  <si>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</si>
  <si>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</si>
  <si>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</si>
  <si>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</si>
  <si>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</si>
  <si>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</si>
  <si>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</si>
  <si>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</si>
  <si>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</si>
  <si>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</si>
  <si>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</si>
  <si>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</si>
  <si>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</si>
  <si>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</si>
  <si>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</si>
  <si>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</si>
  <si>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</si>
  <si>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</si>
  <si>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</si>
  <si>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</si>
  <si>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</si>
  <si>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</si>
  <si>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401</t>
  </si>
  <si>
    <t>汨罗市自然资源局</t>
  </si>
  <si>
    <t xml:space="preserve">  401005</t>
  </si>
  <si>
    <t xml:space="preserve">  汨罗市国土资源局乡镇国土所</t>
  </si>
  <si>
    <t>预算03表</t>
  </si>
  <si>
    <t>部门支出总体情况表</t>
  </si>
  <si>
    <t>功能科目</t>
  </si>
  <si>
    <t>单位名称(功能科目)</t>
  </si>
  <si>
    <t>总  计</t>
  </si>
  <si>
    <t>公共财政拨款合计</t>
  </si>
  <si>
    <t>自然资源海洋气象等支出</t>
  </si>
  <si>
    <t xml:space="preserve">  22001</t>
  </si>
  <si>
    <t xml:space="preserve">  自然资源海洋事务</t>
  </si>
  <si>
    <t xml:space="preserve">    2200150</t>
  </si>
  <si>
    <t xml:space="preserve">    事业运行</t>
  </si>
  <si>
    <t>财政拨款收支总表</t>
  </si>
  <si>
    <t>预算04表</t>
  </si>
  <si>
    <t>汨罗市国土资源局乡镇国土所</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</si>
  <si>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</si>
  <si>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</si>
  <si>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</si>
  <si>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</si>
  <si>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</si>
  <si>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</si>
  <si>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</si>
  <si>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</si>
  <si>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</si>
  <si>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</si>
  <si>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</si>
  <si>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</si>
  <si>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</si>
  <si>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</si>
  <si>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</si>
  <si>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</si>
  <si>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</si>
  <si>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</si>
  <si>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</si>
  <si>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</si>
  <si>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</si>
  <si>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</si>
  <si>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</si>
  <si>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</si>
  <si>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</si>
  <si>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</si>
  <si>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</si>
  <si>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</si>
  <si>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</si>
  <si>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</si>
  <si>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</si>
  <si>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</si>
  <si>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</si>
  <si>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</si>
  <si>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</si>
  <si>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</si>
  <si>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</si>
  <si>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</si>
  <si>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</si>
  <si>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</si>
  <si>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</si>
  <si>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</si>
  <si>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</si>
  <si>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</si>
  <si>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</si>
  <si>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</si>
  <si>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</si>
  <si>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</si>
  <si>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</si>
  <si>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</si>
  <si>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</si>
  <si>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</si>
  <si>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</si>
  <si>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</si>
  <si>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</si>
  <si>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</si>
  <si>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</si>
  <si>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</si>
  <si>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</si>
  <si>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</si>
  <si>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</si>
  <si>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</si>
  <si>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</si>
  <si>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</si>
  <si>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</si>
  <si>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</si>
  <si>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</si>
  <si>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</si>
  <si>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</si>
  <si>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</si>
  <si>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</si>
  <si>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</si>
  <si>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</si>
  <si>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</si>
  <si>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</si>
  <si>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</si>
  <si>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</si>
  <si>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</si>
  <si>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</si>
  <si>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</si>
  <si>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</si>
  <si>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</si>
  <si>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</si>
  <si>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</si>
  <si>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</si>
  <si>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</si>
  <si>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</si>
  <si>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</si>
  <si>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</si>
  <si>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</si>
  <si>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</si>
  <si>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</si>
  <si>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</si>
  <si>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</si>
  <si>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</si>
  <si>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</si>
  <si>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</si>
  <si>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</si>
  <si>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</si>
  <si>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0</t>
  </si>
  <si>
    <t>预算10表</t>
  </si>
  <si>
    <t>项目支出预算总表</t>
  </si>
  <si>
    <t>功能科目名称</t>
  </si>
  <si>
    <t>项目名称</t>
  </si>
  <si>
    <t>附属单位上缴收入</t>
  </si>
  <si>
    <t>预算11表</t>
  </si>
  <si>
    <t>政府性基金拨款支出预算表</t>
  </si>
  <si>
    <t>事业单位经营支出</t>
  </si>
  <si>
    <t>预算12表</t>
  </si>
  <si>
    <t>国有资本经营预算支出表</t>
  </si>
  <si>
    <t>科目编码</t>
  </si>
  <si>
    <t>科目名称</t>
  </si>
  <si>
    <t>本年国有资本经营预算支出</t>
  </si>
  <si>
    <t>小计</t>
  </si>
  <si>
    <t>人员经费</t>
  </si>
  <si>
    <t>公用经费</t>
  </si>
  <si>
    <t>预算13表</t>
  </si>
  <si>
    <t>“三公”经费预算公开表</t>
  </si>
  <si>
    <t>填报单位：</t>
  </si>
  <si>
    <t>项目</t>
  </si>
  <si>
    <t>本年预算数</t>
  </si>
  <si>
    <t>备注</t>
  </si>
  <si>
    <t>1、因公出国（境）费用</t>
  </si>
  <si>
    <t>2、公务接待费</t>
  </si>
  <si>
    <t>3、公务用车费</t>
  </si>
  <si>
    <t xml:space="preserve">  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</si>
  <si>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</si>
  <si>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</si>
  <si>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</si>
  <si>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</si>
  <si>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</si>
  <si>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</si>
  <si>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</si>
  <si>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</si>
  <si>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</si>
  <si>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</si>
  <si>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</si>
  <si>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</si>
  <si>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</si>
  <si>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</si>
  <si>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</si>
  <si>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</si>
  <si>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</si>
  <si>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</si>
  <si>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</si>
  <si>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</si>
  <si>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</si>
  <si>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</si>
  <si>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预算16表</t>
  </si>
  <si>
    <t>政府采购预算表</t>
  </si>
  <si>
    <t>单位;元</t>
  </si>
  <si>
    <t>序号</t>
  </si>
  <si>
    <t>采购项目名称</t>
  </si>
  <si>
    <t>采购目录编码</t>
  </si>
  <si>
    <t>支出功能科目</t>
  </si>
  <si>
    <t xml:space="preserve">采购数量 </t>
  </si>
  <si>
    <t>计量单位</t>
  </si>
  <si>
    <t>房屋维修</t>
  </si>
  <si>
    <t>次</t>
  </si>
  <si>
    <t>大型修缮</t>
  </si>
  <si>
    <t>网络连接设备</t>
  </si>
  <si>
    <t>台</t>
  </si>
  <si>
    <t>台式计算机</t>
  </si>
  <si>
    <t>条码打印机</t>
  </si>
  <si>
    <t>打印设备</t>
  </si>
  <si>
    <t>激光打印机</t>
  </si>
  <si>
    <t>扫描仪</t>
  </si>
  <si>
    <t>预算17表</t>
  </si>
  <si>
    <t>部门支出总体情况表(政府预算)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</si>
  <si>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</si>
  <si>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</si>
  <si>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</si>
  <si>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</si>
  <si>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</si>
  <si>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</si>
  <si>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</si>
  <si>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</si>
  <si>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</si>
  <si>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</si>
  <si>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</si>
  <si>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一般公共预算支出情况表--工资福利支出(政府预算)</t>
  </si>
  <si>
    <t>工资奖金津补贴</t>
  </si>
  <si>
    <t>其他对事业单位补助</t>
  </si>
  <si>
    <t>预算19表</t>
  </si>
  <si>
    <t>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</si>
  <si>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</si>
  <si>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</si>
  <si>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</si>
  <si>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</si>
  <si>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</si>
  <si>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</si>
  <si>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</si>
  <si>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</si>
  <si>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</si>
  <si>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</si>
  <si>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</si>
  <si>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</si>
  <si>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</si>
  <si>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</si>
  <si>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</si>
  <si>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单位名称（功能科目名称）</t>
  </si>
  <si>
    <t>经济科目</t>
  </si>
  <si>
    <t>预算24表</t>
  </si>
  <si>
    <t>一般公共预算拨款--经费拨款预算表(按政府预算经济分类)</t>
  </si>
  <si>
    <t>纳入专户管理的非税收入拨款支出预算表(按部门预算经济分类)</t>
  </si>
  <si>
    <t>预算25表</t>
  </si>
  <si>
    <t>类</t>
  </si>
  <si>
    <t>款</t>
  </si>
  <si>
    <t>项</t>
  </si>
  <si>
    <t>预算26表</t>
  </si>
  <si>
    <r>
      <rPr>
        <sz val="22"/>
        <rFont val="方正小标宋简体"/>
        <charset val="134"/>
      </rPr>
      <t xml:space="preserve">部门（单位）整体支出预算绩效目标申报表预算               </t>
    </r>
    <r>
      <rPr>
        <b/>
        <sz val="22"/>
        <rFont val="方正小标宋简体"/>
        <charset val="134"/>
      </rPr>
      <t xml:space="preserve"> </t>
    </r>
    <r>
      <rPr>
        <b/>
        <sz val="11"/>
        <rFont val="方正小标宋简体"/>
        <charset val="134"/>
      </rPr>
      <t>27表</t>
    </r>
  </si>
  <si>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</si>
  <si>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填报单位（盖章）：汨罗市国土资源局乡镇国土所</t>
  </si>
  <si>
    <t>单位负责人：</t>
  </si>
  <si>
    <t>陶文轩</t>
  </si>
  <si>
    <t>部门基本信息</t>
  </si>
  <si>
    <t>预算单位</t>
  </si>
  <si>
    <t>绩效管理
联络员</t>
  </si>
  <si>
    <t>陈丽丽</t>
  </si>
  <si>
    <t xml:space="preserve"> 联系电话</t>
  </si>
  <si>
    <t>13873073230</t>
  </si>
  <si>
    <t>人员编制数</t>
  </si>
  <si>
    <t>137</t>
  </si>
  <si>
    <t xml:space="preserve"> 实有人数</t>
  </si>
  <si>
    <t>部门职能
职责概述</t>
  </si>
  <si>
    <t>1、承担保护和合理利用土地、矿产资源等自然资源的责任。                          
2、承担规范国土资源管理秩序的责任。                                         
3、承担优化配置国土资源的责任。                                             
4、负责规范国土资源权属管理。                                               
5、承担全市耕地保护的责任，确保规划确定的耕地保有量和基本农田面积不减少。  
6、承担及时准确提供全市土地利用各种数据的责任。                             
7、承担节约集约利用土地资源的责任。                                         
8、承担规范土地、矿业权和测绘市场秩序的责任。                               
9、负责矿产资源开发的管理，依法管理矿业权的审批登记发证和转用生僻登记负责矿区的管理，承担保护性开采的特种矿种、、优势矿产的开采总量控制及相关管理工作，组织编制实施矿业权设置方案。                                               
10、依法实施地质勘查行业和矿产资源储量管理。                               
11、承担地质环境保护的责任。                                               
12、承担地质灾害预防和治理的责任。                                         
13、依法依规征收资源收益，规范、监督资金使用，拟定土地、矿产资源参与宏观经济调控的规范性文件和措施。                                                    
14、负责统一监督管理全市测绘工作。                                          
15、管理市级基础地理信息数据，根据授权审核发布本市重要地理信息数据会同有关部门编制汨罗市行政区界线标准样图，组织指导基础地理信息社会化服务；管理全市的国家测绘基准和测量控制系统，指导、监督各类测绘成果的管理和标志的保护。       
16、承办市委、市政府交办的其他事项。</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</si>
  <si>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</si>
  <si>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</si>
  <si>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</si>
  <si>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</si>
  <si>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</si>
  <si>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</si>
  <si>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</si>
  <si>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</si>
  <si>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</si>
  <si>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</si>
  <si>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</si>
  <si>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目标1：使有限的土地、矿产资源得到合理利用；   
目标2：确保耕地和基本农田面积不减少；
目标3：保护地质环境，加强地质勘查管理和地质灾害防治；         
目标4：规范土地、矿业权、测绘市场秩序；
目标5：规范国土资源权属，及时准确提供全市土地利用各种数据；
目标6：依法征收资源收益，规范监督资金使用。</t>
  </si>
  <si>
    <t>年度绩效指标
部门整体支出</t>
  </si>
  <si>
    <t>一级指标</t>
  </si>
  <si>
    <t>二级指标</t>
  </si>
  <si>
    <t>三级指标</t>
  </si>
  <si>
    <t>指标值</t>
  </si>
  <si>
    <t>产出指标
（预期提供的公共产品或服务，包括数量、质量、时效、成本等）</t>
  </si>
  <si>
    <t>数量指标</t>
  </si>
  <si>
    <t>1.确保耕地和基本农田面积不变
2.提供土地利用数据</t>
  </si>
  <si>
    <t>1、还新增开垦基本农田及耕地
2、按需提供</t>
  </si>
  <si>
    <t>质量指标</t>
  </si>
  <si>
    <t>1.资源得到合理利用
2.保护地质环境、加强地灾防治</t>
  </si>
  <si>
    <t>1.充分利用闲置土地资源(荒地、空心房变绿)
2.增加绿化面积，有灾无险</t>
  </si>
  <si>
    <t>时效指标</t>
  </si>
  <si>
    <t>1.规范土地、矿业权、测绘市场秩序
2.征收土地出让金</t>
  </si>
  <si>
    <t>1.实行招拍挂网上交易
2.完成征收土地出让金10个亿</t>
  </si>
  <si>
    <t>成本指标</t>
  </si>
  <si>
    <t>1.控制人工成本
2.控制材料成本</t>
  </si>
  <si>
    <t>1.成立不动产登记中心专人专管
2.询价采购证书，降低成本9%，</t>
  </si>
  <si>
    <t>效益指标
（预期可能实现的效益，包括经济效益、社会效益、环境效益、可持续影响以及服务对象满意度等）</t>
  </si>
  <si>
    <t>经济效益</t>
  </si>
  <si>
    <t>1.征收土地出让金
2.经费及人员</t>
  </si>
  <si>
    <t>1.完成征收土地出让金10个亿
2.充分发挥资金的用途，保护人民生命和财产安全</t>
  </si>
  <si>
    <t>社会效益</t>
  </si>
  <si>
    <t>1.确保耕地和基本农田面积不变
2.保护地质环境、加强地灾防治</t>
  </si>
  <si>
    <t>1.将空心房拆除开垦成基本农田及林地
2.增加了绿化植被面积，保护水土避免地灾发生</t>
  </si>
  <si>
    <t>环境效益</t>
  </si>
  <si>
    <t xml:space="preserve">1.资源得到合理利用
</t>
  </si>
  <si>
    <t xml:space="preserve">1.很少有荒地荒山，充分发挥生态循环作用
</t>
  </si>
  <si>
    <t>可持续影响</t>
  </si>
  <si>
    <t>1.确保耕地和基本农田面积不变
2.规范土地、矿业权、测绘市场秩序</t>
  </si>
  <si>
    <t>1.已确保耕地和基本农田面积不变的基础上还有增加
2.实行招拍挂网上交，增加交易透明度</t>
  </si>
  <si>
    <t>服务对象满意度</t>
  </si>
  <si>
    <t>1.得到群众好评
2.得到服务对象的认可</t>
  </si>
  <si>
    <t>1.群众满意度≧95%
2.服务对象有的都送感谢旗到单位。</t>
  </si>
  <si>
    <t>问题
其他说明的</t>
  </si>
  <si>
    <t>无</t>
  </si>
  <si>
    <t>审核意见
财政部门</t>
  </si>
  <si>
    <t xml:space="preserve">
                                （盖章）
                               年   月   日  
</t>
  </si>
  <si>
    <t>预算28表</t>
  </si>
  <si>
    <t>项目支出预算绩效目标申报表</t>
  </si>
  <si>
    <t>（2022年度）</t>
  </si>
  <si>
    <t xml:space="preserve"> 填报单位（盖章）：</t>
  </si>
  <si>
    <t>项目基本情况</t>
  </si>
  <si>
    <t>项目属性</t>
  </si>
  <si>
    <t xml:space="preserve"> 主管部门</t>
  </si>
  <si>
    <t xml:space="preserve"> 项目起止时间</t>
  </si>
  <si>
    <t>项目负责人</t>
  </si>
  <si>
    <t xml:space="preserve"> 项目类型</t>
  </si>
  <si>
    <t>项目概况</t>
  </si>
  <si>
    <t>项目立项
依据</t>
  </si>
  <si>
    <t>项目立项依据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</si>
  <si>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</si>
  <si>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</si>
  <si>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</si>
  <si>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</si>
  <si>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</si>
  <si>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</si>
  <si>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</si>
  <si>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</si>
  <si>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</si>
  <si>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</si>
  <si>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</si>
  <si>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</si>
  <si>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</si>
  <si>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</si>
  <si>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</si>
  <si>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</si>
  <si>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单位已有的(或拟订的)保障项目</t>
  </si>
  <si>
    <t>项目年度实施进度计划</t>
  </si>
  <si>
    <t>项目实施内容</t>
  </si>
  <si>
    <t>开始时间</t>
  </si>
  <si>
    <t>结束时间</t>
  </si>
  <si>
    <t>项目年度绩效目标情况</t>
  </si>
  <si>
    <t>长期绩效目标</t>
  </si>
  <si>
    <t>本年度绩效目标</t>
  </si>
  <si>
    <t>项目年度绩效指标</t>
  </si>
  <si>
    <t>产出
指标</t>
  </si>
  <si>
    <t>其他说明的问题</t>
  </si>
  <si>
    <t>财政部门
审核意见</t>
  </si>
  <si>
    <t xml:space="preserve">                                          （盖章）
                                           年    月    日    
</t>
  </si>
</sst>
</file>

<file path=xl/styles.xml><?xml version="1.0" encoding="utf-8"?>
<styleSheet xmlns="http://schemas.openxmlformats.org/spreadsheetml/2006/main">
  <numFmts count="13">
    <numFmt numFmtId="41" formatCode="_ * #,##0_ ;_ * \-#,##0_ ;_ * &quot;-&quot;_ ;_ @_ "/>
    <numFmt numFmtId="43" formatCode="_ * #,##0.00_ ;_ * \-#,##0.00_ ;_ * &quot;-&quot;??_ ;_ @_ "/>
    <numFmt numFmtId="44" formatCode="_ &quot;￥&quot;* #,##0.00_ ;_ &quot;￥&quot;* \-#,##0.00_ ;_ &quot;￥&quot;* &quot;-&quot;??_ ;_ @_ "/>
    <numFmt numFmtId="176" formatCode="* #,##0;* \-#,##0;* &quot;-&quot;;@"/>
    <numFmt numFmtId="177" formatCode="&quot;￥&quot;* _-#,##0;&quot;￥&quot;* \-#,##0;&quot;￥&quot;* _-&quot;-&quot;;@"/>
    <numFmt numFmtId="178" formatCode="* #,##0.00;* \-#,##0.00;* &quot;&quot;??;@"/>
    <numFmt numFmtId="179" formatCode="0_);[Red]\(0\)"/>
    <numFmt numFmtId="180" formatCode="#,##0_ "/>
    <numFmt numFmtId="181" formatCode="#,##0_);[Red]\(#,##0\)"/>
    <numFmt numFmtId="182" formatCode="00"/>
    <numFmt numFmtId="183" formatCode="0000"/>
    <numFmt numFmtId="184" formatCode="#,##0.00_);[Red]\(#,##0.00\)"/>
    <numFmt numFmtId="185" formatCode="#,##0.0000"/>
  </numFmts>
  <fonts count="46">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22"/>
      <name val="方正小标宋简体"/>
      <charset val="134"/>
    </font>
    <font>
      <b/>
      <sz val="22"/>
      <name val="方正小标宋简体"/>
      <charset val="134"/>
    </font>
    <font>
      <b/>
      <sz val="10"/>
      <name val="宋体"/>
      <charset val="134"/>
    </font>
    <font>
      <b/>
      <sz val="18"/>
      <name val="宋体"/>
      <charset val="134"/>
    </font>
    <font>
      <b/>
      <sz val="9"/>
      <name val="宋体"/>
      <charset val="134"/>
    </font>
    <font>
      <b/>
      <sz val="16"/>
      <name val="宋体"/>
      <charset val="134"/>
    </font>
    <font>
      <sz val="10"/>
      <name val="宋体"/>
      <charset val="134"/>
    </font>
    <font>
      <b/>
      <sz val="14"/>
      <name val="宋体"/>
      <charset val="134"/>
    </font>
    <font>
      <b/>
      <sz val="12"/>
      <name val="宋体"/>
      <charset val="134"/>
    </font>
    <font>
      <sz val="11"/>
      <color indexed="8"/>
      <name val="宋体"/>
      <charset val="1"/>
      <scheme val="minor"/>
    </font>
    <font>
      <b/>
      <sz val="19"/>
      <name val="SimSun"/>
      <charset val="134"/>
    </font>
    <font>
      <b/>
      <sz val="11"/>
      <name val="SimSun"/>
      <charset val="134"/>
    </font>
    <font>
      <b/>
      <sz val="9"/>
      <name val="SimSun"/>
      <charset val="134"/>
    </font>
    <font>
      <sz val="9"/>
      <name val="SimSun"/>
      <charset val="134"/>
    </font>
    <font>
      <b/>
      <sz val="10"/>
      <name val="Arial"/>
      <charset val="0"/>
    </font>
    <font>
      <sz val="11"/>
      <color indexed="8"/>
      <name val="宋体"/>
      <charset val="134"/>
    </font>
    <font>
      <sz val="11"/>
      <color indexed="62"/>
      <name val="宋体"/>
      <charset val="134"/>
    </font>
    <font>
      <sz val="11"/>
      <color indexed="20"/>
      <name val="宋体"/>
      <charset val="134"/>
    </font>
    <font>
      <sz val="11"/>
      <color indexed="9"/>
      <name val="宋体"/>
      <charset val="134"/>
    </font>
    <font>
      <u/>
      <sz val="9"/>
      <color indexed="12"/>
      <name val="宋体"/>
      <charset val="134"/>
    </font>
    <font>
      <b/>
      <sz val="10"/>
      <name val="MS Sans Serif"/>
      <charset val="0"/>
    </font>
    <font>
      <u/>
      <sz val="9"/>
      <color indexed="36"/>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b/>
      <sz val="11"/>
      <name val="方正小标宋简体"/>
      <charset val="134"/>
    </font>
    <font>
      <b/>
      <u/>
      <sz val="16"/>
      <name val="仿宋_GB2312"/>
      <charset val="134"/>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2">
    <xf numFmtId="0" fontId="0" fillId="0" borderId="0"/>
    <xf numFmtId="177" fontId="23" fillId="0" borderId="0" applyFont="0" applyFill="0" applyBorder="0" applyAlignment="0" applyProtection="0"/>
    <xf numFmtId="0" fontId="24" fillId="5" borderId="0" applyNumberFormat="0" applyBorder="0" applyAlignment="0" applyProtection="0">
      <alignment vertical="center"/>
    </xf>
    <xf numFmtId="0" fontId="25" fillId="6" borderId="19" applyNumberFormat="0" applyAlignment="0" applyProtection="0">
      <alignment vertical="center"/>
    </xf>
    <xf numFmtId="44" fontId="0" fillId="0" borderId="0" applyFont="0" applyFill="0" applyBorder="0" applyAlignment="0" applyProtection="0">
      <alignment vertical="center"/>
    </xf>
    <xf numFmtId="176" fontId="23" fillId="0" borderId="0" applyFont="0" applyFill="0" applyBorder="0" applyAlignment="0" applyProtection="0"/>
    <xf numFmtId="0" fontId="24" fillId="7" borderId="0" applyNumberFormat="0" applyBorder="0" applyAlignment="0" applyProtection="0">
      <alignment vertical="center"/>
    </xf>
    <xf numFmtId="0" fontId="26" fillId="8"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top"/>
      <protection locked="0"/>
    </xf>
    <xf numFmtId="9" fontId="2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0" fillId="9" borderId="20" applyNumberFormat="0" applyFont="0" applyAlignment="0" applyProtection="0">
      <alignment vertical="center"/>
    </xf>
    <xf numFmtId="0" fontId="27"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27" fillId="11" borderId="0" applyNumberFormat="0" applyBorder="0" applyAlignment="0" applyProtection="0">
      <alignment vertical="center"/>
    </xf>
    <xf numFmtId="0" fontId="31" fillId="0" borderId="23" applyNumberFormat="0" applyFill="0" applyAlignment="0" applyProtection="0">
      <alignment vertical="center"/>
    </xf>
    <xf numFmtId="0" fontId="27" fillId="12" borderId="0" applyNumberFormat="0" applyBorder="0" applyAlignment="0" applyProtection="0">
      <alignment vertical="center"/>
    </xf>
    <xf numFmtId="0" fontId="37" fillId="13" borderId="24" applyNumberFormat="0" applyAlignment="0" applyProtection="0">
      <alignment vertical="center"/>
    </xf>
    <xf numFmtId="0" fontId="38" fillId="13" borderId="19" applyNumberFormat="0" applyAlignment="0" applyProtection="0">
      <alignment vertical="center"/>
    </xf>
    <xf numFmtId="0" fontId="39" fillId="14" borderId="25" applyNumberFormat="0" applyAlignment="0" applyProtection="0">
      <alignment vertical="center"/>
    </xf>
    <xf numFmtId="0" fontId="24" fillId="6" borderId="0" applyNumberFormat="0" applyBorder="0" applyAlignment="0" applyProtection="0">
      <alignment vertical="center"/>
    </xf>
    <xf numFmtId="0" fontId="27" fillId="15" borderId="0" applyNumberFormat="0" applyBorder="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5" borderId="0" applyNumberFormat="0" applyBorder="0" applyAlignment="0" applyProtection="0">
      <alignment vertical="center"/>
    </xf>
    <xf numFmtId="0" fontId="43"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8" borderId="0" applyNumberFormat="0" applyBorder="0" applyAlignment="0" applyProtection="0">
      <alignment vertical="center"/>
    </xf>
    <xf numFmtId="0" fontId="24" fillId="10" borderId="0" applyNumberFormat="0" applyBorder="0" applyAlignment="0" applyProtection="0">
      <alignment vertical="center"/>
    </xf>
    <xf numFmtId="0" fontId="27" fillId="21" borderId="0" applyNumberFormat="0" applyBorder="0" applyAlignment="0" applyProtection="0">
      <alignment vertical="center"/>
    </xf>
    <xf numFmtId="0" fontId="27" fillId="1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4" fillId="20"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7" fillId="26" borderId="0" applyNumberFormat="0" applyBorder="0" applyAlignment="0" applyProtection="0">
      <alignment vertical="center"/>
    </xf>
    <xf numFmtId="0" fontId="8" fillId="0" borderId="0"/>
    <xf numFmtId="0" fontId="29" fillId="0" borderId="0" applyNumberFormat="0" applyFill="0" applyBorder="0" applyAlignment="0" applyProtection="0"/>
  </cellStyleXfs>
  <cellXfs count="396">
    <xf numFmtId="0" fontId="0" fillId="0" borderId="0" xfId="0"/>
    <xf numFmtId="0" fontId="0" fillId="0" borderId="0" xfId="0" applyFill="1"/>
    <xf numFmtId="0" fontId="1" fillId="0" borderId="0" xfId="50" applyFont="1" applyFill="1" applyBorder="1" applyAlignment="1">
      <alignment horizontal="center" vertical="center"/>
    </xf>
    <xf numFmtId="0" fontId="2" fillId="0" borderId="0" xfId="50" applyFont="1" applyFill="1" applyBorder="1" applyAlignment="1">
      <alignment horizontal="center" vertical="center"/>
    </xf>
    <xf numFmtId="0" fontId="3" fillId="0" borderId="1" xfId="50" applyFont="1" applyFill="1" applyBorder="1" applyAlignment="1">
      <alignment horizontal="center" vertical="center" wrapText="1"/>
    </xf>
    <xf numFmtId="0" fontId="3" fillId="0" borderId="1" xfId="50" applyFont="1" applyFill="1" applyBorder="1" applyAlignment="1">
      <alignment vertical="center" wrapText="1"/>
    </xf>
    <xf numFmtId="0" fontId="4" fillId="0" borderId="2" xfId="50" applyNumberFormat="1" applyFont="1" applyFill="1" applyBorder="1" applyAlignment="1">
      <alignment horizontal="center" vertical="center" textRotation="255" wrapText="1"/>
    </xf>
    <xf numFmtId="0" fontId="3" fillId="0" borderId="3" xfId="50" applyFont="1" applyFill="1" applyBorder="1" applyAlignment="1">
      <alignment horizontal="center" vertical="center" wrapText="1"/>
    </xf>
    <xf numFmtId="0" fontId="3" fillId="0" borderId="4" xfId="50"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3" xfId="50" applyNumberFormat="1" applyFont="1" applyFill="1" applyBorder="1" applyAlignment="1">
      <alignment horizontal="center" vertical="center" wrapText="1"/>
    </xf>
    <xf numFmtId="0" fontId="3" fillId="0" borderId="5" xfId="50" applyNumberFormat="1" applyFont="1" applyFill="1" applyBorder="1" applyAlignment="1">
      <alignment horizontal="center" vertical="center" wrapText="1"/>
    </xf>
    <xf numFmtId="0" fontId="3" fillId="0" borderId="4" xfId="50" applyNumberFormat="1" applyFont="1" applyFill="1" applyBorder="1" applyAlignment="1">
      <alignment horizontal="center" vertical="center" wrapText="1"/>
    </xf>
    <xf numFmtId="0" fontId="3" fillId="0" borderId="6" xfId="50" applyFont="1" applyFill="1" applyBorder="1" applyAlignment="1">
      <alignment horizontal="center" vertical="center" wrapText="1"/>
    </xf>
    <xf numFmtId="0" fontId="3" fillId="0" borderId="7"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3" fillId="0" borderId="8" xfId="50" applyFont="1" applyFill="1" applyBorder="1" applyAlignment="1">
      <alignment horizontal="center" vertical="center" wrapText="1"/>
    </xf>
    <xf numFmtId="0" fontId="3" fillId="0" borderId="9" xfId="50" applyFont="1" applyFill="1" applyBorder="1" applyAlignment="1">
      <alignment horizontal="center" vertical="center" wrapText="1"/>
    </xf>
    <xf numFmtId="4" fontId="3" fillId="0" borderId="2" xfId="50" applyNumberFormat="1" applyFont="1" applyFill="1" applyBorder="1" applyAlignment="1">
      <alignment horizontal="center" vertical="center" wrapText="1"/>
    </xf>
    <xf numFmtId="0" fontId="3" fillId="0" borderId="10" xfId="50" applyFont="1" applyFill="1" applyBorder="1" applyAlignment="1">
      <alignment horizontal="center" vertical="center" wrapText="1"/>
    </xf>
    <xf numFmtId="0" fontId="3" fillId="0" borderId="11"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3" fillId="0" borderId="2" xfId="50" applyFont="1" applyFill="1" applyBorder="1" applyAlignment="1">
      <alignment horizontal="left" vertical="center" wrapText="1"/>
    </xf>
    <xf numFmtId="0" fontId="4" fillId="0" borderId="2"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7" fillId="0" borderId="2" xfId="50" applyFont="1" applyFill="1" applyBorder="1" applyAlignment="1">
      <alignment horizontal="center" vertical="center" wrapText="1"/>
    </xf>
    <xf numFmtId="0" fontId="4" fillId="0" borderId="8" xfId="50" applyFont="1" applyFill="1" applyBorder="1" applyAlignment="1">
      <alignment horizontal="center" vertical="center" wrapText="1"/>
    </xf>
    <xf numFmtId="0" fontId="4" fillId="0" borderId="9" xfId="50" applyFont="1" applyFill="1" applyBorder="1" applyAlignment="1">
      <alignment horizontal="center" vertical="center" wrapText="1"/>
    </xf>
    <xf numFmtId="49" fontId="8" fillId="0" borderId="6" xfId="50" applyNumberFormat="1" applyFont="1" applyFill="1" applyBorder="1" applyAlignment="1">
      <alignment horizontal="center" vertical="center"/>
    </xf>
    <xf numFmtId="0" fontId="8" fillId="0" borderId="12" xfId="50" applyFont="1" applyFill="1" applyBorder="1" applyAlignment="1">
      <alignment horizontal="center" vertical="center"/>
    </xf>
    <xf numFmtId="0" fontId="8" fillId="0" borderId="7" xfId="50" applyFont="1" applyFill="1" applyBorder="1" applyAlignment="1">
      <alignment horizontal="center" vertical="center"/>
    </xf>
    <xf numFmtId="49" fontId="3" fillId="0" borderId="6" xfId="50" applyNumberFormat="1" applyFont="1" applyFill="1" applyBorder="1" applyAlignment="1">
      <alignment horizontal="center" vertical="center" wrapText="1"/>
    </xf>
    <xf numFmtId="0" fontId="8" fillId="0" borderId="8" xfId="50" applyFont="1" applyFill="1" applyBorder="1" applyAlignment="1">
      <alignment horizontal="center" vertical="center"/>
    </xf>
    <xf numFmtId="0" fontId="8" fillId="0" borderId="0" xfId="50" applyFont="1" applyFill="1" applyBorder="1" applyAlignment="1">
      <alignment horizontal="center" vertical="center"/>
    </xf>
    <xf numFmtId="0" fontId="8" fillId="0" borderId="9" xfId="50" applyFont="1" applyFill="1" applyBorder="1" applyAlignment="1">
      <alignment horizontal="center" vertical="center"/>
    </xf>
    <xf numFmtId="0" fontId="8" fillId="0" borderId="10" xfId="50" applyFont="1" applyFill="1" applyBorder="1" applyAlignment="1">
      <alignment horizontal="center" vertical="center"/>
    </xf>
    <xf numFmtId="0" fontId="8" fillId="0" borderId="1" xfId="50" applyFont="1" applyFill="1" applyBorder="1" applyAlignment="1">
      <alignment horizontal="center" vertical="center"/>
    </xf>
    <xf numFmtId="0" fontId="8" fillId="0" borderId="11" xfId="50" applyFont="1" applyFill="1" applyBorder="1" applyAlignment="1">
      <alignment horizontal="center" vertical="center"/>
    </xf>
    <xf numFmtId="0" fontId="4" fillId="0" borderId="13" xfId="50" applyNumberFormat="1" applyFont="1" applyFill="1" applyBorder="1" applyAlignment="1">
      <alignment horizontal="center" vertical="center" textRotation="255" wrapText="1"/>
    </xf>
    <xf numFmtId="0" fontId="3" fillId="0" borderId="2" xfId="50" applyFont="1" applyFill="1" applyBorder="1" applyAlignment="1">
      <alignment vertical="center" wrapText="1"/>
    </xf>
    <xf numFmtId="0" fontId="4" fillId="0" borderId="14" xfId="50" applyNumberFormat="1" applyFont="1" applyFill="1" applyBorder="1" applyAlignment="1">
      <alignment horizontal="center" vertical="center" textRotation="255" wrapText="1"/>
    </xf>
    <xf numFmtId="0" fontId="3" fillId="0" borderId="13" xfId="50" applyFont="1" applyFill="1" applyBorder="1" applyAlignment="1">
      <alignment horizontal="center" vertical="center" wrapText="1"/>
    </xf>
    <xf numFmtId="0" fontId="3" fillId="0" borderId="14" xfId="50" applyFont="1" applyFill="1" applyBorder="1" applyAlignment="1">
      <alignment horizontal="center" vertical="center" wrapText="1"/>
    </xf>
    <xf numFmtId="0" fontId="3" fillId="0" borderId="12" xfId="50" applyFont="1" applyFill="1" applyBorder="1" applyAlignment="1">
      <alignment horizontal="center" vertical="center" wrapText="1"/>
    </xf>
    <xf numFmtId="49" fontId="3" fillId="0" borderId="10" xfId="50"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3" xfId="50" applyFont="1" applyFill="1" applyBorder="1" applyAlignment="1">
      <alignment horizontal="center" wrapText="1"/>
    </xf>
    <xf numFmtId="0" fontId="3" fillId="0" borderId="5" xfId="50" applyFont="1" applyFill="1" applyBorder="1" applyAlignment="1">
      <alignment horizontal="center" wrapText="1"/>
    </xf>
    <xf numFmtId="0" fontId="0" fillId="0" borderId="0" xfId="0" applyFill="1" applyAlignment="1">
      <alignment horizontal="right"/>
    </xf>
    <xf numFmtId="0" fontId="3" fillId="0" borderId="1" xfId="50" applyFont="1" applyFill="1" applyBorder="1" applyAlignment="1">
      <alignment horizontal="left" vertical="center" wrapText="1"/>
    </xf>
    <xf numFmtId="0" fontId="3" fillId="0" borderId="0" xfId="50" applyFont="1" applyFill="1" applyBorder="1" applyAlignment="1">
      <alignment horizontal="center" vertical="center" wrapText="1"/>
    </xf>
    <xf numFmtId="49" fontId="3" fillId="0" borderId="12" xfId="50" applyNumberFormat="1" applyFont="1" applyFill="1" applyBorder="1" applyAlignment="1">
      <alignment horizontal="center" vertical="center" wrapText="1"/>
    </xf>
    <xf numFmtId="49" fontId="3" fillId="0" borderId="7" xfId="5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1" xfId="50" applyNumberFormat="1" applyFont="1" applyFill="1" applyBorder="1" applyAlignment="1">
      <alignment horizontal="center" vertical="center" wrapText="1"/>
    </xf>
    <xf numFmtId="0" fontId="3" fillId="0" borderId="4" xfId="50" applyFont="1" applyFill="1" applyBorder="1" applyAlignment="1">
      <alignment horizontal="center" wrapText="1"/>
    </xf>
    <xf numFmtId="0" fontId="9" fillId="0" borderId="0" xfId="50" applyFont="1" applyBorder="1" applyAlignment="1">
      <alignment horizontal="center" vertical="center"/>
    </xf>
    <xf numFmtId="0" fontId="10" fillId="0" borderId="0" xfId="50" applyFont="1" applyBorder="1" applyAlignment="1">
      <alignment horizontal="center" vertical="center"/>
    </xf>
    <xf numFmtId="0" fontId="2" fillId="0" borderId="0" xfId="50" applyFont="1" applyBorder="1" applyAlignment="1">
      <alignment horizontal="center" vertical="center"/>
    </xf>
    <xf numFmtId="0" fontId="3" fillId="0" borderId="1" xfId="50" applyFont="1" applyBorder="1" applyAlignment="1">
      <alignment horizontal="left" vertical="center" wrapText="1"/>
    </xf>
    <xf numFmtId="0" fontId="3" fillId="0" borderId="1" xfId="50" applyFont="1" applyBorder="1" applyAlignment="1">
      <alignment vertical="center" wrapText="1"/>
    </xf>
    <xf numFmtId="0" fontId="3" fillId="0" borderId="1" xfId="50" applyFont="1" applyBorder="1" applyAlignment="1">
      <alignment horizontal="center" vertical="center" wrapText="1"/>
    </xf>
    <xf numFmtId="49" fontId="6" fillId="0" borderId="2" xfId="50" applyNumberFormat="1" applyFont="1" applyFill="1" applyBorder="1" applyAlignment="1">
      <alignment horizontal="left" vertical="center" wrapText="1"/>
    </xf>
    <xf numFmtId="0" fontId="6" fillId="0" borderId="2" xfId="50" applyFont="1" applyFill="1" applyBorder="1" applyAlignment="1">
      <alignment horizontal="left" vertical="center" wrapText="1"/>
    </xf>
    <xf numFmtId="0" fontId="5" fillId="0" borderId="2" xfId="50" applyFont="1" applyBorder="1" applyAlignment="1">
      <alignment horizontal="center" vertical="center" wrapText="1"/>
    </xf>
    <xf numFmtId="0" fontId="3" fillId="0" borderId="2" xfId="50" applyFont="1" applyBorder="1" applyAlignment="1">
      <alignment horizontal="center" vertical="center" wrapText="1"/>
    </xf>
    <xf numFmtId="0" fontId="6" fillId="0" borderId="2" xfId="50" applyFont="1" applyBorder="1" applyAlignment="1">
      <alignment horizontal="center" vertical="center" wrapText="1"/>
    </xf>
    <xf numFmtId="4" fontId="3" fillId="0" borderId="2" xfId="50" applyNumberFormat="1" applyFont="1" applyFill="1" applyBorder="1" applyAlignment="1">
      <alignment vertical="center"/>
    </xf>
    <xf numFmtId="4" fontId="3" fillId="0" borderId="2" xfId="50" applyNumberFormat="1" applyFont="1" applyFill="1" applyBorder="1" applyAlignment="1">
      <alignment horizontal="center" vertical="center"/>
    </xf>
    <xf numFmtId="0" fontId="3" fillId="0" borderId="2" xfId="50" applyFont="1" applyFill="1" applyBorder="1" applyAlignment="1">
      <alignment horizontal="center" vertical="center"/>
    </xf>
    <xf numFmtId="0" fontId="3" fillId="0" borderId="2" xfId="5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50" applyFont="1" applyBorder="1" applyAlignment="1">
      <alignment horizontal="center" wrapText="1"/>
    </xf>
    <xf numFmtId="0" fontId="11" fillId="0" borderId="0" xfId="0" applyNumberFormat="1" applyFont="1" applyFill="1" applyAlignment="1" applyProtection="1">
      <alignment horizontal="center" vertical="center" wrapText="1"/>
    </xf>
    <xf numFmtId="0" fontId="12" fillId="0" borderId="0" xfId="0" applyNumberFormat="1" applyFont="1" applyFill="1" applyAlignment="1" applyProtection="1">
      <alignment horizontal="centerContinuous" vertical="center"/>
    </xf>
    <xf numFmtId="0" fontId="11" fillId="0" borderId="0" xfId="0" applyNumberFormat="1" applyFont="1" applyFill="1" applyAlignment="1" applyProtection="1">
      <alignment horizontal="left" vertical="center"/>
    </xf>
    <xf numFmtId="0" fontId="11" fillId="0" borderId="1" xfId="0" applyNumberFormat="1" applyFont="1" applyFill="1" applyBorder="1" applyAlignment="1" applyProtection="1">
      <alignment horizontal="left" vertical="center"/>
    </xf>
    <xf numFmtId="0" fontId="11" fillId="0" borderId="2"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178" fontId="11" fillId="0" borderId="10"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wrapText="1"/>
    </xf>
    <xf numFmtId="178" fontId="11" fillId="0" borderId="3" xfId="0" applyNumberFormat="1" applyFont="1" applyFill="1" applyBorder="1" applyAlignment="1" applyProtection="1">
      <alignment horizontal="center" vertical="center" wrapText="1"/>
    </xf>
    <xf numFmtId="49" fontId="11" fillId="0" borderId="2" xfId="5" applyNumberFormat="1" applyFont="1" applyFill="1" applyBorder="1" applyAlignment="1">
      <alignment horizontal="left" vertical="center" wrapText="1"/>
    </xf>
    <xf numFmtId="49" fontId="11" fillId="0" borderId="2" xfId="0" applyNumberFormat="1" applyFont="1" applyFill="1" applyBorder="1" applyAlignment="1" applyProtection="1">
      <alignment horizontal="center" vertical="center" wrapText="1"/>
    </xf>
    <xf numFmtId="179" fontId="11" fillId="0" borderId="2" xfId="0" applyNumberFormat="1" applyFont="1" applyFill="1" applyBorder="1" applyAlignment="1" applyProtection="1">
      <alignment horizontal="center" vertical="center" wrapText="1"/>
    </xf>
    <xf numFmtId="0" fontId="13" fillId="0" borderId="2" xfId="0" applyFont="1" applyFill="1" applyBorder="1"/>
    <xf numFmtId="0" fontId="11" fillId="0" borderId="2" xfId="5" applyNumberFormat="1" applyFont="1" applyFill="1" applyBorder="1" applyAlignment="1">
      <alignment horizontal="left" vertical="center" wrapText="1"/>
    </xf>
    <xf numFmtId="49" fontId="13" fillId="0" borderId="2" xfId="0" applyNumberFormat="1" applyFont="1" applyFill="1" applyBorder="1" applyAlignment="1">
      <alignment horizontal="center" vertical="center"/>
    </xf>
    <xf numFmtId="0" fontId="13" fillId="0" borderId="2" xfId="0" applyFont="1" applyBorder="1"/>
    <xf numFmtId="0" fontId="13" fillId="0" borderId="0" xfId="0" applyNumberFormat="1" applyFont="1" applyFill="1" applyProtection="1"/>
    <xf numFmtId="0" fontId="11" fillId="0" borderId="0" xfId="0" applyNumberFormat="1" applyFont="1" applyFill="1" applyAlignment="1" applyProtection="1">
      <alignment horizontal="right" vertical="center"/>
    </xf>
    <xf numFmtId="0" fontId="11" fillId="0" borderId="0" xfId="0" applyNumberFormat="1" applyFont="1" applyFill="1" applyAlignment="1" applyProtection="1">
      <alignment horizontal="right"/>
    </xf>
    <xf numFmtId="0" fontId="13" fillId="0" borderId="0" xfId="0" applyNumberFormat="1" applyFont="1" applyFill="1" applyAlignment="1" applyProtection="1">
      <alignment horizontal="center" vertical="center" wrapText="1"/>
    </xf>
    <xf numFmtId="0" fontId="13" fillId="0" borderId="0" xfId="0" applyFont="1" applyFill="1"/>
    <xf numFmtId="0" fontId="14"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13" fillId="0" borderId="2" xfId="0" applyNumberFormat="1" applyFont="1" applyFill="1" applyBorder="1"/>
    <xf numFmtId="3" fontId="13" fillId="0" borderId="2" xfId="0" applyNumberFormat="1" applyFont="1" applyFill="1" applyBorder="1" applyAlignment="1">
      <alignment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3"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181" fontId="11" fillId="0" borderId="2" xfId="0" applyNumberFormat="1" applyFont="1" applyFill="1" applyBorder="1" applyAlignment="1" applyProtection="1">
      <alignment horizontal="center" vertical="center" wrapText="1"/>
    </xf>
    <xf numFmtId="0" fontId="15" fillId="0" borderId="15" xfId="5" applyNumberFormat="1" applyFont="1" applyFill="1" applyBorder="1" applyAlignment="1">
      <alignment horizontal="center" vertical="center" wrapText="1"/>
    </xf>
    <xf numFmtId="0" fontId="11" fillId="0" borderId="15" xfId="5" applyNumberFormat="1" applyFont="1" applyFill="1" applyBorder="1" applyAlignment="1">
      <alignment horizontal="left" vertical="center" wrapText="1"/>
    </xf>
    <xf numFmtId="49" fontId="15" fillId="0" borderId="15" xfId="5" applyNumberFormat="1" applyFont="1" applyFill="1" applyBorder="1" applyAlignment="1">
      <alignment horizontal="left" vertical="center" wrapText="1"/>
    </xf>
    <xf numFmtId="49" fontId="15" fillId="0" borderId="2" xfId="5" applyNumberFormat="1" applyFont="1" applyFill="1" applyBorder="1" applyAlignment="1">
      <alignment horizontal="left" vertical="center" wrapText="1"/>
    </xf>
    <xf numFmtId="181" fontId="15" fillId="0" borderId="2" xfId="0" applyNumberFormat="1" applyFont="1" applyFill="1" applyBorder="1" applyAlignment="1" applyProtection="1">
      <alignment horizontal="center" vertical="center" wrapText="1"/>
    </xf>
    <xf numFmtId="179" fontId="15" fillId="0" borderId="2" xfId="0" applyNumberFormat="1" applyFont="1" applyFill="1" applyBorder="1" applyAlignment="1" applyProtection="1">
      <alignment horizontal="center" vertical="center" wrapText="1"/>
    </xf>
    <xf numFmtId="0" fontId="0" fillId="0" borderId="2" xfId="0" applyFont="1" applyBorder="1"/>
    <xf numFmtId="0" fontId="0" fillId="0" borderId="2" xfId="0" applyBorder="1"/>
    <xf numFmtId="0" fontId="0" fillId="0" borderId="2" xfId="0" applyNumberFormat="1" applyFont="1" applyFill="1" applyBorder="1" applyProtection="1"/>
    <xf numFmtId="0" fontId="13" fillId="0" borderId="2" xfId="0" applyNumberFormat="1" applyFont="1" applyFill="1" applyBorder="1" applyProtection="1"/>
    <xf numFmtId="0" fontId="13" fillId="0" borderId="0" xfId="0" applyFont="1"/>
    <xf numFmtId="0" fontId="15" fillId="0" borderId="0" xfId="0" applyFont="1" applyAlignment="1">
      <alignment vertical="center"/>
    </xf>
    <xf numFmtId="0" fontId="15" fillId="0" borderId="2" xfId="0" applyFont="1" applyBorder="1" applyAlignment="1">
      <alignment horizontal="center" vertical="center"/>
    </xf>
    <xf numFmtId="0" fontId="15" fillId="0" borderId="1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2" xfId="0" applyFont="1" applyBorder="1" applyAlignment="1">
      <alignment horizontal="center" vertical="center" wrapText="1"/>
    </xf>
    <xf numFmtId="0" fontId="11" fillId="0" borderId="15" xfId="5" applyNumberFormat="1" applyFont="1" applyFill="1" applyBorder="1" applyAlignment="1" applyProtection="1">
      <alignment horizontal="center" vertical="center" wrapText="1"/>
    </xf>
    <xf numFmtId="0" fontId="11" fillId="0" borderId="2" xfId="0" applyFont="1" applyBorder="1" applyAlignment="1">
      <alignment horizontal="center" vertical="center"/>
    </xf>
    <xf numFmtId="3" fontId="11" fillId="0" borderId="2" xfId="0" applyNumberFormat="1" applyFont="1" applyFill="1" applyBorder="1" applyAlignment="1">
      <alignment horizontal="center" vertical="center"/>
    </xf>
    <xf numFmtId="0" fontId="11" fillId="0" borderId="15" xfId="5" applyNumberFormat="1" applyFont="1" applyFill="1" applyBorder="1" applyAlignment="1">
      <alignment horizontal="center" vertical="center" wrapText="1"/>
    </xf>
    <xf numFmtId="0" fontId="11" fillId="0" borderId="2" xfId="0" applyFont="1" applyBorder="1"/>
    <xf numFmtId="0" fontId="15" fillId="0" borderId="2" xfId="0" applyFont="1" applyBorder="1"/>
    <xf numFmtId="3" fontId="15" fillId="0" borderId="2" xfId="0" applyNumberFormat="1" applyFont="1" applyFill="1" applyBorder="1" applyAlignment="1">
      <alignment vertical="center"/>
    </xf>
    <xf numFmtId="3" fontId="15" fillId="0" borderId="13" xfId="0" applyNumberFormat="1" applyFont="1" applyFill="1" applyBorder="1" applyAlignment="1">
      <alignment vertical="center"/>
    </xf>
    <xf numFmtId="3" fontId="15" fillId="0" borderId="3" xfId="0" applyNumberFormat="1" applyFont="1" applyFill="1" applyBorder="1" applyAlignment="1">
      <alignment vertical="center"/>
    </xf>
    <xf numFmtId="3" fontId="15" fillId="0" borderId="4" xfId="0" applyNumberFormat="1" applyFont="1" applyFill="1" applyBorder="1" applyAlignment="1">
      <alignment vertical="center"/>
    </xf>
    <xf numFmtId="180" fontId="15" fillId="0" borderId="0" xfId="0" applyNumberFormat="1" applyFont="1" applyFill="1" applyBorder="1" applyAlignment="1">
      <alignment vertical="center"/>
    </xf>
    <xf numFmtId="0" fontId="0" fillId="0" borderId="0" xfId="0" applyFill="1" applyBorder="1"/>
    <xf numFmtId="180" fontId="0" fillId="0" borderId="0" xfId="0" applyNumberFormat="1" applyFill="1" applyBorder="1"/>
    <xf numFmtId="0" fontId="15" fillId="0" borderId="4" xfId="0" applyFont="1" applyBorder="1" applyAlignment="1">
      <alignment horizontal="center" vertical="center"/>
    </xf>
    <xf numFmtId="0" fontId="15" fillId="0" borderId="0" xfId="0" applyFont="1"/>
    <xf numFmtId="49" fontId="11" fillId="0" borderId="2" xfId="5" applyNumberFormat="1" applyFont="1" applyFill="1" applyBorder="1" applyAlignment="1">
      <alignment horizontal="center" vertical="center" wrapText="1"/>
    </xf>
    <xf numFmtId="0" fontId="0" fillId="0" borderId="2" xfId="0" applyFill="1" applyBorder="1"/>
    <xf numFmtId="49" fontId="13" fillId="0" borderId="0" xfId="0" applyNumberFormat="1" applyFont="1" applyFill="1" applyProtection="1"/>
    <xf numFmtId="182" fontId="11" fillId="0" borderId="0" xfId="0" applyNumberFormat="1" applyFont="1" applyFill="1" applyAlignment="1" applyProtection="1">
      <alignment horizontal="center" vertical="center" wrapText="1"/>
    </xf>
    <xf numFmtId="49" fontId="11" fillId="0" borderId="0" xfId="0" applyNumberFormat="1" applyFont="1" applyFill="1" applyAlignment="1" applyProtection="1">
      <alignment horizontal="center" vertical="center" wrapText="1"/>
    </xf>
    <xf numFmtId="183" fontId="11" fillId="2" borderId="0" xfId="0" applyNumberFormat="1" applyFont="1" applyFill="1" applyAlignment="1" applyProtection="1">
      <alignment horizontal="left" vertical="center"/>
    </xf>
    <xf numFmtId="183" fontId="11" fillId="2" borderId="1" xfId="0" applyNumberFormat="1" applyFont="1" applyFill="1" applyBorder="1" applyAlignment="1" applyProtection="1">
      <alignment horizontal="left" vertical="center"/>
    </xf>
    <xf numFmtId="0" fontId="11" fillId="0" borderId="0" xfId="0" applyNumberFormat="1" applyFont="1" applyFill="1" applyAlignment="1" applyProtection="1">
      <alignment horizontal="center" vertical="center"/>
    </xf>
    <xf numFmtId="0" fontId="11" fillId="2" borderId="15" xfId="0" applyNumberFormat="1" applyFont="1" applyFill="1" applyBorder="1" applyAlignment="1" applyProtection="1">
      <alignment horizontal="center" vertical="center"/>
    </xf>
    <xf numFmtId="0" fontId="11" fillId="2" borderId="15" xfId="0" applyNumberFormat="1" applyFont="1" applyFill="1" applyBorder="1" applyAlignment="1" applyProtection="1">
      <alignment horizontal="center" vertical="center" wrapText="1"/>
    </xf>
    <xf numFmtId="0" fontId="11" fillId="2" borderId="2" xfId="0" applyNumberFormat="1" applyFont="1" applyFill="1" applyBorder="1" applyAlignment="1" applyProtection="1">
      <alignment horizontal="center" vertical="center" wrapText="1"/>
    </xf>
    <xf numFmtId="0" fontId="11" fillId="2" borderId="2"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wrapText="1"/>
    </xf>
    <xf numFmtId="178" fontId="11" fillId="0" borderId="0" xfId="0" applyNumberFormat="1" applyFont="1" applyFill="1" applyAlignment="1" applyProtection="1">
      <alignment horizontal="right" vertical="center" wrapText="1"/>
    </xf>
    <xf numFmtId="0" fontId="11" fillId="0" borderId="1" xfId="0" applyNumberFormat="1" applyFont="1" applyFill="1" applyBorder="1" applyAlignment="1" applyProtection="1">
      <alignment horizontal="right"/>
    </xf>
    <xf numFmtId="178" fontId="11" fillId="0" borderId="0" xfId="0" applyNumberFormat="1" applyFont="1" applyFill="1" applyAlignment="1" applyProtection="1">
      <alignment horizontal="center" vertical="center" wrapText="1"/>
    </xf>
    <xf numFmtId="178" fontId="12" fillId="0" borderId="0" xfId="0" applyNumberFormat="1" applyFont="1" applyFill="1" applyAlignment="1" applyProtection="1">
      <alignment horizontal="centerContinuous" vertical="center"/>
    </xf>
    <xf numFmtId="183" fontId="11" fillId="0" borderId="0" xfId="0" applyNumberFormat="1" applyFont="1" applyFill="1" applyAlignment="1" applyProtection="1">
      <alignment horizontal="left" vertical="center"/>
    </xf>
    <xf numFmtId="183" fontId="11" fillId="0" borderId="1" xfId="0" applyNumberFormat="1" applyFont="1" applyFill="1" applyBorder="1" applyAlignment="1" applyProtection="1">
      <alignment horizontal="left" vertical="center"/>
    </xf>
    <xf numFmtId="0" fontId="11" fillId="0" borderId="11"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xf>
    <xf numFmtId="178" fontId="11" fillId="0" borderId="0" xfId="0" applyNumberFormat="1" applyFont="1" applyFill="1" applyAlignment="1" applyProtection="1">
      <alignment horizontal="right" vertical="center"/>
    </xf>
    <xf numFmtId="178" fontId="11" fillId="0" borderId="1" xfId="0" applyNumberFormat="1" applyFont="1" applyFill="1" applyBorder="1" applyAlignment="1" applyProtection="1">
      <alignment horizontal="right"/>
    </xf>
    <xf numFmtId="178" fontId="11" fillId="0" borderId="2" xfId="0" applyNumberFormat="1" applyFont="1" applyFill="1" applyBorder="1" applyAlignment="1" applyProtection="1">
      <alignment horizontal="center" vertical="center"/>
    </xf>
    <xf numFmtId="178" fontId="11" fillId="0" borderId="2" xfId="0" applyNumberFormat="1" applyFont="1" applyFill="1" applyBorder="1" applyAlignment="1" applyProtection="1">
      <alignment horizontal="center" vertical="center" wrapText="1"/>
    </xf>
    <xf numFmtId="183" fontId="11" fillId="0" borderId="1" xfId="0" applyNumberFormat="1" applyFont="1" applyFill="1" applyBorder="1" applyAlignment="1" applyProtection="1">
      <alignment horizontal="center" vertical="center"/>
    </xf>
    <xf numFmtId="3" fontId="13" fillId="0" borderId="2" xfId="0" applyNumberFormat="1" applyFont="1" applyFill="1" applyBorder="1" applyAlignment="1">
      <alignment horizontal="center" vertical="center"/>
    </xf>
    <xf numFmtId="3" fontId="0" fillId="0" borderId="2" xfId="0" applyNumberFormat="1" applyFill="1" applyBorder="1" applyAlignment="1">
      <alignment horizontal="center" vertical="center"/>
    </xf>
    <xf numFmtId="178" fontId="11" fillId="0" borderId="1" xfId="0" applyNumberFormat="1" applyFont="1" applyFill="1" applyBorder="1" applyAlignment="1" applyProtection="1">
      <alignment horizontal="center" vertical="center" wrapText="1"/>
    </xf>
    <xf numFmtId="3" fontId="13" fillId="0" borderId="2" xfId="0" applyNumberFormat="1" applyFont="1" applyFill="1" applyBorder="1" applyAlignment="1">
      <alignment horizontal="center" vertical="center" wrapText="1"/>
    </xf>
    <xf numFmtId="3" fontId="0" fillId="0" borderId="2" xfId="0" applyNumberFormat="1" applyFill="1" applyBorder="1" applyAlignment="1">
      <alignment horizontal="center" vertical="center" wrapText="1"/>
    </xf>
    <xf numFmtId="0" fontId="0" fillId="0" borderId="1" xfId="0" applyFill="1" applyBorder="1"/>
    <xf numFmtId="0" fontId="15" fillId="0" borderId="15" xfId="5" applyNumberFormat="1" applyFont="1" applyFill="1" applyBorder="1" applyAlignment="1" applyProtection="1">
      <alignment horizontal="center" vertical="center" wrapText="1"/>
    </xf>
    <xf numFmtId="3" fontId="11" fillId="0" borderId="2" xfId="0" applyNumberFormat="1" applyFont="1" applyFill="1" applyBorder="1" applyAlignment="1" applyProtection="1">
      <alignment horizontal="right" vertical="center" wrapText="1"/>
    </xf>
    <xf numFmtId="3" fontId="11" fillId="0" borderId="15" xfId="0" applyNumberFormat="1" applyFont="1" applyFill="1" applyBorder="1" applyAlignment="1" applyProtection="1">
      <alignment horizontal="right" vertical="center" wrapText="1"/>
    </xf>
    <xf numFmtId="3" fontId="15" fillId="0" borderId="2" xfId="0" applyNumberFormat="1" applyFont="1" applyFill="1" applyBorder="1" applyAlignment="1" applyProtection="1">
      <alignment horizontal="right" vertical="center" wrapText="1"/>
    </xf>
    <xf numFmtId="3" fontId="15" fillId="0" borderId="15" xfId="0" applyNumberFormat="1" applyFont="1" applyFill="1" applyBorder="1" applyAlignment="1" applyProtection="1">
      <alignment horizontal="right" vertical="center" wrapText="1"/>
    </xf>
    <xf numFmtId="0" fontId="0" fillId="3" borderId="0" xfId="0" applyFill="1"/>
    <xf numFmtId="0" fontId="8" fillId="0" borderId="0" xfId="5" applyNumberFormat="1" applyFont="1" applyFill="1" applyAlignment="1">
      <alignment horizontal="left" vertical="top" wrapText="1"/>
    </xf>
    <xf numFmtId="0" fontId="15" fillId="0" borderId="0" xfId="5" applyNumberFormat="1" applyFont="1" applyFill="1" applyAlignment="1">
      <alignment horizontal="right" vertical="center" wrapText="1"/>
    </xf>
    <xf numFmtId="0" fontId="8" fillId="0" borderId="0" xfId="5" applyNumberFormat="1" applyFont="1" applyFill="1" applyAlignment="1">
      <alignment horizontal="left" vertical="center" wrapText="1"/>
    </xf>
    <xf numFmtId="0" fontId="16" fillId="0" borderId="0" xfId="5" applyNumberFormat="1" applyFont="1" applyFill="1" applyAlignment="1" applyProtection="1">
      <alignment horizontal="center" vertical="center"/>
    </xf>
    <xf numFmtId="0" fontId="15" fillId="0" borderId="0" xfId="5" applyNumberFormat="1" applyFont="1" applyFill="1" applyAlignment="1">
      <alignment horizontal="left" vertical="center" wrapText="1"/>
    </xf>
    <xf numFmtId="0" fontId="0" fillId="0" borderId="2" xfId="5" applyNumberFormat="1" applyFont="1" applyFill="1" applyBorder="1" applyAlignment="1">
      <alignment horizontal="center" vertical="center"/>
    </xf>
    <xf numFmtId="0" fontId="15" fillId="0" borderId="2" xfId="5" applyNumberFormat="1" applyFont="1" applyFill="1" applyBorder="1" applyAlignment="1" applyProtection="1">
      <alignment horizontal="center" vertical="center" wrapText="1"/>
    </xf>
    <xf numFmtId="0" fontId="11" fillId="0" borderId="2" xfId="5" applyNumberFormat="1" applyFont="1" applyFill="1" applyBorder="1" applyAlignment="1" applyProtection="1">
      <alignment horizontal="center" vertical="center" wrapText="1"/>
    </xf>
    <xf numFmtId="49" fontId="15" fillId="0" borderId="2" xfId="5" applyNumberFormat="1" applyFont="1" applyFill="1" applyBorder="1" applyAlignment="1">
      <alignment horizontal="center" vertical="center" wrapText="1"/>
    </xf>
    <xf numFmtId="0" fontId="0" fillId="0" borderId="2" xfId="0" applyNumberFormat="1" applyFill="1" applyBorder="1" applyAlignment="1">
      <alignment horizontal="center" vertical="center"/>
    </xf>
    <xf numFmtId="3" fontId="15" fillId="0" borderId="2" xfId="5" applyNumberFormat="1" applyFont="1" applyFill="1" applyBorder="1" applyAlignment="1">
      <alignment horizontal="center" vertical="center" wrapText="1"/>
    </xf>
    <xf numFmtId="0" fontId="0" fillId="0" borderId="0" xfId="5" applyNumberFormat="1" applyFont="1" applyFill="1" applyAlignment="1">
      <alignment vertical="center"/>
    </xf>
    <xf numFmtId="0" fontId="15" fillId="0" borderId="0" xfId="5" applyNumberFormat="1" applyFont="1" applyFill="1" applyAlignment="1">
      <alignment horizontal="centerContinuous" vertical="center"/>
    </xf>
    <xf numFmtId="0" fontId="15" fillId="0" borderId="0" xfId="5" applyNumberFormat="1" applyFont="1" applyFill="1" applyAlignment="1" applyProtection="1">
      <alignment vertical="center" wrapText="1"/>
    </xf>
    <xf numFmtId="0" fontId="15" fillId="0" borderId="0" xfId="5" applyNumberFormat="1" applyFont="1" applyFill="1" applyAlignment="1" applyProtection="1">
      <alignment horizontal="right" wrapText="1"/>
    </xf>
    <xf numFmtId="0" fontId="15" fillId="0" borderId="0" xfId="5" applyNumberFormat="1" applyFont="1" applyFill="1" applyBorder="1" applyAlignment="1" applyProtection="1">
      <alignment horizontal="right" wrapText="1"/>
    </xf>
    <xf numFmtId="0" fontId="15" fillId="0" borderId="0" xfId="5" applyNumberFormat="1" applyFont="1" applyFill="1" applyAlignment="1" applyProtection="1">
      <alignment horizontal="center" wrapText="1"/>
    </xf>
    <xf numFmtId="0" fontId="0" fillId="0"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wrapText="1"/>
    </xf>
    <xf numFmtId="180" fontId="11" fillId="0" borderId="2" xfId="5" applyNumberFormat="1" applyFont="1" applyFill="1" applyBorder="1" applyAlignment="1" applyProtection="1">
      <alignment horizontal="center" vertical="center" wrapText="1"/>
    </xf>
    <xf numFmtId="180" fontId="13" fillId="0" borderId="2" xfId="5" applyNumberFormat="1" applyFont="1" applyFill="1" applyBorder="1" applyAlignment="1" applyProtection="1">
      <alignment horizontal="center" vertical="center" wrapText="1"/>
    </xf>
    <xf numFmtId="180" fontId="15" fillId="0" borderId="2" xfId="5" applyNumberFormat="1" applyFont="1" applyFill="1" applyBorder="1" applyAlignment="1">
      <alignment horizontal="center" vertical="center" wrapText="1"/>
    </xf>
    <xf numFmtId="3" fontId="0" fillId="3" borderId="2" xfId="0" applyNumberFormat="1" applyFill="1" applyBorder="1" applyAlignment="1">
      <alignment horizontal="center" vertical="center"/>
    </xf>
    <xf numFmtId="0" fontId="15" fillId="0" borderId="2" xfId="5" applyNumberFormat="1" applyFont="1" applyFill="1" applyBorder="1" applyAlignment="1">
      <alignment horizontal="centerContinuous" vertical="center"/>
    </xf>
    <xf numFmtId="0" fontId="15" fillId="0" borderId="0" xfId="5" applyNumberFormat="1" applyFont="1" applyFill="1" applyAlignment="1" applyProtection="1">
      <alignment horizontal="right" vertical="center"/>
    </xf>
    <xf numFmtId="0" fontId="15" fillId="0" borderId="0" xfId="5" applyNumberFormat="1" applyFont="1" applyFill="1" applyBorder="1" applyAlignment="1" applyProtection="1">
      <alignment horizontal="right" vertical="center"/>
    </xf>
    <xf numFmtId="0" fontId="15" fillId="3" borderId="2" xfId="5" applyNumberFormat="1" applyFont="1" applyFill="1" applyBorder="1" applyAlignment="1">
      <alignment horizontal="centerContinuous" vertical="center"/>
    </xf>
    <xf numFmtId="0" fontId="15" fillId="3" borderId="0" xfId="5" applyNumberFormat="1" applyFont="1" applyFill="1" applyAlignment="1">
      <alignment horizontal="centerContinuous" vertical="center"/>
    </xf>
    <xf numFmtId="0" fontId="15" fillId="0" borderId="0" xfId="5" applyNumberFormat="1" applyFont="1" applyFill="1" applyAlignment="1">
      <alignment horizontal="center" vertical="center" wrapText="1"/>
    </xf>
    <xf numFmtId="0" fontId="16" fillId="0" borderId="0" xfId="5" applyNumberFormat="1" applyFont="1" applyFill="1" applyAlignment="1" applyProtection="1">
      <alignment horizontal="center" vertical="center" wrapText="1"/>
    </xf>
    <xf numFmtId="49" fontId="15" fillId="0" borderId="0" xfId="5" applyNumberFormat="1" applyFont="1" applyFill="1" applyAlignment="1">
      <alignment vertical="center"/>
    </xf>
    <xf numFmtId="0" fontId="15" fillId="0"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15" fillId="0" borderId="3" xfId="5" applyNumberFormat="1" applyFont="1" applyFill="1" applyBorder="1" applyAlignment="1">
      <alignment horizontal="center" vertical="center" wrapText="1"/>
    </xf>
    <xf numFmtId="0" fontId="15" fillId="0" borderId="3" xfId="5" applyNumberFormat="1" applyFont="1" applyFill="1" applyBorder="1" applyAlignment="1" applyProtection="1">
      <alignment horizontal="center" vertical="center" wrapText="1"/>
    </xf>
    <xf numFmtId="0" fontId="15" fillId="0" borderId="2" xfId="5" applyNumberFormat="1" applyFont="1" applyFill="1" applyBorder="1" applyAlignment="1">
      <alignment horizontal="center" vertical="center" wrapText="1"/>
    </xf>
    <xf numFmtId="181" fontId="15" fillId="0" borderId="2" xfId="5" applyNumberFormat="1" applyFont="1" applyFill="1" applyBorder="1" applyAlignment="1">
      <alignment horizontal="center" vertical="center" wrapText="1"/>
    </xf>
    <xf numFmtId="49" fontId="15" fillId="0" borderId="0" xfId="5" applyNumberFormat="1" applyFont="1" applyFill="1" applyAlignment="1">
      <alignment horizontal="center" vertical="center"/>
    </xf>
    <xf numFmtId="0" fontId="15" fillId="0" borderId="0" xfId="5" applyNumberFormat="1" applyFont="1" applyFill="1" applyAlignment="1">
      <alignment horizontal="left" vertical="center"/>
    </xf>
    <xf numFmtId="178" fontId="15" fillId="0" borderId="0" xfId="5" applyNumberFormat="1" applyFont="1" applyFill="1" applyAlignment="1">
      <alignment horizontal="center" vertical="center"/>
    </xf>
    <xf numFmtId="178" fontId="15" fillId="0" borderId="0" xfId="5" applyNumberFormat="1" applyFont="1" applyFill="1" applyAlignment="1">
      <alignment vertical="center"/>
    </xf>
    <xf numFmtId="178" fontId="15" fillId="0" borderId="15" xfId="5" applyNumberFormat="1" applyFont="1" applyFill="1" applyBorder="1" applyAlignment="1" applyProtection="1">
      <alignment horizontal="center" vertical="center" wrapText="1"/>
    </xf>
    <xf numFmtId="178" fontId="15"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5" fillId="0" borderId="0" xfId="5" applyNumberFormat="1" applyFont="1" applyFill="1" applyAlignment="1">
      <alignment vertical="center"/>
    </xf>
    <xf numFmtId="0" fontId="15" fillId="0" borderId="1" xfId="5" applyNumberFormat="1" applyFont="1" applyFill="1" applyBorder="1" applyAlignment="1" applyProtection="1">
      <alignment horizontal="right" vertical="center"/>
    </xf>
    <xf numFmtId="0" fontId="15"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2"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3" fontId="15" fillId="0" borderId="2" xfId="5" applyNumberFormat="1" applyFont="1" applyFill="1" applyBorder="1" applyAlignment="1" applyProtection="1">
      <alignment horizontal="centerContinuous" vertical="center" wrapText="1"/>
    </xf>
    <xf numFmtId="3" fontId="15" fillId="0" borderId="2"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Continuous" vertical="center"/>
    </xf>
    <xf numFmtId="0" fontId="15" fillId="0" borderId="5" xfId="5" applyNumberFormat="1" applyFont="1" applyFill="1" applyBorder="1" applyAlignment="1" applyProtection="1">
      <alignment horizontal="center" vertical="center" wrapText="1"/>
    </xf>
    <xf numFmtId="0" fontId="15" fillId="0" borderId="13" xfId="5" applyNumberFormat="1" applyFont="1" applyFill="1" applyBorder="1" applyAlignment="1" applyProtection="1">
      <alignment horizontal="center" vertical="center" wrapText="1"/>
    </xf>
    <xf numFmtId="49" fontId="15" fillId="0" borderId="2" xfId="5" applyNumberFormat="1" applyFont="1" applyFill="1" applyBorder="1" applyAlignment="1" applyProtection="1">
      <alignment horizontal="center" vertical="center" wrapText="1"/>
    </xf>
    <xf numFmtId="0" fontId="0" fillId="0" borderId="2" xfId="5" applyNumberFormat="1" applyFont="1" applyFill="1" applyBorder="1" applyAlignment="1">
      <alignment vertical="center"/>
    </xf>
    <xf numFmtId="0" fontId="15" fillId="0" borderId="0" xfId="5" applyNumberFormat="1" applyFont="1" applyFill="1" applyAlignment="1">
      <alignment horizontal="right"/>
    </xf>
    <xf numFmtId="0" fontId="0" fillId="0" borderId="0" xfId="0" applyAlignment="1">
      <alignment horizontal="right"/>
    </xf>
    <xf numFmtId="0" fontId="17"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11" fillId="0" borderId="2" xfId="0" applyFont="1" applyFill="1" applyBorder="1" applyAlignment="1">
      <alignment horizontal="center" vertical="center"/>
    </xf>
    <xf numFmtId="3" fontId="11" fillId="0" borderId="2" xfId="0" applyNumberFormat="1" applyFont="1" applyFill="1" applyBorder="1" applyAlignment="1">
      <alignment horizontal="center"/>
    </xf>
    <xf numFmtId="0" fontId="15" fillId="0" borderId="2" xfId="0" applyFont="1" applyFill="1" applyBorder="1"/>
    <xf numFmtId="3" fontId="15" fillId="0" borderId="2" xfId="0" applyNumberFormat="1" applyFont="1" applyFill="1" applyBorder="1" applyAlignment="1">
      <alignment horizontal="center"/>
    </xf>
    <xf numFmtId="0" fontId="18" fillId="0" borderId="0" xfId="0" applyFont="1" applyFill="1" applyAlignment="1">
      <alignment vertical="center"/>
    </xf>
    <xf numFmtId="0" fontId="19"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1" fillId="0" borderId="0" xfId="0" applyFont="1" applyFill="1" applyBorder="1" applyAlignment="1">
      <alignment horizontal="right" vertical="center" wrapText="1"/>
    </xf>
    <xf numFmtId="0" fontId="21" fillId="0" borderId="16" xfId="0" applyFont="1" applyFill="1" applyBorder="1" applyAlignment="1">
      <alignment horizontal="center" vertical="center" wrapText="1"/>
    </xf>
    <xf numFmtId="0" fontId="21" fillId="0" borderId="16" xfId="0" applyFont="1" applyFill="1" applyBorder="1" applyAlignment="1">
      <alignment vertical="center" wrapText="1"/>
    </xf>
    <xf numFmtId="4" fontId="21" fillId="0" borderId="16" xfId="0" applyNumberFormat="1" applyFont="1" applyFill="1" applyBorder="1" applyAlignment="1">
      <alignment vertical="center" wrapText="1"/>
    </xf>
    <xf numFmtId="0" fontId="21" fillId="0" borderId="16" xfId="0" applyFont="1" applyFill="1" applyBorder="1" applyAlignment="1">
      <alignment horizontal="left" vertical="center" wrapText="1"/>
    </xf>
    <xf numFmtId="0" fontId="21" fillId="4" borderId="16" xfId="0" applyFont="1" applyFill="1" applyBorder="1" applyAlignment="1">
      <alignment horizontal="left" vertical="center" wrapText="1"/>
    </xf>
    <xf numFmtId="0" fontId="22" fillId="4" borderId="16" xfId="0" applyFont="1" applyFill="1" applyBorder="1" applyAlignment="1">
      <alignment horizontal="left" vertical="center" wrapText="1"/>
    </xf>
    <xf numFmtId="4" fontId="22" fillId="0" borderId="16" xfId="0" applyNumberFormat="1" applyFont="1" applyFill="1" applyBorder="1" applyAlignment="1">
      <alignment vertical="center" wrapText="1"/>
    </xf>
    <xf numFmtId="4" fontId="22" fillId="0" borderId="16" xfId="0" applyNumberFormat="1" applyFont="1" applyFill="1" applyBorder="1" applyAlignment="1">
      <alignment horizontal="right" vertical="center" wrapText="1"/>
    </xf>
    <xf numFmtId="0" fontId="22" fillId="0" borderId="0" xfId="0" applyFont="1" applyFill="1" applyBorder="1" applyAlignment="1">
      <alignment vertical="center" wrapText="1"/>
    </xf>
    <xf numFmtId="0" fontId="21" fillId="0" borderId="0" xfId="0" applyFont="1" applyFill="1" applyBorder="1" applyAlignment="1">
      <alignment vertical="center" wrapText="1"/>
    </xf>
    <xf numFmtId="0" fontId="15" fillId="0" borderId="5" xfId="5" applyNumberFormat="1" applyFont="1" applyFill="1" applyBorder="1" applyAlignment="1">
      <alignment horizontal="center" vertical="center" wrapText="1"/>
    </xf>
    <xf numFmtId="0" fontId="15" fillId="0" borderId="4" xfId="5" applyNumberFormat="1" applyFont="1" applyFill="1" applyBorder="1" applyAlignment="1">
      <alignment horizontal="center" vertical="center" wrapText="1"/>
    </xf>
    <xf numFmtId="178" fontId="15" fillId="0" borderId="14" xfId="5" applyNumberFormat="1" applyFont="1" applyFill="1" applyBorder="1" applyAlignment="1" applyProtection="1">
      <alignment horizontal="center" vertical="center" wrapText="1"/>
    </xf>
    <xf numFmtId="0" fontId="15" fillId="0" borderId="0" xfId="5" applyNumberFormat="1" applyFont="1" applyFill="1" applyAlignment="1">
      <alignment horizontal="right" vertical="center"/>
    </xf>
    <xf numFmtId="0" fontId="0" fillId="0" borderId="10" xfId="5" applyNumberFormat="1" applyFont="1" applyFill="1" applyBorder="1" applyAlignment="1">
      <alignment horizontal="center" vertical="center" wrapText="1"/>
    </xf>
    <xf numFmtId="0" fontId="0" fillId="0" borderId="10" xfId="5" applyNumberFormat="1" applyFont="1" applyFill="1" applyBorder="1" applyAlignment="1" applyProtection="1">
      <alignment horizontal="center" vertical="center" wrapText="1"/>
    </xf>
    <xf numFmtId="0" fontId="0" fillId="0" borderId="3"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79" fontId="15" fillId="0" borderId="2" xfId="5" applyNumberFormat="1" applyFont="1" applyFill="1" applyBorder="1" applyAlignment="1">
      <alignment horizontal="center" vertical="center" wrapText="1"/>
    </xf>
    <xf numFmtId="0" fontId="0" fillId="0" borderId="4" xfId="5" applyNumberFormat="1" applyFont="1" applyFill="1" applyBorder="1" applyAlignment="1" applyProtection="1">
      <alignment horizontal="center" vertical="center" wrapText="1"/>
    </xf>
    <xf numFmtId="0" fontId="15" fillId="0" borderId="13" xfId="5" applyNumberFormat="1" applyFont="1" applyFill="1" applyBorder="1" applyAlignment="1">
      <alignment horizontal="center" vertical="center" wrapText="1"/>
    </xf>
    <xf numFmtId="0" fontId="15" fillId="0" borderId="14" xfId="5" applyNumberFormat="1" applyFont="1" applyFill="1" applyBorder="1" applyAlignment="1">
      <alignment horizontal="center" vertical="center" wrapText="1"/>
    </xf>
    <xf numFmtId="179" fontId="0" fillId="0" borderId="2" xfId="5" applyNumberFormat="1" applyFont="1" applyFill="1" applyBorder="1" applyAlignment="1">
      <alignment horizontal="center" vertical="center" wrapText="1"/>
    </xf>
    <xf numFmtId="0" fontId="15" fillId="0" borderId="0" xfId="5" applyNumberFormat="1" applyFont="1" applyFill="1" applyAlignment="1" applyProtection="1">
      <alignment horizontal="right" vertical="center" wrapText="1"/>
    </xf>
    <xf numFmtId="0" fontId="15" fillId="0" borderId="13" xfId="5" applyNumberFormat="1" applyFont="1" applyFill="1" applyBorder="1" applyAlignment="1" applyProtection="1">
      <alignment horizontal="right" vertical="center" wrapText="1"/>
    </xf>
    <xf numFmtId="0" fontId="15" fillId="0" borderId="14" xfId="5" applyNumberFormat="1" applyFont="1" applyFill="1" applyBorder="1" applyAlignment="1" applyProtection="1">
      <alignment horizontal="right" vertical="center" wrapText="1"/>
    </xf>
    <xf numFmtId="0" fontId="15" fillId="0" borderId="15" xfId="5" applyNumberFormat="1" applyFont="1" applyFill="1" applyBorder="1" applyAlignment="1" applyProtection="1">
      <alignment horizontal="right" vertical="center" wrapText="1"/>
    </xf>
    <xf numFmtId="0" fontId="15" fillId="0" borderId="0" xfId="5" applyNumberFormat="1" applyFont="1" applyAlignment="1">
      <alignment horizontal="right" vertical="center" wrapText="1"/>
    </xf>
    <xf numFmtId="0" fontId="15" fillId="0" borderId="0" xfId="5" applyNumberFormat="1" applyFont="1" applyAlignment="1">
      <alignment horizontal="left" vertical="center" wrapText="1"/>
    </xf>
    <xf numFmtId="0" fontId="15" fillId="0" borderId="0" xfId="5" applyNumberFormat="1" applyFont="1" applyAlignment="1">
      <alignment horizontal="center" vertical="center" wrapText="1"/>
    </xf>
    <xf numFmtId="0" fontId="15" fillId="2" borderId="2" xfId="5" applyNumberFormat="1" applyFont="1" applyFill="1" applyBorder="1" applyAlignment="1" applyProtection="1">
      <alignment horizontal="center" vertical="center" wrapText="1"/>
    </xf>
    <xf numFmtId="0" fontId="15" fillId="2" borderId="4"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0" fontId="15" fillId="0" borderId="0" xfId="5" applyNumberFormat="1" applyFont="1" applyAlignment="1">
      <alignment horizontal="centerContinuous" vertical="center"/>
    </xf>
    <xf numFmtId="0" fontId="0" fillId="0" borderId="0" xfId="5" applyNumberFormat="1" applyFont="1" applyAlignment="1">
      <alignment vertical="center"/>
    </xf>
    <xf numFmtId="0" fontId="15" fillId="0" borderId="1" xfId="5" applyNumberFormat="1" applyFont="1" applyFill="1" applyBorder="1" applyAlignment="1">
      <alignment horizontal="right" vertical="center" wrapText="1"/>
    </xf>
    <xf numFmtId="0" fontId="0" fillId="2" borderId="2"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0" fontId="0" fillId="0" borderId="3" xfId="5" applyNumberFormat="1" applyFont="1" applyFill="1" applyBorder="1" applyAlignment="1" applyProtection="1">
      <alignment horizontal="center" vertical="center" wrapText="1"/>
    </xf>
    <xf numFmtId="180" fontId="13" fillId="0" borderId="2" xfId="0" applyNumberFormat="1" applyFont="1" applyFill="1" applyBorder="1" applyAlignment="1">
      <alignment horizontal="center" vertical="center" wrapText="1"/>
    </xf>
    <xf numFmtId="180" fontId="0" fillId="0" borderId="2" xfId="0" applyNumberFormat="1" applyFill="1" applyBorder="1" applyAlignment="1">
      <alignment horizontal="center" vertical="center" wrapText="1"/>
    </xf>
    <xf numFmtId="0" fontId="0" fillId="2" borderId="13" xfId="5" applyNumberFormat="1" applyFont="1" applyFill="1" applyBorder="1" applyAlignment="1" applyProtection="1">
      <alignment horizontal="center" vertical="center" wrapText="1"/>
    </xf>
    <xf numFmtId="0" fontId="0" fillId="2" borderId="14" xfId="5" applyNumberFormat="1" applyFont="1" applyFill="1" applyBorder="1" applyAlignment="1" applyProtection="1">
      <alignment horizontal="center" vertical="center" wrapText="1"/>
    </xf>
    <xf numFmtId="0" fontId="0" fillId="2" borderId="15" xfId="5" applyNumberFormat="1" applyFont="1" applyFill="1" applyBorder="1" applyAlignment="1" applyProtection="1">
      <alignment horizontal="center" vertical="center" wrapText="1"/>
    </xf>
    <xf numFmtId="0" fontId="15" fillId="0" borderId="14" xfId="5" applyNumberFormat="1" applyFont="1" applyFill="1" applyBorder="1" applyAlignment="1" applyProtection="1">
      <alignment horizontal="center" vertical="center" wrapText="1"/>
    </xf>
    <xf numFmtId="0" fontId="0" fillId="0" borderId="0" xfId="0" applyFill="1" applyBorder="1"/>
    <xf numFmtId="181" fontId="13" fillId="0" borderId="2" xfId="0" applyNumberFormat="1" applyFont="1" applyFill="1" applyBorder="1"/>
    <xf numFmtId="181" fontId="0" fillId="0" borderId="2" xfId="0" applyNumberFormat="1" applyFill="1" applyBorder="1"/>
    <xf numFmtId="9" fontId="15" fillId="0" borderId="0" xfId="5" applyNumberFormat="1" applyFont="1" applyFill="1" applyAlignment="1">
      <alignment horizontal="center" vertical="center" wrapText="1"/>
    </xf>
    <xf numFmtId="9" fontId="15" fillId="0" borderId="0" xfId="5"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15" fillId="0" borderId="0" xfId="5" applyNumberFormat="1" applyFont="1" applyFill="1" applyBorder="1" applyAlignment="1" applyProtection="1">
      <alignment wrapText="1"/>
    </xf>
    <xf numFmtId="0" fontId="0" fillId="0" borderId="6" xfId="5" applyNumberFormat="1" applyFont="1" applyFill="1" applyBorder="1" applyAlignment="1" applyProtection="1">
      <alignment horizontal="center" vertical="center" wrapText="1"/>
    </xf>
    <xf numFmtId="0" fontId="0" fillId="0" borderId="12"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181" fontId="13" fillId="0" borderId="2" xfId="0" applyNumberFormat="1" applyFont="1" applyFill="1" applyBorder="1" applyAlignment="1">
      <alignment wrapText="1"/>
    </xf>
    <xf numFmtId="181" fontId="0" fillId="0" borderId="2" xfId="0" applyNumberFormat="1" applyFill="1" applyBorder="1" applyAlignment="1">
      <alignment wrapText="1"/>
    </xf>
    <xf numFmtId="3" fontId="0" fillId="0" borderId="2" xfId="0" applyNumberFormat="1" applyFill="1" applyBorder="1" applyAlignment="1">
      <alignment wrapText="1"/>
    </xf>
    <xf numFmtId="0" fontId="15" fillId="0" borderId="0" xfId="5" applyNumberFormat="1" applyFont="1" applyFill="1" applyBorder="1" applyAlignment="1" applyProtection="1">
      <alignment vertical="center" wrapText="1"/>
    </xf>
    <xf numFmtId="0" fontId="15" fillId="0" borderId="0" xfId="5" applyNumberFormat="1" applyFont="1" applyFill="1" applyBorder="1" applyAlignment="1">
      <alignment horizontal="centerContinuous" vertical="center"/>
    </xf>
    <xf numFmtId="0" fontId="0" fillId="0" borderId="7" xfId="5" applyNumberFormat="1" applyFont="1" applyFill="1" applyBorder="1" applyAlignment="1" applyProtection="1">
      <alignment horizontal="center" vertical="center" wrapText="1"/>
    </xf>
    <xf numFmtId="0" fontId="0" fillId="0" borderId="11"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181" fontId="13" fillId="0" borderId="2" xfId="0" applyNumberFormat="1" applyFont="1" applyFill="1" applyBorder="1" applyAlignment="1">
      <alignment horizontal="center" vertical="center" wrapText="1"/>
    </xf>
    <xf numFmtId="181" fontId="0" fillId="0" borderId="2" xfId="0" applyNumberFormat="1" applyFill="1" applyBorder="1" applyAlignment="1">
      <alignment horizontal="center" vertical="center" wrapText="1"/>
    </xf>
    <xf numFmtId="0" fontId="0" fillId="2" borderId="0" xfId="0" applyFill="1"/>
    <xf numFmtId="0" fontId="0" fillId="0" borderId="3" xfId="0" applyNumberFormat="1" applyFont="1" applyFill="1" applyBorder="1" applyAlignment="1" applyProtection="1">
      <alignment horizontal="center" vertical="center"/>
    </xf>
    <xf numFmtId="3" fontId="13" fillId="2" borderId="2" xfId="0" applyNumberFormat="1" applyFont="1" applyFill="1" applyBorder="1" applyAlignment="1">
      <alignment horizontal="center" vertical="center" wrapText="1"/>
    </xf>
    <xf numFmtId="4" fontId="0" fillId="2" borderId="2" xfId="0" applyNumberFormat="1" applyFill="1" applyBorder="1" applyAlignment="1">
      <alignment horizontal="center" vertical="center" wrapText="1"/>
    </xf>
    <xf numFmtId="3" fontId="0" fillId="2" borderId="2" xfId="0" applyNumberFormat="1" applyFill="1" applyBorder="1" applyAlignment="1">
      <alignment horizontal="center" vertical="center" wrapText="1"/>
    </xf>
    <xf numFmtId="41" fontId="15" fillId="0" borderId="2" xfId="5" applyNumberFormat="1" applyFont="1" applyFill="1" applyBorder="1" applyAlignment="1">
      <alignment horizontal="center" vertical="center"/>
    </xf>
    <xf numFmtId="178" fontId="15" fillId="0" borderId="2" xfId="5" applyNumberFormat="1" applyFont="1" applyFill="1" applyBorder="1" applyAlignment="1">
      <alignment horizontal="center" vertical="center"/>
    </xf>
    <xf numFmtId="0" fontId="15" fillId="0" borderId="11" xfId="5" applyNumberFormat="1" applyFont="1" applyFill="1" applyBorder="1" applyAlignment="1" applyProtection="1">
      <alignment horizontal="center" vertical="center" wrapText="1"/>
    </xf>
    <xf numFmtId="0" fontId="0" fillId="0" borderId="5" xfId="5" applyNumberFormat="1" applyFont="1" applyFill="1" applyBorder="1" applyAlignment="1">
      <alignment horizontal="center" vertical="center" wrapText="1"/>
    </xf>
    <xf numFmtId="0" fontId="15" fillId="0" borderId="10" xfId="5" applyNumberFormat="1" applyFont="1" applyFill="1" applyBorder="1" applyAlignment="1" applyProtection="1">
      <alignment horizontal="center" vertical="center" wrapText="1"/>
    </xf>
    <xf numFmtId="0" fontId="16" fillId="0" borderId="0" xfId="0" applyFont="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1" fillId="0" borderId="4" xfId="0" applyNumberFormat="1"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xf>
    <xf numFmtId="0" fontId="13" fillId="0" borderId="17" xfId="0" applyFont="1" applyBorder="1" applyAlignment="1">
      <alignment horizontal="center"/>
    </xf>
    <xf numFmtId="0" fontId="11" fillId="0" borderId="2" xfId="0" applyNumberFormat="1" applyFont="1" applyFill="1" applyBorder="1" applyAlignment="1" applyProtection="1">
      <alignment vertical="center"/>
    </xf>
    <xf numFmtId="181" fontId="11" fillId="0" borderId="2" xfId="5" applyNumberFormat="1" applyFont="1" applyFill="1" applyBorder="1" applyAlignment="1">
      <alignment horizontal="center" vertical="center" wrapText="1"/>
    </xf>
    <xf numFmtId="0" fontId="11" fillId="0" borderId="17" xfId="0" applyNumberFormat="1" applyFont="1" applyFill="1" applyBorder="1" applyAlignment="1" applyProtection="1">
      <alignment vertical="center"/>
    </xf>
    <xf numFmtId="181" fontId="13" fillId="0" borderId="17" xfId="0" applyNumberFormat="1" applyFont="1" applyFill="1" applyBorder="1" applyAlignment="1">
      <alignment vertical="center"/>
    </xf>
    <xf numFmtId="181" fontId="13" fillId="0" borderId="17" xfId="0" applyNumberFormat="1" applyFont="1" applyFill="1" applyBorder="1" applyAlignment="1">
      <alignment vertical="center" wrapText="1"/>
    </xf>
    <xf numFmtId="181" fontId="0" fillId="0" borderId="2" xfId="0" applyNumberFormat="1" applyFill="1" applyBorder="1" applyAlignment="1">
      <alignment vertical="center" wrapText="1"/>
    </xf>
    <xf numFmtId="181" fontId="13" fillId="0" borderId="2" xfId="0" applyNumberFormat="1" applyFont="1" applyFill="1" applyBorder="1" applyAlignment="1">
      <alignment horizontal="center" vertical="center"/>
    </xf>
    <xf numFmtId="0" fontId="11" fillId="0" borderId="17" xfId="0" applyNumberFormat="1" applyFont="1" applyFill="1" applyBorder="1" applyAlignment="1" applyProtection="1">
      <alignment horizontal="left" vertical="center" wrapText="1"/>
    </xf>
    <xf numFmtId="0" fontId="13" fillId="0" borderId="17" xfId="0" applyFont="1" applyFill="1" applyBorder="1" applyAlignment="1">
      <alignment horizontal="center" vertical="center"/>
    </xf>
    <xf numFmtId="181" fontId="0" fillId="0" borderId="2" xfId="0" applyNumberFormat="1" applyFill="1" applyBorder="1" applyAlignment="1">
      <alignment vertical="center"/>
    </xf>
    <xf numFmtId="0" fontId="15" fillId="0" borderId="0" xfId="5" applyNumberFormat="1" applyFont="1" applyFill="1" applyAlignment="1">
      <alignment horizontal="centerContinuous" vertical="center" wrapText="1"/>
    </xf>
    <xf numFmtId="0" fontId="15" fillId="0" borderId="1" xfId="5" applyNumberFormat="1" applyFont="1" applyFill="1" applyBorder="1" applyAlignment="1">
      <alignment horizontal="left" vertical="center" wrapText="1"/>
    </xf>
    <xf numFmtId="0" fontId="0" fillId="0" borderId="15" xfId="5" applyNumberFormat="1" applyFont="1" applyFill="1" applyBorder="1" applyAlignment="1" applyProtection="1">
      <alignment horizontal="center" vertical="center" wrapText="1"/>
    </xf>
    <xf numFmtId="181" fontId="15" fillId="0" borderId="15" xfId="5" applyNumberFormat="1" applyFont="1" applyFill="1" applyBorder="1" applyAlignment="1">
      <alignment horizontal="center" vertical="center" wrapText="1"/>
    </xf>
    <xf numFmtId="0" fontId="15" fillId="0" borderId="10" xfId="5" applyNumberFormat="1" applyFont="1" applyFill="1" applyBorder="1" applyAlignment="1">
      <alignment horizontal="center" vertical="center" wrapText="1"/>
    </xf>
    <xf numFmtId="0" fontId="15" fillId="0" borderId="1" xfId="5" applyNumberFormat="1" applyFont="1" applyFill="1" applyBorder="1" applyAlignment="1" applyProtection="1">
      <alignment horizontal="right" wrapText="1"/>
    </xf>
    <xf numFmtId="0" fontId="11" fillId="0" borderId="0" xfId="0" applyNumberFormat="1" applyFont="1" applyFill="1" applyAlignment="1" applyProtection="1">
      <alignment vertical="center"/>
    </xf>
    <xf numFmtId="0" fontId="14" fillId="0" borderId="0" xfId="0" applyNumberFormat="1" applyFont="1" applyFill="1" applyAlignment="1" applyProtection="1">
      <alignment horizontal="centerContinuous" vertical="center"/>
    </xf>
    <xf numFmtId="0" fontId="13" fillId="0" borderId="0" xfId="0" applyNumberFormat="1" applyFont="1" applyFill="1" applyAlignment="1" applyProtection="1">
      <alignment horizontal="centerContinuous" vertical="center"/>
    </xf>
    <xf numFmtId="0" fontId="11" fillId="0" borderId="1" xfId="0" applyNumberFormat="1" applyFont="1" applyFill="1" applyBorder="1" applyAlignment="1" applyProtection="1">
      <alignment vertical="center"/>
    </xf>
    <xf numFmtId="0" fontId="11" fillId="0" borderId="2" xfId="0" applyNumberFormat="1" applyFont="1" applyFill="1" applyBorder="1" applyAlignment="1" applyProtection="1">
      <alignment horizontal="centerContinuous" vertical="center"/>
    </xf>
    <xf numFmtId="0" fontId="13" fillId="0" borderId="2" xfId="0" applyNumberFormat="1" applyFont="1" applyFill="1" applyBorder="1" applyAlignment="1" applyProtection="1">
      <alignment horizontal="centerContinuous" vertical="center"/>
    </xf>
    <xf numFmtId="0" fontId="11" fillId="0" borderId="13" xfId="0" applyNumberFormat="1" applyFont="1" applyFill="1" applyBorder="1" applyAlignment="1" applyProtection="1">
      <alignment horizontal="center" vertical="center" wrapText="1"/>
    </xf>
    <xf numFmtId="181" fontId="11" fillId="0" borderId="18" xfId="0" applyNumberFormat="1" applyFont="1" applyFill="1" applyBorder="1" applyAlignment="1">
      <alignment horizontal="right" vertical="center"/>
    </xf>
    <xf numFmtId="0" fontId="11" fillId="0" borderId="3" xfId="0" applyNumberFormat="1" applyFont="1" applyFill="1" applyBorder="1" applyAlignment="1" applyProtection="1">
      <alignment vertical="center"/>
    </xf>
    <xf numFmtId="181" fontId="11" fillId="0" borderId="13" xfId="0" applyNumberFormat="1" applyFont="1" applyFill="1" applyBorder="1" applyAlignment="1" applyProtection="1">
      <alignment horizontal="right" vertical="center" wrapText="1"/>
    </xf>
    <xf numFmtId="0" fontId="11" fillId="0" borderId="5" xfId="0" applyNumberFormat="1" applyFont="1" applyFill="1" applyBorder="1" applyAlignment="1" applyProtection="1">
      <alignment vertical="center"/>
    </xf>
    <xf numFmtId="184" fontId="11" fillId="0" borderId="18" xfId="0" applyNumberFormat="1" applyFont="1" applyFill="1" applyBorder="1" applyAlignment="1" applyProtection="1">
      <alignment horizontal="right" vertical="center" wrapText="1"/>
    </xf>
    <xf numFmtId="181" fontId="11" fillId="0" borderId="2" xfId="0" applyNumberFormat="1" applyFont="1" applyFill="1" applyBorder="1" applyAlignment="1" applyProtection="1">
      <alignment horizontal="right" vertical="center" wrapText="1"/>
    </xf>
    <xf numFmtId="181" fontId="11" fillId="0" borderId="15" xfId="0" applyNumberFormat="1" applyFont="1" applyFill="1" applyBorder="1" applyAlignment="1" applyProtection="1">
      <alignment horizontal="right" vertical="center" wrapText="1"/>
    </xf>
    <xf numFmtId="181" fontId="11" fillId="0" borderId="14" xfId="0" applyNumberFormat="1" applyFont="1" applyFill="1" applyBorder="1" applyAlignment="1" applyProtection="1">
      <alignment horizontal="right" vertical="center" wrapText="1"/>
    </xf>
    <xf numFmtId="184" fontId="11" fillId="0" borderId="18" xfId="0" applyNumberFormat="1" applyFont="1" applyFill="1" applyBorder="1" applyAlignment="1">
      <alignment horizontal="right" vertical="center"/>
    </xf>
    <xf numFmtId="184" fontId="11" fillId="0" borderId="18" xfId="0" applyNumberFormat="1" applyFont="1" applyFill="1" applyBorder="1" applyAlignment="1" applyProtection="1">
      <alignment horizontal="right" vertical="center"/>
    </xf>
    <xf numFmtId="179" fontId="11" fillId="0" borderId="18" xfId="0" applyNumberFormat="1" applyFont="1" applyFill="1" applyBorder="1" applyAlignment="1" applyProtection="1">
      <alignment horizontal="right" vertical="center" wrapText="1"/>
    </xf>
    <xf numFmtId="0" fontId="11" fillId="0" borderId="3" xfId="0" applyNumberFormat="1" applyFont="1" applyFill="1" applyBorder="1" applyAlignment="1" applyProtection="1">
      <alignment horizontal="left" vertical="center" wrapText="1"/>
    </xf>
    <xf numFmtId="185" fontId="11" fillId="0" borderId="5" xfId="0" applyNumberFormat="1" applyFont="1" applyFill="1" applyBorder="1" applyAlignment="1" applyProtection="1">
      <alignment vertical="center"/>
    </xf>
    <xf numFmtId="0" fontId="11" fillId="0" borderId="4" xfId="0" applyNumberFormat="1" applyFont="1" applyFill="1" applyBorder="1" applyAlignment="1" applyProtection="1">
      <alignment vertical="center"/>
    </xf>
    <xf numFmtId="181" fontId="11" fillId="0" borderId="15" xfId="0" applyNumberFormat="1" applyFont="1" applyFill="1" applyBorder="1" applyProtection="1"/>
    <xf numFmtId="181" fontId="11" fillId="0" borderId="2" xfId="0" applyNumberFormat="1" applyFont="1" applyFill="1" applyBorder="1" applyProtection="1"/>
    <xf numFmtId="0" fontId="11" fillId="0" borderId="6" xfId="0" applyNumberFormat="1" applyFont="1" applyFill="1" applyBorder="1" applyAlignment="1" applyProtection="1">
      <alignment horizontal="left" vertical="center" wrapText="1"/>
    </xf>
    <xf numFmtId="185" fontId="11" fillId="0" borderId="13" xfId="0" applyNumberFormat="1" applyFont="1" applyFill="1" applyBorder="1" applyAlignment="1" applyProtection="1">
      <alignment horizontal="right" vertical="center" wrapText="1"/>
    </xf>
    <xf numFmtId="0" fontId="11" fillId="0" borderId="10" xfId="0" applyNumberFormat="1" applyFont="1" applyFill="1" applyBorder="1" applyAlignment="1" applyProtection="1">
      <alignment horizontal="left" vertical="center" wrapText="1"/>
    </xf>
    <xf numFmtId="181" fontId="11" fillId="0" borderId="13" xfId="0" applyNumberFormat="1" applyFont="1" applyFill="1" applyBorder="1" applyProtection="1"/>
    <xf numFmtId="181" fontId="11" fillId="0" borderId="18" xfId="0" applyNumberFormat="1" applyFont="1" applyFill="1" applyBorder="1" applyAlignment="1" applyProtection="1">
      <alignment horizontal="right" vertical="center" wrapText="1"/>
    </xf>
    <xf numFmtId="0" fontId="11" fillId="0" borderId="5" xfId="0" applyNumberFormat="1" applyFont="1" applyFill="1" applyBorder="1" applyAlignment="1" applyProtection="1">
      <alignment horizontal="center" vertical="center"/>
    </xf>
    <xf numFmtId="0" fontId="11" fillId="0" borderId="2" xfId="0" applyNumberFormat="1" applyFont="1" applyFill="1" applyBorder="1" applyProtection="1"/>
    <xf numFmtId="181" fontId="11" fillId="0" borderId="14" xfId="0" applyNumberFormat="1" applyFont="1" applyFill="1" applyBorder="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ColLevel_0" xfId="51"/>
  </cellStyles>
  <tableStyles count="0" defaultTableStyle="TableStyleMedium9" defaultPivotStyle="PivotStyleLight16"/>
  <colors>
    <mruColors>
      <color rgb="00FF0000"/>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tabSelected="1" topLeftCell="A22" workbookViewId="0">
      <selection activeCell="C16" sqref="C16"/>
    </sheetView>
  </sheetViews>
  <sheetFormatPr defaultColWidth="9.16666666666667" defaultRowHeight="12"/>
  <cols>
    <col min="1" max="1" width="49.5" style="1" customWidth="1"/>
    <col min="2" max="2" width="22.8333333333333" style="1" customWidth="1"/>
    <col min="3" max="3" width="34.3333333333333" style="1" customWidth="1"/>
    <col min="4" max="4" width="22.8333333333333" style="1" customWidth="1"/>
    <col min="5" max="5" width="34.3333333333333" style="1" customWidth="1"/>
    <col min="6" max="6" width="22.8333333333333" style="1" customWidth="1"/>
    <col min="7" max="7" width="34.3333333333333" style="1" customWidth="1"/>
    <col min="8" max="8" width="22.8333333333333" style="1" customWidth="1"/>
    <col min="9" max="16384" width="9.16666666666667" style="1"/>
  </cols>
  <sheetData>
    <row r="1" ht="21" customHeight="1" spans="1:256">
      <c r="A1" s="365" t="s">
        <v>0</v>
      </c>
      <c r="B1" s="365"/>
      <c r="C1" s="365"/>
      <c r="D1" s="365"/>
      <c r="E1" s="365"/>
      <c r="G1" s="97"/>
      <c r="H1" s="98" t="s">
        <v>1</v>
      </c>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row>
    <row r="2" ht="21" customHeight="1" spans="1:256">
      <c r="A2" s="366" t="s">
        <v>2</v>
      </c>
      <c r="B2" s="366"/>
      <c r="C2" s="366"/>
      <c r="D2" s="366"/>
      <c r="E2" s="366"/>
      <c r="F2" s="366"/>
      <c r="G2" s="367"/>
      <c r="H2" s="367"/>
      <c r="I2" s="36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c r="IT2" s="97"/>
      <c r="IU2" s="97"/>
      <c r="IV2" s="97"/>
    </row>
    <row r="3" ht="21" customHeight="1" spans="1:256">
      <c r="A3" s="368"/>
      <c r="B3" s="368"/>
      <c r="C3" s="368"/>
      <c r="D3" s="365"/>
      <c r="E3" s="365"/>
      <c r="G3" s="97"/>
      <c r="H3" s="99" t="s">
        <v>3</v>
      </c>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c r="IT3" s="97"/>
      <c r="IU3" s="97"/>
      <c r="IV3" s="97"/>
    </row>
    <row r="4" ht="21" customHeight="1" spans="1:256">
      <c r="A4" s="369" t="s">
        <v>4</v>
      </c>
      <c r="B4" s="369"/>
      <c r="C4" s="369" t="s">
        <v>5</v>
      </c>
      <c r="D4" s="369"/>
      <c r="E4" s="369"/>
      <c r="F4" s="369"/>
      <c r="G4" s="370"/>
      <c r="H4" s="370"/>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ht="21" customHeight="1" spans="1:256">
      <c r="A5" s="82" t="s">
        <v>6</v>
      </c>
      <c r="B5" s="82" t="s">
        <v>7</v>
      </c>
      <c r="C5" s="87" t="s">
        <v>8</v>
      </c>
      <c r="D5" s="371" t="s">
        <v>7</v>
      </c>
      <c r="E5" s="87" t="s">
        <v>9</v>
      </c>
      <c r="F5" s="371" t="s">
        <v>7</v>
      </c>
      <c r="G5" s="87" t="s">
        <v>10</v>
      </c>
      <c r="H5" s="371" t="s">
        <v>7</v>
      </c>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ht="21" customHeight="1" spans="1:256">
      <c r="A6" s="349" t="s">
        <v>11</v>
      </c>
      <c r="B6" s="372">
        <f>B7</f>
        <v>14493504</v>
      </c>
      <c r="C6" s="373" t="s">
        <v>12</v>
      </c>
      <c r="D6" s="374">
        <v>0</v>
      </c>
      <c r="E6" s="375" t="s">
        <v>13</v>
      </c>
      <c r="F6" s="374">
        <f>F7+F8+F9</f>
        <v>14493504</v>
      </c>
      <c r="G6" s="375" t="s">
        <v>14</v>
      </c>
      <c r="H6" s="374">
        <v>0</v>
      </c>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ht="21" customHeight="1" spans="1:256">
      <c r="A7" s="349" t="s">
        <v>15</v>
      </c>
      <c r="B7" s="372">
        <f>F36</f>
        <v>14493504</v>
      </c>
      <c r="C7" s="373" t="s">
        <v>16</v>
      </c>
      <c r="D7" s="374">
        <v>0</v>
      </c>
      <c r="E7" s="375" t="s">
        <v>17</v>
      </c>
      <c r="F7" s="374">
        <v>12250941</v>
      </c>
      <c r="G7" s="375" t="s">
        <v>18</v>
      </c>
      <c r="H7" s="374">
        <v>0</v>
      </c>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ht="21" customHeight="1" spans="1:256">
      <c r="A8" s="349" t="s">
        <v>19</v>
      </c>
      <c r="B8" s="376">
        <v>0</v>
      </c>
      <c r="C8" s="373" t="s">
        <v>20</v>
      </c>
      <c r="D8" s="374">
        <v>0</v>
      </c>
      <c r="E8" s="375" t="s">
        <v>21</v>
      </c>
      <c r="F8" s="377">
        <v>2242563</v>
      </c>
      <c r="G8" s="375" t="s">
        <v>22</v>
      </c>
      <c r="H8" s="374">
        <v>0</v>
      </c>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ht="21" customHeight="1" spans="1:256">
      <c r="A9" s="349" t="s">
        <v>23</v>
      </c>
      <c r="B9" s="376">
        <v>0</v>
      </c>
      <c r="C9" s="373" t="s">
        <v>24</v>
      </c>
      <c r="D9" s="374">
        <v>0</v>
      </c>
      <c r="E9" s="375" t="s">
        <v>25</v>
      </c>
      <c r="F9" s="378">
        <v>0</v>
      </c>
      <c r="G9" s="375" t="s">
        <v>26</v>
      </c>
      <c r="H9" s="374">
        <v>0</v>
      </c>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ht="21" customHeight="1" spans="1:256">
      <c r="A10" s="349" t="s">
        <v>27</v>
      </c>
      <c r="B10" s="376">
        <v>0</v>
      </c>
      <c r="C10" s="373" t="s">
        <v>28</v>
      </c>
      <c r="D10" s="374">
        <v>0</v>
      </c>
      <c r="E10" s="375"/>
      <c r="F10" s="379"/>
      <c r="G10" s="375" t="s">
        <v>29</v>
      </c>
      <c r="H10" s="374">
        <f>14493504</f>
        <v>14493504</v>
      </c>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row>
    <row r="11" ht="21" customHeight="1" spans="1:256">
      <c r="A11" s="349" t="s">
        <v>30</v>
      </c>
      <c r="B11" s="380">
        <v>0</v>
      </c>
      <c r="C11" s="373" t="s">
        <v>31</v>
      </c>
      <c r="D11" s="374">
        <v>0</v>
      </c>
      <c r="E11" s="375" t="s">
        <v>32</v>
      </c>
      <c r="F11" s="374"/>
      <c r="G11" s="375" t="s">
        <v>33</v>
      </c>
      <c r="H11" s="374">
        <v>0</v>
      </c>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c r="IT11" s="97"/>
      <c r="IU11" s="97"/>
      <c r="IV11" s="97"/>
    </row>
    <row r="12" ht="21" customHeight="1" spans="1:256">
      <c r="A12" s="349" t="s">
        <v>34</v>
      </c>
      <c r="B12" s="376">
        <v>0</v>
      </c>
      <c r="C12" s="373" t="s">
        <v>35</v>
      </c>
      <c r="D12" s="374">
        <v>0</v>
      </c>
      <c r="E12" s="375" t="s">
        <v>21</v>
      </c>
      <c r="F12" s="374"/>
      <c r="G12" s="375" t="s">
        <v>36</v>
      </c>
      <c r="H12" s="374">
        <v>0</v>
      </c>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c r="IR12" s="97"/>
      <c r="IS12" s="97"/>
      <c r="IT12" s="97"/>
      <c r="IU12" s="97"/>
      <c r="IV12" s="97"/>
    </row>
    <row r="13" ht="21" customHeight="1" spans="1:256">
      <c r="A13" s="349" t="s">
        <v>37</v>
      </c>
      <c r="B13" s="376">
        <v>0</v>
      </c>
      <c r="C13" s="373" t="s">
        <v>38</v>
      </c>
      <c r="D13" s="374">
        <v>0</v>
      </c>
      <c r="E13" s="375" t="s">
        <v>25</v>
      </c>
      <c r="F13" s="374">
        <v>0</v>
      </c>
      <c r="G13" s="375" t="s">
        <v>39</v>
      </c>
      <c r="H13" s="374">
        <v>0</v>
      </c>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c r="IT13" s="97"/>
      <c r="IU13" s="97"/>
      <c r="IV13" s="97"/>
    </row>
    <row r="14" ht="21" customHeight="1" spans="1:256">
      <c r="A14" s="349" t="s">
        <v>40</v>
      </c>
      <c r="B14" s="381">
        <v>0</v>
      </c>
      <c r="C14" s="373" t="s">
        <v>41</v>
      </c>
      <c r="D14" s="374">
        <v>0</v>
      </c>
      <c r="E14" s="375" t="s">
        <v>42</v>
      </c>
      <c r="F14" s="374">
        <v>0</v>
      </c>
      <c r="G14" s="375" t="s">
        <v>43</v>
      </c>
      <c r="H14" s="374">
        <v>0</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row>
    <row r="15" ht="21" customHeight="1" spans="1:256">
      <c r="A15" s="349" t="s">
        <v>44</v>
      </c>
      <c r="B15" s="381">
        <v>0</v>
      </c>
      <c r="C15" s="373" t="s">
        <v>45</v>
      </c>
      <c r="D15" s="374">
        <v>0</v>
      </c>
      <c r="E15" s="375" t="s">
        <v>46</v>
      </c>
      <c r="F15" s="374">
        <v>0</v>
      </c>
      <c r="G15" s="375" t="s">
        <v>47</v>
      </c>
      <c r="H15" s="374">
        <v>0</v>
      </c>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row>
    <row r="16" ht="21" customHeight="1" spans="1:256">
      <c r="A16" s="349"/>
      <c r="B16" s="382"/>
      <c r="C16" s="373" t="s">
        <v>48</v>
      </c>
      <c r="D16" s="374">
        <v>0</v>
      </c>
      <c r="E16" s="375" t="s">
        <v>49</v>
      </c>
      <c r="F16" s="374">
        <v>0</v>
      </c>
      <c r="G16" s="375" t="s">
        <v>50</v>
      </c>
      <c r="H16" s="374">
        <v>0</v>
      </c>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c r="IS16" s="97"/>
      <c r="IT16" s="97"/>
      <c r="IU16" s="97"/>
      <c r="IV16" s="97"/>
    </row>
    <row r="17" ht="21" customHeight="1" spans="1:256">
      <c r="A17" s="155"/>
      <c r="B17" s="382"/>
      <c r="C17" s="373" t="s">
        <v>51</v>
      </c>
      <c r="D17" s="374">
        <v>0</v>
      </c>
      <c r="E17" s="375" t="s">
        <v>52</v>
      </c>
      <c r="F17" s="374">
        <v>0</v>
      </c>
      <c r="G17" s="375" t="s">
        <v>53</v>
      </c>
      <c r="H17" s="374">
        <v>0</v>
      </c>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c r="IR17" s="97"/>
      <c r="IS17" s="97"/>
      <c r="IT17" s="97"/>
      <c r="IU17" s="97"/>
      <c r="IV17" s="97"/>
    </row>
    <row r="18" ht="21" customHeight="1" spans="1:256">
      <c r="A18" s="155"/>
      <c r="B18" s="382"/>
      <c r="C18" s="373" t="s">
        <v>54</v>
      </c>
      <c r="D18" s="374">
        <v>0</v>
      </c>
      <c r="E18" s="375" t="s">
        <v>55</v>
      </c>
      <c r="F18" s="374">
        <v>0</v>
      </c>
      <c r="G18" s="375" t="s">
        <v>56</v>
      </c>
      <c r="H18" s="374">
        <v>0</v>
      </c>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c r="DW18" s="97"/>
      <c r="DX18" s="97"/>
      <c r="DY18" s="97"/>
      <c r="DZ18" s="97"/>
      <c r="EA18" s="97"/>
      <c r="EB18" s="97"/>
      <c r="EC18" s="97"/>
      <c r="ED18" s="97"/>
      <c r="EE18" s="97"/>
      <c r="EF18" s="97"/>
      <c r="EG18" s="97"/>
      <c r="EH18" s="97"/>
      <c r="EI18" s="97"/>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c r="IR18" s="97"/>
      <c r="IS18" s="97"/>
      <c r="IT18" s="97"/>
      <c r="IU18" s="97"/>
      <c r="IV18" s="97"/>
    </row>
    <row r="19" ht="21" customHeight="1" spans="1:256">
      <c r="A19" s="155"/>
      <c r="B19" s="382"/>
      <c r="C19" s="373" t="s">
        <v>57</v>
      </c>
      <c r="D19" s="374">
        <v>0</v>
      </c>
      <c r="E19" s="375" t="s">
        <v>58</v>
      </c>
      <c r="F19" s="374">
        <v>0</v>
      </c>
      <c r="G19" s="375" t="s">
        <v>59</v>
      </c>
      <c r="H19" s="374">
        <v>0</v>
      </c>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row>
    <row r="20" ht="21" customHeight="1" spans="1:256">
      <c r="A20" s="155"/>
      <c r="B20" s="382"/>
      <c r="C20" s="383" t="s">
        <v>60</v>
      </c>
      <c r="D20" s="374">
        <v>0</v>
      </c>
      <c r="E20" s="384" t="s">
        <v>61</v>
      </c>
      <c r="F20" s="377">
        <v>0</v>
      </c>
      <c r="G20" s="375" t="s">
        <v>62</v>
      </c>
      <c r="H20" s="377">
        <v>0</v>
      </c>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c r="EC20" s="97"/>
      <c r="ED20" s="97"/>
      <c r="EE20" s="97"/>
      <c r="EF20" s="97"/>
      <c r="EG20" s="97"/>
      <c r="EH20" s="97"/>
      <c r="EI20" s="97"/>
      <c r="EJ20" s="97"/>
      <c r="EK20" s="97"/>
      <c r="EL20" s="97"/>
      <c r="EM20" s="97"/>
      <c r="EN20" s="97"/>
      <c r="EO20" s="97"/>
      <c r="EP20" s="97"/>
      <c r="EQ20" s="97"/>
      <c r="ER20" s="97"/>
      <c r="ES20" s="97"/>
      <c r="ET20" s="97"/>
      <c r="EU20" s="97"/>
      <c r="EV20" s="97"/>
      <c r="EW20" s="97"/>
      <c r="EX20" s="97"/>
      <c r="EY20" s="97"/>
      <c r="EZ20" s="97"/>
      <c r="FA20" s="97"/>
      <c r="FB20" s="97"/>
      <c r="FC20" s="9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c r="IR20" s="97"/>
      <c r="IS20" s="97"/>
      <c r="IT20" s="97"/>
      <c r="IU20" s="97"/>
      <c r="IV20" s="97"/>
    </row>
    <row r="21" ht="21" customHeight="1" spans="1:256">
      <c r="A21" s="155"/>
      <c r="B21" s="382"/>
      <c r="C21" s="383" t="s">
        <v>63</v>
      </c>
      <c r="D21" s="374">
        <v>0</v>
      </c>
      <c r="E21" s="375" t="s">
        <v>64</v>
      </c>
      <c r="F21" s="379">
        <v>0</v>
      </c>
      <c r="G21" s="385"/>
      <c r="H21" s="386"/>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c r="DW21" s="97"/>
      <c r="DX21" s="97"/>
      <c r="DY21" s="97"/>
      <c r="DZ21" s="97"/>
      <c r="EA21" s="97"/>
      <c r="EB21" s="97"/>
      <c r="EC21" s="97"/>
      <c r="ED21" s="97"/>
      <c r="EE21" s="97"/>
      <c r="EF21" s="97"/>
      <c r="EG21" s="97"/>
      <c r="EH21" s="97"/>
      <c r="EI21" s="97"/>
      <c r="EJ21" s="97"/>
      <c r="EK21" s="97"/>
      <c r="EL21" s="97"/>
      <c r="EM21" s="97"/>
      <c r="EN21" s="97"/>
      <c r="EO21" s="97"/>
      <c r="EP21" s="97"/>
      <c r="EQ21" s="97"/>
      <c r="ER21" s="97"/>
      <c r="ES21" s="97"/>
      <c r="ET21" s="97"/>
      <c r="EU21" s="97"/>
      <c r="EV21" s="97"/>
      <c r="EW21" s="97"/>
      <c r="EX21" s="97"/>
      <c r="EY21" s="97"/>
      <c r="EZ21" s="97"/>
      <c r="FA21" s="97"/>
      <c r="FB21" s="97"/>
      <c r="FC21" s="9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c r="IL21" s="97"/>
      <c r="IM21" s="97"/>
      <c r="IN21" s="97"/>
      <c r="IO21" s="97"/>
      <c r="IP21" s="97"/>
      <c r="IQ21" s="97"/>
      <c r="IR21" s="97"/>
      <c r="IS21" s="97"/>
      <c r="IT21" s="97"/>
      <c r="IU21" s="97"/>
      <c r="IV21" s="97"/>
    </row>
    <row r="22" ht="21" customHeight="1" spans="1:256">
      <c r="A22" s="155"/>
      <c r="B22" s="382"/>
      <c r="C22" s="383" t="s">
        <v>65</v>
      </c>
      <c r="D22" s="374">
        <v>0</v>
      </c>
      <c r="E22" s="375" t="s">
        <v>66</v>
      </c>
      <c r="F22" s="374">
        <v>0</v>
      </c>
      <c r="G22" s="385"/>
      <c r="H22" s="38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c r="DW22" s="97"/>
      <c r="DX22" s="97"/>
      <c r="DY22" s="97"/>
      <c r="DZ22" s="97"/>
      <c r="EA22" s="97"/>
      <c r="EB22" s="97"/>
      <c r="EC22" s="97"/>
      <c r="ED22" s="97"/>
      <c r="EE22" s="97"/>
      <c r="EF22" s="97"/>
      <c r="EG22" s="97"/>
      <c r="EH22" s="97"/>
      <c r="EI22" s="97"/>
      <c r="EJ22" s="97"/>
      <c r="EK22" s="97"/>
      <c r="EL22" s="97"/>
      <c r="EM22" s="97"/>
      <c r="EN22" s="97"/>
      <c r="EO22" s="97"/>
      <c r="EP22" s="97"/>
      <c r="EQ22" s="97"/>
      <c r="ER22" s="97"/>
      <c r="ES22" s="97"/>
      <c r="ET22" s="97"/>
      <c r="EU22" s="97"/>
      <c r="EV22" s="97"/>
      <c r="EW22" s="97"/>
      <c r="EX22" s="97"/>
      <c r="EY22" s="97"/>
      <c r="EZ22" s="97"/>
      <c r="FA22" s="97"/>
      <c r="FB22" s="97"/>
      <c r="FC22" s="9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c r="GH22" s="97"/>
      <c r="GI22" s="97"/>
      <c r="GJ22" s="97"/>
      <c r="GK22" s="97"/>
      <c r="GL22" s="97"/>
      <c r="GM22" s="97"/>
      <c r="GN22" s="97"/>
      <c r="GO22" s="97"/>
      <c r="GP22" s="97"/>
      <c r="GQ22" s="97"/>
      <c r="GR22" s="97"/>
      <c r="GS22" s="97"/>
      <c r="GT22" s="97"/>
      <c r="GU22" s="97"/>
      <c r="GV22" s="97"/>
      <c r="GW22" s="97"/>
      <c r="GX22" s="97"/>
      <c r="GY22" s="97"/>
      <c r="GZ22" s="97"/>
      <c r="HA22" s="97"/>
      <c r="HB22" s="97"/>
      <c r="HC22" s="97"/>
      <c r="HD22" s="97"/>
      <c r="HE22" s="97"/>
      <c r="HF22" s="97"/>
      <c r="HG22" s="97"/>
      <c r="HH22" s="97"/>
      <c r="HI22" s="97"/>
      <c r="HJ22" s="97"/>
      <c r="HK22" s="97"/>
      <c r="HL22" s="97"/>
      <c r="HM22" s="97"/>
      <c r="HN22" s="97"/>
      <c r="HO22" s="97"/>
      <c r="HP22" s="97"/>
      <c r="HQ22" s="97"/>
      <c r="HR22" s="97"/>
      <c r="HS22" s="97"/>
      <c r="HT22" s="97"/>
      <c r="HU22" s="97"/>
      <c r="HV22" s="97"/>
      <c r="HW22" s="97"/>
      <c r="HX22" s="97"/>
      <c r="HY22" s="97"/>
      <c r="HZ22" s="97"/>
      <c r="IA22" s="97"/>
      <c r="IB22" s="97"/>
      <c r="IC22" s="97"/>
      <c r="ID22" s="97"/>
      <c r="IE22" s="97"/>
      <c r="IF22" s="97"/>
      <c r="IG22" s="97"/>
      <c r="IH22" s="97"/>
      <c r="II22" s="97"/>
      <c r="IJ22" s="97"/>
      <c r="IK22" s="97"/>
      <c r="IL22" s="97"/>
      <c r="IM22" s="97"/>
      <c r="IN22" s="97"/>
      <c r="IO22" s="97"/>
      <c r="IP22" s="97"/>
      <c r="IQ22" s="97"/>
      <c r="IR22" s="97"/>
      <c r="IS22" s="97"/>
      <c r="IT22" s="97"/>
      <c r="IU22" s="97"/>
      <c r="IV22" s="97"/>
    </row>
    <row r="23" ht="21" customHeight="1" spans="1:256">
      <c r="A23" s="155"/>
      <c r="B23" s="382"/>
      <c r="C23" s="383" t="s">
        <v>67</v>
      </c>
      <c r="D23" s="374">
        <v>0</v>
      </c>
      <c r="E23" s="375" t="s">
        <v>68</v>
      </c>
      <c r="F23" s="377">
        <v>0</v>
      </c>
      <c r="G23" s="385"/>
      <c r="H23" s="38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c r="DW23" s="97"/>
      <c r="DX23" s="97"/>
      <c r="DY23" s="97"/>
      <c r="DZ23" s="97"/>
      <c r="EA23" s="97"/>
      <c r="EB23" s="97"/>
      <c r="EC23" s="97"/>
      <c r="ED23" s="97"/>
      <c r="EE23" s="97"/>
      <c r="EF23" s="97"/>
      <c r="EG23" s="97"/>
      <c r="EH23" s="97"/>
      <c r="EI23" s="97"/>
      <c r="EJ23" s="97"/>
      <c r="EK23" s="97"/>
      <c r="EL23" s="97"/>
      <c r="EM23" s="97"/>
      <c r="EN23" s="97"/>
      <c r="EO23" s="97"/>
      <c r="EP23" s="97"/>
      <c r="EQ23" s="97"/>
      <c r="ER23" s="97"/>
      <c r="ES23" s="97"/>
      <c r="ET23" s="97"/>
      <c r="EU23" s="97"/>
      <c r="EV23" s="97"/>
      <c r="EW23" s="97"/>
      <c r="EX23" s="97"/>
      <c r="EY23" s="97"/>
      <c r="EZ23" s="97"/>
      <c r="FA23" s="97"/>
      <c r="FB23" s="97"/>
      <c r="FC23" s="97"/>
      <c r="FD23" s="97"/>
      <c r="FE23" s="97"/>
      <c r="FF23" s="97"/>
      <c r="FG23" s="97"/>
      <c r="FH23" s="97"/>
      <c r="FI23" s="97"/>
      <c r="FJ23" s="97"/>
      <c r="FK23" s="97"/>
      <c r="FL23" s="97"/>
      <c r="FM23" s="97"/>
      <c r="FN23" s="97"/>
      <c r="FO23" s="97"/>
      <c r="FP23" s="97"/>
      <c r="FQ23" s="97"/>
      <c r="FR23" s="97"/>
      <c r="FS23" s="97"/>
      <c r="FT23" s="97"/>
      <c r="FU23" s="97"/>
      <c r="FV23" s="97"/>
      <c r="FW23" s="97"/>
      <c r="FX23" s="97"/>
      <c r="FY23" s="97"/>
      <c r="FZ23" s="97"/>
      <c r="GA23" s="97"/>
      <c r="GB23" s="97"/>
      <c r="GC23" s="97"/>
      <c r="GD23" s="97"/>
      <c r="GE23" s="97"/>
      <c r="GF23" s="97"/>
      <c r="GG23" s="97"/>
      <c r="GH23" s="97"/>
      <c r="GI23" s="97"/>
      <c r="GJ23" s="97"/>
      <c r="GK23" s="97"/>
      <c r="GL23" s="97"/>
      <c r="GM23" s="97"/>
      <c r="GN23" s="97"/>
      <c r="GO23" s="97"/>
      <c r="GP23" s="97"/>
      <c r="GQ23" s="97"/>
      <c r="GR23" s="97"/>
      <c r="GS23" s="97"/>
      <c r="GT23" s="97"/>
      <c r="GU23" s="97"/>
      <c r="GV23" s="97"/>
      <c r="GW23" s="97"/>
      <c r="GX23" s="97"/>
      <c r="GY23" s="97"/>
      <c r="GZ23" s="97"/>
      <c r="HA23" s="97"/>
      <c r="HB23" s="97"/>
      <c r="HC23" s="97"/>
      <c r="HD23" s="97"/>
      <c r="HE23" s="97"/>
      <c r="HF23" s="97"/>
      <c r="HG23" s="97"/>
      <c r="HH23" s="97"/>
      <c r="HI23" s="97"/>
      <c r="HJ23" s="97"/>
      <c r="HK23" s="97"/>
      <c r="HL23" s="97"/>
      <c r="HM23" s="97"/>
      <c r="HN23" s="97"/>
      <c r="HO23" s="97"/>
      <c r="HP23" s="97"/>
      <c r="HQ23" s="97"/>
      <c r="HR23" s="97"/>
      <c r="HS23" s="97"/>
      <c r="HT23" s="97"/>
      <c r="HU23" s="97"/>
      <c r="HV23" s="97"/>
      <c r="HW23" s="97"/>
      <c r="HX23" s="97"/>
      <c r="HY23" s="97"/>
      <c r="HZ23" s="97"/>
      <c r="IA23" s="97"/>
      <c r="IB23" s="97"/>
      <c r="IC23" s="97"/>
      <c r="ID23" s="97"/>
      <c r="IE23" s="97"/>
      <c r="IF23" s="97"/>
      <c r="IG23" s="97"/>
      <c r="IH23" s="97"/>
      <c r="II23" s="97"/>
      <c r="IJ23" s="97"/>
      <c r="IK23" s="97"/>
      <c r="IL23" s="97"/>
      <c r="IM23" s="97"/>
      <c r="IN23" s="97"/>
      <c r="IO23" s="97"/>
      <c r="IP23" s="97"/>
      <c r="IQ23" s="97"/>
      <c r="IR23" s="97"/>
      <c r="IS23" s="97"/>
      <c r="IT23" s="97"/>
      <c r="IU23" s="97"/>
      <c r="IV23" s="97"/>
    </row>
    <row r="24" ht="21" customHeight="1" spans="1:256">
      <c r="A24" s="349"/>
      <c r="B24" s="382"/>
      <c r="C24" s="383" t="s">
        <v>69</v>
      </c>
      <c r="D24" s="374">
        <f>F36</f>
        <v>14493504</v>
      </c>
      <c r="F24" s="378"/>
      <c r="G24" s="349"/>
      <c r="H24" s="38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c r="DC24" s="97"/>
      <c r="DD24" s="97"/>
      <c r="DE24" s="97"/>
      <c r="DF24" s="97"/>
      <c r="DG24" s="97"/>
      <c r="DH24" s="97"/>
      <c r="DI24" s="97"/>
      <c r="DJ24" s="97"/>
      <c r="DK24" s="97"/>
      <c r="DL24" s="97"/>
      <c r="DM24" s="97"/>
      <c r="DN24" s="97"/>
      <c r="DO24" s="97"/>
      <c r="DP24" s="97"/>
      <c r="DQ24" s="97"/>
      <c r="DR24" s="97"/>
      <c r="DS24" s="97"/>
      <c r="DT24" s="97"/>
      <c r="DU24" s="97"/>
      <c r="DV24" s="97"/>
      <c r="DW24" s="97"/>
      <c r="DX24" s="97"/>
      <c r="DY24" s="97"/>
      <c r="DZ24" s="97"/>
      <c r="EA24" s="97"/>
      <c r="EB24" s="97"/>
      <c r="EC24" s="97"/>
      <c r="ED24" s="97"/>
      <c r="EE24" s="97"/>
      <c r="EF24" s="97"/>
      <c r="EG24" s="97"/>
      <c r="EH24" s="97"/>
      <c r="EI24" s="97"/>
      <c r="EJ24" s="97"/>
      <c r="EK24" s="97"/>
      <c r="EL24" s="97"/>
      <c r="EM24" s="97"/>
      <c r="EN24" s="97"/>
      <c r="EO24" s="97"/>
      <c r="EP24" s="97"/>
      <c r="EQ24" s="97"/>
      <c r="ER24" s="97"/>
      <c r="ES24" s="97"/>
      <c r="ET24" s="97"/>
      <c r="EU24" s="97"/>
      <c r="EV24" s="97"/>
      <c r="EW24" s="97"/>
      <c r="EX24" s="97"/>
      <c r="EY24" s="97"/>
      <c r="EZ24" s="97"/>
      <c r="FA24" s="97"/>
      <c r="FB24" s="97"/>
      <c r="FC24" s="97"/>
      <c r="FD24" s="97"/>
      <c r="FE24" s="97"/>
      <c r="FF24" s="97"/>
      <c r="FG24" s="97"/>
      <c r="FH24" s="97"/>
      <c r="FI24" s="97"/>
      <c r="FJ24" s="97"/>
      <c r="FK24" s="97"/>
      <c r="FL24" s="97"/>
      <c r="FM24" s="97"/>
      <c r="FN24" s="97"/>
      <c r="FO24" s="97"/>
      <c r="FP24" s="97"/>
      <c r="FQ24" s="97"/>
      <c r="FR24" s="97"/>
      <c r="FS24" s="97"/>
      <c r="FT24" s="97"/>
      <c r="FU24" s="97"/>
      <c r="FV24" s="97"/>
      <c r="FW24" s="97"/>
      <c r="FX24" s="97"/>
      <c r="FY24" s="97"/>
      <c r="FZ24" s="97"/>
      <c r="GA24" s="97"/>
      <c r="GB24" s="97"/>
      <c r="GC24" s="97"/>
      <c r="GD24" s="97"/>
      <c r="GE24" s="97"/>
      <c r="GF24" s="97"/>
      <c r="GG24" s="97"/>
      <c r="GH24" s="97"/>
      <c r="GI24" s="97"/>
      <c r="GJ24" s="97"/>
      <c r="GK24" s="97"/>
      <c r="GL24" s="97"/>
      <c r="GM24" s="97"/>
      <c r="GN24" s="97"/>
      <c r="GO24" s="97"/>
      <c r="GP24" s="97"/>
      <c r="GQ24" s="97"/>
      <c r="GR24" s="97"/>
      <c r="GS24" s="97"/>
      <c r="GT24" s="97"/>
      <c r="GU24" s="97"/>
      <c r="GV24" s="97"/>
      <c r="GW24" s="97"/>
      <c r="GX24" s="97"/>
      <c r="GY24" s="97"/>
      <c r="GZ24" s="97"/>
      <c r="HA24" s="97"/>
      <c r="HB24" s="97"/>
      <c r="HC24" s="97"/>
      <c r="HD24" s="97"/>
      <c r="HE24" s="97"/>
      <c r="HF24" s="97"/>
      <c r="HG24" s="97"/>
      <c r="HH24" s="97"/>
      <c r="HI24" s="97"/>
      <c r="HJ24" s="97"/>
      <c r="HK24" s="97"/>
      <c r="HL24" s="97"/>
      <c r="HM24" s="97"/>
      <c r="HN24" s="97"/>
      <c r="HO24" s="97"/>
      <c r="HP24" s="97"/>
      <c r="HQ24" s="97"/>
      <c r="HR24" s="97"/>
      <c r="HS24" s="97"/>
      <c r="HT24" s="97"/>
      <c r="HU24" s="97"/>
      <c r="HV24" s="97"/>
      <c r="HW24" s="97"/>
      <c r="HX24" s="97"/>
      <c r="HY24" s="97"/>
      <c r="HZ24" s="97"/>
      <c r="IA24" s="97"/>
      <c r="IB24" s="97"/>
      <c r="IC24" s="97"/>
      <c r="ID24" s="97"/>
      <c r="IE24" s="97"/>
      <c r="IF24" s="97"/>
      <c r="IG24" s="97"/>
      <c r="IH24" s="97"/>
      <c r="II24" s="97"/>
      <c r="IJ24" s="97"/>
      <c r="IK24" s="97"/>
      <c r="IL24" s="97"/>
      <c r="IM24" s="97"/>
      <c r="IN24" s="97"/>
      <c r="IO24" s="97"/>
      <c r="IP24" s="97"/>
      <c r="IQ24" s="97"/>
      <c r="IR24" s="97"/>
      <c r="IS24" s="97"/>
      <c r="IT24" s="97"/>
      <c r="IU24" s="97"/>
      <c r="IV24" s="97"/>
    </row>
    <row r="25" ht="21" customHeight="1" spans="1:256">
      <c r="A25" s="349"/>
      <c r="B25" s="382"/>
      <c r="C25" s="388" t="s">
        <v>70</v>
      </c>
      <c r="D25" s="374">
        <v>0</v>
      </c>
      <c r="E25" s="385"/>
      <c r="F25" s="377"/>
      <c r="G25" s="349"/>
      <c r="H25" s="38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c r="DD25" s="97"/>
      <c r="DE25" s="97"/>
      <c r="DF25" s="97"/>
      <c r="DG25" s="97"/>
      <c r="DH25" s="97"/>
      <c r="DI25" s="97"/>
      <c r="DJ25" s="97"/>
      <c r="DK25" s="97"/>
      <c r="DL25" s="97"/>
      <c r="DM25" s="97"/>
      <c r="DN25" s="97"/>
      <c r="DO25" s="97"/>
      <c r="DP25" s="97"/>
      <c r="DQ25" s="97"/>
      <c r="DR25" s="97"/>
      <c r="DS25" s="97"/>
      <c r="DT25" s="97"/>
      <c r="DU25" s="97"/>
      <c r="DV25" s="97"/>
      <c r="DW25" s="97"/>
      <c r="DX25" s="97"/>
      <c r="DY25" s="97"/>
      <c r="DZ25" s="97"/>
      <c r="EA25" s="97"/>
      <c r="EB25" s="97"/>
      <c r="EC25" s="97"/>
      <c r="ED25" s="97"/>
      <c r="EE25" s="97"/>
      <c r="EF25" s="97"/>
      <c r="EG25" s="97"/>
      <c r="EH25" s="97"/>
      <c r="EI25" s="97"/>
      <c r="EJ25" s="97"/>
      <c r="EK25" s="97"/>
      <c r="EL25" s="97"/>
      <c r="EM25" s="97"/>
      <c r="EN25" s="97"/>
      <c r="EO25" s="97"/>
      <c r="EP25" s="97"/>
      <c r="EQ25" s="97"/>
      <c r="ER25" s="97"/>
      <c r="ES25" s="97"/>
      <c r="ET25" s="97"/>
      <c r="EU25" s="97"/>
      <c r="EV25" s="97"/>
      <c r="EW25" s="97"/>
      <c r="EX25" s="97"/>
      <c r="EY25" s="97"/>
      <c r="EZ25" s="97"/>
      <c r="FA25" s="97"/>
      <c r="FB25" s="97"/>
      <c r="FC25" s="97"/>
      <c r="FD25" s="97"/>
      <c r="FE25" s="97"/>
      <c r="FF25" s="97"/>
      <c r="FG25" s="97"/>
      <c r="FH25" s="97"/>
      <c r="FI25" s="97"/>
      <c r="FJ25" s="97"/>
      <c r="FK25" s="97"/>
      <c r="FL25" s="97"/>
      <c r="FM25" s="97"/>
      <c r="FN25" s="97"/>
      <c r="FO25" s="97"/>
      <c r="FP25" s="97"/>
      <c r="FQ25" s="97"/>
      <c r="FR25" s="97"/>
      <c r="FS25" s="97"/>
      <c r="FT25" s="97"/>
      <c r="FU25" s="97"/>
      <c r="FV25" s="97"/>
      <c r="FW25" s="97"/>
      <c r="FX25" s="97"/>
      <c r="FY25" s="97"/>
      <c r="FZ25" s="97"/>
      <c r="GA25" s="97"/>
      <c r="GB25" s="97"/>
      <c r="GC25" s="97"/>
      <c r="GD25" s="97"/>
      <c r="GE25" s="97"/>
      <c r="GF25" s="97"/>
      <c r="GG25" s="97"/>
      <c r="GH25" s="97"/>
      <c r="GI25" s="97"/>
      <c r="GJ25" s="97"/>
      <c r="GK25" s="97"/>
      <c r="GL25" s="97"/>
      <c r="GM25" s="97"/>
      <c r="GN25" s="97"/>
      <c r="GO25" s="97"/>
      <c r="GP25" s="97"/>
      <c r="GQ25" s="97"/>
      <c r="GR25" s="97"/>
      <c r="GS25" s="97"/>
      <c r="GT25" s="97"/>
      <c r="GU25" s="97"/>
      <c r="GV25" s="97"/>
      <c r="GW25" s="97"/>
      <c r="GX25" s="97"/>
      <c r="GY25" s="97"/>
      <c r="GZ25" s="97"/>
      <c r="HA25" s="97"/>
      <c r="HB25" s="97"/>
      <c r="HC25" s="97"/>
      <c r="HD25" s="97"/>
      <c r="HE25" s="97"/>
      <c r="HF25" s="97"/>
      <c r="HG25" s="97"/>
      <c r="HH25" s="97"/>
      <c r="HI25" s="97"/>
      <c r="HJ25" s="97"/>
      <c r="HK25" s="97"/>
      <c r="HL25" s="97"/>
      <c r="HM25" s="97"/>
      <c r="HN25" s="97"/>
      <c r="HO25" s="97"/>
      <c r="HP25" s="97"/>
      <c r="HQ25" s="97"/>
      <c r="HR25" s="97"/>
      <c r="HS25" s="97"/>
      <c r="HT25" s="97"/>
      <c r="HU25" s="97"/>
      <c r="HV25" s="97"/>
      <c r="HW25" s="97"/>
      <c r="HX25" s="97"/>
      <c r="HY25" s="97"/>
      <c r="HZ25" s="97"/>
      <c r="IA25" s="97"/>
      <c r="IB25" s="97"/>
      <c r="IC25" s="97"/>
      <c r="ID25" s="97"/>
      <c r="IE25" s="97"/>
      <c r="IF25" s="97"/>
      <c r="IG25" s="97"/>
      <c r="IH25" s="97"/>
      <c r="II25" s="97"/>
      <c r="IJ25" s="97"/>
      <c r="IK25" s="97"/>
      <c r="IL25" s="97"/>
      <c r="IM25" s="97"/>
      <c r="IN25" s="97"/>
      <c r="IO25" s="97"/>
      <c r="IP25" s="97"/>
      <c r="IQ25" s="97"/>
      <c r="IR25" s="97"/>
      <c r="IS25" s="97"/>
      <c r="IT25" s="97"/>
      <c r="IU25" s="97"/>
      <c r="IV25" s="97"/>
    </row>
    <row r="26" ht="21" customHeight="1" spans="1:256">
      <c r="A26" s="349"/>
      <c r="B26" s="382"/>
      <c r="C26" s="388" t="s">
        <v>71</v>
      </c>
      <c r="D26" s="374">
        <v>0</v>
      </c>
      <c r="E26" s="385"/>
      <c r="F26" s="377"/>
      <c r="G26" s="349"/>
      <c r="H26" s="38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c r="DW26" s="97"/>
      <c r="DX26" s="97"/>
      <c r="DY26" s="97"/>
      <c r="DZ26" s="97"/>
      <c r="EA26" s="97"/>
      <c r="EB26" s="97"/>
      <c r="EC26" s="97"/>
      <c r="ED26" s="97"/>
      <c r="EE26" s="97"/>
      <c r="EF26" s="97"/>
      <c r="EG26" s="97"/>
      <c r="EH26" s="97"/>
      <c r="EI26" s="97"/>
      <c r="EJ26" s="97"/>
      <c r="EK26" s="97"/>
      <c r="EL26" s="97"/>
      <c r="EM26" s="97"/>
      <c r="EN26" s="97"/>
      <c r="EO26" s="97"/>
      <c r="EP26" s="97"/>
      <c r="EQ26" s="97"/>
      <c r="ER26" s="97"/>
      <c r="ES26" s="97"/>
      <c r="ET26" s="97"/>
      <c r="EU26" s="97"/>
      <c r="EV26" s="97"/>
      <c r="EW26" s="97"/>
      <c r="EX26" s="97"/>
      <c r="EY26" s="97"/>
      <c r="EZ26" s="97"/>
      <c r="FA26" s="97"/>
      <c r="FB26" s="97"/>
      <c r="FC26" s="97"/>
      <c r="FD26" s="97"/>
      <c r="FE26" s="97"/>
      <c r="FF26" s="97"/>
      <c r="FG26" s="97"/>
      <c r="FH26" s="97"/>
      <c r="FI26" s="97"/>
      <c r="FJ26" s="97"/>
      <c r="FK26" s="97"/>
      <c r="FL26" s="97"/>
      <c r="FM26" s="97"/>
      <c r="FN26" s="97"/>
      <c r="FO26" s="97"/>
      <c r="FP26" s="97"/>
      <c r="FQ26" s="97"/>
      <c r="FR26" s="97"/>
      <c r="FS26" s="97"/>
      <c r="FT26" s="97"/>
      <c r="FU26" s="97"/>
      <c r="FV26" s="97"/>
      <c r="FW26" s="97"/>
      <c r="FX26" s="97"/>
      <c r="FY26" s="97"/>
      <c r="FZ26" s="97"/>
      <c r="GA26" s="97"/>
      <c r="GB26" s="97"/>
      <c r="GC26" s="97"/>
      <c r="GD26" s="97"/>
      <c r="GE26" s="97"/>
      <c r="GF26" s="97"/>
      <c r="GG26" s="97"/>
      <c r="GH26" s="97"/>
      <c r="GI26" s="97"/>
      <c r="GJ26" s="97"/>
      <c r="GK26" s="97"/>
      <c r="GL26" s="97"/>
      <c r="GM26" s="97"/>
      <c r="GN26" s="97"/>
      <c r="GO26" s="97"/>
      <c r="GP26" s="97"/>
      <c r="GQ26" s="97"/>
      <c r="GR26" s="97"/>
      <c r="GS26" s="97"/>
      <c r="GT26" s="97"/>
      <c r="GU26" s="97"/>
      <c r="GV26" s="97"/>
      <c r="GW26" s="97"/>
      <c r="GX26" s="97"/>
      <c r="GY26" s="97"/>
      <c r="GZ26" s="97"/>
      <c r="HA26" s="97"/>
      <c r="HB26" s="97"/>
      <c r="HC26" s="97"/>
      <c r="HD26" s="97"/>
      <c r="HE26" s="97"/>
      <c r="HF26" s="97"/>
      <c r="HG26" s="97"/>
      <c r="HH26" s="97"/>
      <c r="HI26" s="97"/>
      <c r="HJ26" s="97"/>
      <c r="HK26" s="97"/>
      <c r="HL26" s="97"/>
      <c r="HM26" s="97"/>
      <c r="HN26" s="97"/>
      <c r="HO26" s="97"/>
      <c r="HP26" s="97"/>
      <c r="HQ26" s="97"/>
      <c r="HR26" s="97"/>
      <c r="HS26" s="97"/>
      <c r="HT26" s="97"/>
      <c r="HU26" s="97"/>
      <c r="HV26" s="97"/>
      <c r="HW26" s="97"/>
      <c r="HX26" s="97"/>
      <c r="HY26" s="97"/>
      <c r="HZ26" s="97"/>
      <c r="IA26" s="97"/>
      <c r="IB26" s="97"/>
      <c r="IC26" s="97"/>
      <c r="ID26" s="97"/>
      <c r="IE26" s="97"/>
      <c r="IF26" s="97"/>
      <c r="IG26" s="97"/>
      <c r="IH26" s="97"/>
      <c r="II26" s="97"/>
      <c r="IJ26" s="97"/>
      <c r="IK26" s="97"/>
      <c r="IL26" s="97"/>
      <c r="IM26" s="97"/>
      <c r="IN26" s="97"/>
      <c r="IO26" s="97"/>
      <c r="IP26" s="97"/>
      <c r="IQ26" s="97"/>
      <c r="IR26" s="97"/>
      <c r="IS26" s="97"/>
      <c r="IT26" s="97"/>
      <c r="IU26" s="97"/>
      <c r="IV26" s="97"/>
    </row>
    <row r="27" ht="21" customHeight="1" spans="1:256">
      <c r="A27" s="349"/>
      <c r="B27" s="382"/>
      <c r="C27" s="388" t="s">
        <v>72</v>
      </c>
      <c r="D27" s="389">
        <v>0</v>
      </c>
      <c r="E27" s="385"/>
      <c r="F27" s="377"/>
      <c r="G27" s="349"/>
      <c r="H27" s="38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c r="DW27" s="97"/>
      <c r="DX27" s="97"/>
      <c r="DY27" s="97"/>
      <c r="DZ27" s="97"/>
      <c r="EA27" s="97"/>
      <c r="EB27" s="97"/>
      <c r="EC27" s="97"/>
      <c r="ED27" s="97"/>
      <c r="EE27" s="97"/>
      <c r="EF27" s="97"/>
      <c r="EG27" s="97"/>
      <c r="EH27" s="97"/>
      <c r="EI27" s="97"/>
      <c r="EJ27" s="97"/>
      <c r="EK27" s="97"/>
      <c r="EL27" s="97"/>
      <c r="EM27" s="97"/>
      <c r="EN27" s="97"/>
      <c r="EO27" s="97"/>
      <c r="EP27" s="97"/>
      <c r="EQ27" s="97"/>
      <c r="ER27" s="97"/>
      <c r="ES27" s="97"/>
      <c r="ET27" s="97"/>
      <c r="EU27" s="97"/>
      <c r="EV27" s="97"/>
      <c r="EW27" s="97"/>
      <c r="EX27" s="97"/>
      <c r="EY27" s="97"/>
      <c r="EZ27" s="97"/>
      <c r="FA27" s="97"/>
      <c r="FB27" s="97"/>
      <c r="FC27" s="97"/>
      <c r="FD27" s="97"/>
      <c r="FE27" s="97"/>
      <c r="FF27" s="97"/>
      <c r="FG27" s="97"/>
      <c r="FH27" s="97"/>
      <c r="FI27" s="97"/>
      <c r="FJ27" s="97"/>
      <c r="FK27" s="97"/>
      <c r="FL27" s="97"/>
      <c r="FM27" s="97"/>
      <c r="FN27" s="97"/>
      <c r="FO27" s="97"/>
      <c r="FP27" s="97"/>
      <c r="FQ27" s="97"/>
      <c r="FR27" s="97"/>
      <c r="FS27" s="97"/>
      <c r="FT27" s="97"/>
      <c r="FU27" s="97"/>
      <c r="FV27" s="97"/>
      <c r="FW27" s="97"/>
      <c r="FX27" s="97"/>
      <c r="FY27" s="97"/>
      <c r="FZ27" s="97"/>
      <c r="GA27" s="97"/>
      <c r="GB27" s="97"/>
      <c r="GC27" s="97"/>
      <c r="GD27" s="97"/>
      <c r="GE27" s="97"/>
      <c r="GF27" s="97"/>
      <c r="GG27" s="97"/>
      <c r="GH27" s="97"/>
      <c r="GI27" s="97"/>
      <c r="GJ27" s="97"/>
      <c r="GK27" s="97"/>
      <c r="GL27" s="97"/>
      <c r="GM27" s="97"/>
      <c r="GN27" s="97"/>
      <c r="GO27" s="97"/>
      <c r="GP27" s="97"/>
      <c r="GQ27" s="97"/>
      <c r="GR27" s="97"/>
      <c r="GS27" s="97"/>
      <c r="GT27" s="97"/>
      <c r="GU27" s="97"/>
      <c r="GV27" s="97"/>
      <c r="GW27" s="97"/>
      <c r="GX27" s="97"/>
      <c r="GY27" s="97"/>
      <c r="GZ27" s="97"/>
      <c r="HA27" s="97"/>
      <c r="HB27" s="97"/>
      <c r="HC27" s="97"/>
      <c r="HD27" s="97"/>
      <c r="HE27" s="97"/>
      <c r="HF27" s="97"/>
      <c r="HG27" s="97"/>
      <c r="HH27" s="97"/>
      <c r="HI27" s="97"/>
      <c r="HJ27" s="97"/>
      <c r="HK27" s="97"/>
      <c r="HL27" s="97"/>
      <c r="HM27" s="97"/>
      <c r="HN27" s="97"/>
      <c r="HO27" s="97"/>
      <c r="HP27" s="97"/>
      <c r="HQ27" s="97"/>
      <c r="HR27" s="97"/>
      <c r="HS27" s="97"/>
      <c r="HT27" s="97"/>
      <c r="HU27" s="97"/>
      <c r="HV27" s="97"/>
      <c r="HW27" s="97"/>
      <c r="HX27" s="97"/>
      <c r="HY27" s="97"/>
      <c r="HZ27" s="97"/>
      <c r="IA27" s="97"/>
      <c r="IB27" s="97"/>
      <c r="IC27" s="97"/>
      <c r="ID27" s="97"/>
      <c r="IE27" s="97"/>
      <c r="IF27" s="97"/>
      <c r="IG27" s="97"/>
      <c r="IH27" s="97"/>
      <c r="II27" s="97"/>
      <c r="IJ27" s="97"/>
      <c r="IK27" s="97"/>
      <c r="IL27" s="97"/>
      <c r="IM27" s="97"/>
      <c r="IN27" s="97"/>
      <c r="IO27" s="97"/>
      <c r="IP27" s="97"/>
      <c r="IQ27" s="97"/>
      <c r="IR27" s="97"/>
      <c r="IS27" s="97"/>
      <c r="IT27" s="97"/>
      <c r="IU27" s="97"/>
      <c r="IV27" s="97"/>
    </row>
    <row r="28" ht="21" customHeight="1" spans="1:256">
      <c r="A28" s="349"/>
      <c r="B28" s="382"/>
      <c r="C28" s="388" t="s">
        <v>73</v>
      </c>
      <c r="D28" s="389">
        <v>0</v>
      </c>
      <c r="E28" s="385"/>
      <c r="F28" s="377"/>
      <c r="G28" s="349"/>
      <c r="H28" s="38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c r="IH28" s="97"/>
      <c r="II28" s="97"/>
      <c r="IJ28" s="97"/>
      <c r="IK28" s="97"/>
      <c r="IL28" s="97"/>
      <c r="IM28" s="97"/>
      <c r="IN28" s="97"/>
      <c r="IO28" s="97"/>
      <c r="IP28" s="97"/>
      <c r="IQ28" s="97"/>
      <c r="IR28" s="97"/>
      <c r="IS28" s="97"/>
      <c r="IT28" s="97"/>
      <c r="IU28" s="97"/>
      <c r="IV28" s="97"/>
    </row>
    <row r="29" ht="21" customHeight="1" spans="1:256">
      <c r="A29" s="349"/>
      <c r="B29" s="382"/>
      <c r="C29" s="383" t="s">
        <v>74</v>
      </c>
      <c r="D29" s="374">
        <v>0</v>
      </c>
      <c r="E29" s="385"/>
      <c r="F29" s="377"/>
      <c r="G29" s="349"/>
      <c r="H29" s="38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97"/>
      <c r="FU29" s="97"/>
      <c r="FV29" s="97"/>
      <c r="FW29" s="97"/>
      <c r="FX29" s="97"/>
      <c r="FY29" s="97"/>
      <c r="FZ29" s="97"/>
      <c r="GA29" s="97"/>
      <c r="GB29" s="97"/>
      <c r="GC29" s="97"/>
      <c r="GD29" s="97"/>
      <c r="GE29" s="97"/>
      <c r="GF29" s="97"/>
      <c r="GG29" s="97"/>
      <c r="GH29" s="97"/>
      <c r="GI29" s="97"/>
      <c r="GJ29" s="97"/>
      <c r="GK29" s="97"/>
      <c r="GL29" s="97"/>
      <c r="GM29" s="97"/>
      <c r="GN29" s="97"/>
      <c r="GO29" s="97"/>
      <c r="GP29" s="97"/>
      <c r="GQ29" s="97"/>
      <c r="GR29" s="97"/>
      <c r="GS29" s="97"/>
      <c r="GT29" s="97"/>
      <c r="GU29" s="97"/>
      <c r="GV29" s="97"/>
      <c r="GW29" s="97"/>
      <c r="GX29" s="97"/>
      <c r="GY29" s="97"/>
      <c r="GZ29" s="97"/>
      <c r="HA29" s="97"/>
      <c r="HB29" s="97"/>
      <c r="HC29" s="97"/>
      <c r="HD29" s="97"/>
      <c r="HE29" s="97"/>
      <c r="HF29" s="97"/>
      <c r="HG29" s="97"/>
      <c r="HH29" s="97"/>
      <c r="HI29" s="97"/>
      <c r="HJ29" s="97"/>
      <c r="HK29" s="97"/>
      <c r="HL29" s="97"/>
      <c r="HM29" s="97"/>
      <c r="HN29" s="97"/>
      <c r="HO29" s="97"/>
      <c r="HP29" s="97"/>
      <c r="HQ29" s="97"/>
      <c r="HR29" s="97"/>
      <c r="HS29" s="97"/>
      <c r="HT29" s="97"/>
      <c r="HU29" s="97"/>
      <c r="HV29" s="97"/>
      <c r="HW29" s="97"/>
      <c r="HX29" s="97"/>
      <c r="HY29" s="97"/>
      <c r="HZ29" s="97"/>
      <c r="IA29" s="97"/>
      <c r="IB29" s="97"/>
      <c r="IC29" s="97"/>
      <c r="ID29" s="97"/>
      <c r="IE29" s="97"/>
      <c r="IF29" s="97"/>
      <c r="IG29" s="97"/>
      <c r="IH29" s="97"/>
      <c r="II29" s="97"/>
      <c r="IJ29" s="97"/>
      <c r="IK29" s="97"/>
      <c r="IL29" s="97"/>
      <c r="IM29" s="97"/>
      <c r="IN29" s="97"/>
      <c r="IO29" s="97"/>
      <c r="IP29" s="97"/>
      <c r="IQ29" s="97"/>
      <c r="IR29" s="97"/>
      <c r="IS29" s="97"/>
      <c r="IT29" s="97"/>
      <c r="IU29" s="97"/>
      <c r="IV29" s="97"/>
    </row>
    <row r="30" ht="21" customHeight="1" spans="1:256">
      <c r="A30" s="349"/>
      <c r="B30" s="382"/>
      <c r="C30" s="390" t="s">
        <v>75</v>
      </c>
      <c r="D30" s="374">
        <v>0</v>
      </c>
      <c r="E30" s="385"/>
      <c r="F30" s="377"/>
      <c r="G30" s="349"/>
      <c r="H30" s="38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c r="EO30" s="97"/>
      <c r="EP30" s="97"/>
      <c r="EQ30" s="97"/>
      <c r="ER30" s="97"/>
      <c r="ES30" s="97"/>
      <c r="ET30" s="97"/>
      <c r="EU30" s="97"/>
      <c r="EV30" s="97"/>
      <c r="EW30" s="97"/>
      <c r="EX30" s="97"/>
      <c r="EY30" s="97"/>
      <c r="EZ30" s="97"/>
      <c r="FA30" s="97"/>
      <c r="FB30" s="97"/>
      <c r="FC30" s="97"/>
      <c r="FD30" s="97"/>
      <c r="FE30" s="97"/>
      <c r="FF30" s="97"/>
      <c r="FG30" s="97"/>
      <c r="FH30" s="97"/>
      <c r="FI30" s="97"/>
      <c r="FJ30" s="97"/>
      <c r="FK30" s="97"/>
      <c r="FL30" s="97"/>
      <c r="FM30" s="97"/>
      <c r="FN30" s="97"/>
      <c r="FO30" s="97"/>
      <c r="FP30" s="97"/>
      <c r="FQ30" s="97"/>
      <c r="FR30" s="97"/>
      <c r="FS30" s="97"/>
      <c r="FT30" s="97"/>
      <c r="FU30" s="97"/>
      <c r="FV30" s="97"/>
      <c r="FW30" s="97"/>
      <c r="FX30" s="97"/>
      <c r="FY30" s="97"/>
      <c r="FZ30" s="97"/>
      <c r="GA30" s="97"/>
      <c r="GB30" s="97"/>
      <c r="GC30" s="97"/>
      <c r="GD30" s="97"/>
      <c r="GE30" s="97"/>
      <c r="GF30" s="97"/>
      <c r="GG30" s="97"/>
      <c r="GH30" s="97"/>
      <c r="GI30" s="97"/>
      <c r="GJ30" s="97"/>
      <c r="GK30" s="97"/>
      <c r="GL30" s="97"/>
      <c r="GM30" s="97"/>
      <c r="GN30" s="97"/>
      <c r="GO30" s="97"/>
      <c r="GP30" s="97"/>
      <c r="GQ30" s="97"/>
      <c r="GR30" s="97"/>
      <c r="GS30" s="97"/>
      <c r="GT30" s="97"/>
      <c r="GU30" s="97"/>
      <c r="GV30" s="97"/>
      <c r="GW30" s="97"/>
      <c r="GX30" s="97"/>
      <c r="GY30" s="97"/>
      <c r="GZ30" s="97"/>
      <c r="HA30" s="97"/>
      <c r="HB30" s="97"/>
      <c r="HC30" s="97"/>
      <c r="HD30" s="97"/>
      <c r="HE30" s="97"/>
      <c r="HF30" s="97"/>
      <c r="HG30" s="97"/>
      <c r="HH30" s="97"/>
      <c r="HI30" s="97"/>
      <c r="HJ30" s="97"/>
      <c r="HK30" s="97"/>
      <c r="HL30" s="97"/>
      <c r="HM30" s="97"/>
      <c r="HN30" s="97"/>
      <c r="HO30" s="97"/>
      <c r="HP30" s="97"/>
      <c r="HQ30" s="97"/>
      <c r="HR30" s="97"/>
      <c r="HS30" s="97"/>
      <c r="HT30" s="97"/>
      <c r="HU30" s="97"/>
      <c r="HV30" s="97"/>
      <c r="HW30" s="97"/>
      <c r="HX30" s="97"/>
      <c r="HY30" s="97"/>
      <c r="HZ30" s="97"/>
      <c r="IA30" s="97"/>
      <c r="IB30" s="97"/>
      <c r="IC30" s="97"/>
      <c r="ID30" s="97"/>
      <c r="IE30" s="97"/>
      <c r="IF30" s="97"/>
      <c r="IG30" s="97"/>
      <c r="IH30" s="97"/>
      <c r="II30" s="97"/>
      <c r="IJ30" s="97"/>
      <c r="IK30" s="97"/>
      <c r="IL30" s="97"/>
      <c r="IM30" s="97"/>
      <c r="IN30" s="97"/>
      <c r="IO30" s="97"/>
      <c r="IP30" s="97"/>
      <c r="IQ30" s="97"/>
      <c r="IR30" s="97"/>
      <c r="IS30" s="97"/>
      <c r="IT30" s="97"/>
      <c r="IU30" s="97"/>
      <c r="IV30" s="97"/>
    </row>
    <row r="31" ht="21" customHeight="1" spans="1:256">
      <c r="A31" s="349"/>
      <c r="B31" s="382"/>
      <c r="C31" s="383" t="s">
        <v>76</v>
      </c>
      <c r="D31" s="374">
        <v>0</v>
      </c>
      <c r="E31" s="385"/>
      <c r="F31" s="377"/>
      <c r="G31" s="349"/>
      <c r="H31" s="38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c r="EO31" s="97"/>
      <c r="EP31" s="97"/>
      <c r="EQ31" s="97"/>
      <c r="ER31" s="97"/>
      <c r="ES31" s="97"/>
      <c r="ET31" s="97"/>
      <c r="EU31" s="97"/>
      <c r="EV31" s="97"/>
      <c r="EW31" s="97"/>
      <c r="EX31" s="97"/>
      <c r="EY31" s="97"/>
      <c r="EZ31" s="97"/>
      <c r="FA31" s="97"/>
      <c r="FB31" s="97"/>
      <c r="FC31" s="97"/>
      <c r="FD31" s="97"/>
      <c r="FE31" s="97"/>
      <c r="FF31" s="97"/>
      <c r="FG31" s="97"/>
      <c r="FH31" s="97"/>
      <c r="FI31" s="97"/>
      <c r="FJ31" s="97"/>
      <c r="FK31" s="97"/>
      <c r="FL31" s="97"/>
      <c r="FM31" s="97"/>
      <c r="FN31" s="97"/>
      <c r="FO31" s="97"/>
      <c r="FP31" s="97"/>
      <c r="FQ31" s="97"/>
      <c r="FR31" s="97"/>
      <c r="FS31" s="97"/>
      <c r="FT31" s="97"/>
      <c r="FU31" s="97"/>
      <c r="FV31" s="97"/>
      <c r="FW31" s="97"/>
      <c r="FX31" s="97"/>
      <c r="FY31" s="97"/>
      <c r="FZ31" s="97"/>
      <c r="GA31" s="97"/>
      <c r="GB31" s="97"/>
      <c r="GC31" s="97"/>
      <c r="GD31" s="97"/>
      <c r="GE31" s="97"/>
      <c r="GF31" s="97"/>
      <c r="GG31" s="97"/>
      <c r="GH31" s="97"/>
      <c r="GI31" s="97"/>
      <c r="GJ31" s="97"/>
      <c r="GK31" s="97"/>
      <c r="GL31" s="97"/>
      <c r="GM31" s="97"/>
      <c r="GN31" s="97"/>
      <c r="GO31" s="97"/>
      <c r="GP31" s="97"/>
      <c r="GQ31" s="97"/>
      <c r="GR31" s="97"/>
      <c r="GS31" s="97"/>
      <c r="GT31" s="97"/>
      <c r="GU31" s="97"/>
      <c r="GV31" s="97"/>
      <c r="GW31" s="97"/>
      <c r="GX31" s="97"/>
      <c r="GY31" s="97"/>
      <c r="GZ31" s="97"/>
      <c r="HA31" s="97"/>
      <c r="HB31" s="97"/>
      <c r="HC31" s="97"/>
      <c r="HD31" s="97"/>
      <c r="HE31" s="97"/>
      <c r="HF31" s="97"/>
      <c r="HG31" s="97"/>
      <c r="HH31" s="97"/>
      <c r="HI31" s="97"/>
      <c r="HJ31" s="97"/>
      <c r="HK31" s="97"/>
      <c r="HL31" s="97"/>
      <c r="HM31" s="97"/>
      <c r="HN31" s="97"/>
      <c r="HO31" s="97"/>
      <c r="HP31" s="97"/>
      <c r="HQ31" s="97"/>
      <c r="HR31" s="97"/>
      <c r="HS31" s="97"/>
      <c r="HT31" s="97"/>
      <c r="HU31" s="97"/>
      <c r="HV31" s="97"/>
      <c r="HW31" s="97"/>
      <c r="HX31" s="97"/>
      <c r="HY31" s="97"/>
      <c r="HZ31" s="97"/>
      <c r="IA31" s="97"/>
      <c r="IB31" s="97"/>
      <c r="IC31" s="97"/>
      <c r="ID31" s="97"/>
      <c r="IE31" s="97"/>
      <c r="IF31" s="97"/>
      <c r="IG31" s="97"/>
      <c r="IH31" s="97"/>
      <c r="II31" s="97"/>
      <c r="IJ31" s="97"/>
      <c r="IK31" s="97"/>
      <c r="IL31" s="97"/>
      <c r="IM31" s="97"/>
      <c r="IN31" s="97"/>
      <c r="IO31" s="97"/>
      <c r="IP31" s="97"/>
      <c r="IQ31" s="97"/>
      <c r="IR31" s="97"/>
      <c r="IS31" s="97"/>
      <c r="IT31" s="97"/>
      <c r="IU31" s="97"/>
      <c r="IV31" s="97"/>
    </row>
    <row r="32" ht="21" customHeight="1" spans="1:256">
      <c r="A32" s="349"/>
      <c r="B32" s="382"/>
      <c r="C32" s="383" t="s">
        <v>77</v>
      </c>
      <c r="D32" s="374">
        <v>0</v>
      </c>
      <c r="E32" s="385"/>
      <c r="F32" s="377"/>
      <c r="G32" s="349"/>
      <c r="H32" s="38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c r="EO32" s="97"/>
      <c r="EP32" s="97"/>
      <c r="EQ32" s="97"/>
      <c r="ER32" s="97"/>
      <c r="ES32" s="97"/>
      <c r="ET32" s="97"/>
      <c r="EU32" s="97"/>
      <c r="EV32" s="97"/>
      <c r="EW32" s="97"/>
      <c r="EX32" s="97"/>
      <c r="EY32" s="97"/>
      <c r="EZ32" s="97"/>
      <c r="FA32" s="97"/>
      <c r="FB32" s="97"/>
      <c r="FC32" s="97"/>
      <c r="FD32" s="97"/>
      <c r="FE32" s="97"/>
      <c r="FF32" s="97"/>
      <c r="FG32" s="97"/>
      <c r="FH32" s="97"/>
      <c r="FI32" s="97"/>
      <c r="FJ32" s="97"/>
      <c r="FK32" s="97"/>
      <c r="FL32" s="97"/>
      <c r="FM32" s="97"/>
      <c r="FN32" s="97"/>
      <c r="FO32" s="97"/>
      <c r="FP32" s="97"/>
      <c r="FQ32" s="97"/>
      <c r="FR32" s="97"/>
      <c r="FS32" s="97"/>
      <c r="FT32" s="97"/>
      <c r="FU32" s="97"/>
      <c r="FV32" s="97"/>
      <c r="FW32" s="97"/>
      <c r="FX32" s="97"/>
      <c r="FY32" s="97"/>
      <c r="FZ32" s="97"/>
      <c r="GA32" s="97"/>
      <c r="GB32" s="97"/>
      <c r="GC32" s="97"/>
      <c r="GD32" s="97"/>
      <c r="GE32" s="97"/>
      <c r="GF32" s="97"/>
      <c r="GG32" s="97"/>
      <c r="GH32" s="97"/>
      <c r="GI32" s="97"/>
      <c r="GJ32" s="97"/>
      <c r="GK32" s="97"/>
      <c r="GL32" s="97"/>
      <c r="GM32" s="97"/>
      <c r="GN32" s="97"/>
      <c r="GO32" s="97"/>
      <c r="GP32" s="97"/>
      <c r="GQ32" s="97"/>
      <c r="GR32" s="97"/>
      <c r="GS32" s="97"/>
      <c r="GT32" s="97"/>
      <c r="GU32" s="97"/>
      <c r="GV32" s="97"/>
      <c r="GW32" s="97"/>
      <c r="GX32" s="97"/>
      <c r="GY32" s="97"/>
      <c r="GZ32" s="97"/>
      <c r="HA32" s="97"/>
      <c r="HB32" s="97"/>
      <c r="HC32" s="97"/>
      <c r="HD32" s="97"/>
      <c r="HE32" s="97"/>
      <c r="HF32" s="97"/>
      <c r="HG32" s="97"/>
      <c r="HH32" s="97"/>
      <c r="HI32" s="97"/>
      <c r="HJ32" s="97"/>
      <c r="HK32" s="97"/>
      <c r="HL32" s="97"/>
      <c r="HM32" s="97"/>
      <c r="HN32" s="97"/>
      <c r="HO32" s="97"/>
      <c r="HP32" s="97"/>
      <c r="HQ32" s="97"/>
      <c r="HR32" s="97"/>
      <c r="HS32" s="97"/>
      <c r="HT32" s="97"/>
      <c r="HU32" s="97"/>
      <c r="HV32" s="97"/>
      <c r="HW32" s="97"/>
      <c r="HX32" s="97"/>
      <c r="HY32" s="97"/>
      <c r="HZ32" s="97"/>
      <c r="IA32" s="97"/>
      <c r="IB32" s="97"/>
      <c r="IC32" s="97"/>
      <c r="ID32" s="97"/>
      <c r="IE32" s="97"/>
      <c r="IF32" s="97"/>
      <c r="IG32" s="97"/>
      <c r="IH32" s="97"/>
      <c r="II32" s="97"/>
      <c r="IJ32" s="97"/>
      <c r="IK32" s="97"/>
      <c r="IL32" s="97"/>
      <c r="IM32" s="97"/>
      <c r="IN32" s="97"/>
      <c r="IO32" s="97"/>
      <c r="IP32" s="97"/>
      <c r="IQ32" s="97"/>
      <c r="IR32" s="97"/>
      <c r="IS32" s="97"/>
      <c r="IT32" s="97"/>
      <c r="IU32" s="97"/>
      <c r="IV32" s="97"/>
    </row>
    <row r="33" ht="21" customHeight="1" spans="1:256">
      <c r="A33" s="349"/>
      <c r="B33" s="382"/>
      <c r="C33" s="383" t="s">
        <v>78</v>
      </c>
      <c r="D33" s="374">
        <v>0</v>
      </c>
      <c r="E33" s="385"/>
      <c r="F33" s="377"/>
      <c r="G33" s="349"/>
      <c r="H33" s="38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c r="EO33" s="97"/>
      <c r="EP33" s="97"/>
      <c r="EQ33" s="97"/>
      <c r="ER33" s="97"/>
      <c r="ES33" s="97"/>
      <c r="ET33" s="97"/>
      <c r="EU33" s="97"/>
      <c r="EV33" s="97"/>
      <c r="EW33" s="97"/>
      <c r="EX33" s="97"/>
      <c r="EY33" s="97"/>
      <c r="EZ33" s="97"/>
      <c r="FA33" s="97"/>
      <c r="FB33" s="97"/>
      <c r="FC33" s="97"/>
      <c r="FD33" s="97"/>
      <c r="FE33" s="97"/>
      <c r="FF33" s="97"/>
      <c r="FG33" s="97"/>
      <c r="FH33" s="97"/>
      <c r="FI33" s="97"/>
      <c r="FJ33" s="97"/>
      <c r="FK33" s="97"/>
      <c r="FL33" s="97"/>
      <c r="FM33" s="97"/>
      <c r="FN33" s="97"/>
      <c r="FO33" s="97"/>
      <c r="FP33" s="97"/>
      <c r="FQ33" s="97"/>
      <c r="FR33" s="97"/>
      <c r="FS33" s="97"/>
      <c r="FT33" s="97"/>
      <c r="FU33" s="97"/>
      <c r="FV33" s="97"/>
      <c r="FW33" s="97"/>
      <c r="FX33" s="97"/>
      <c r="FY33" s="97"/>
      <c r="FZ33" s="97"/>
      <c r="GA33" s="97"/>
      <c r="GB33" s="97"/>
      <c r="GC33" s="97"/>
      <c r="GD33" s="97"/>
      <c r="GE33" s="97"/>
      <c r="GF33" s="97"/>
      <c r="GG33" s="97"/>
      <c r="GH33" s="97"/>
      <c r="GI33" s="97"/>
      <c r="GJ33" s="97"/>
      <c r="GK33" s="97"/>
      <c r="GL33" s="97"/>
      <c r="GM33" s="97"/>
      <c r="GN33" s="97"/>
      <c r="GO33" s="97"/>
      <c r="GP33" s="97"/>
      <c r="GQ33" s="97"/>
      <c r="GR33" s="97"/>
      <c r="GS33" s="97"/>
      <c r="GT33" s="97"/>
      <c r="GU33" s="97"/>
      <c r="GV33" s="97"/>
      <c r="GW33" s="97"/>
      <c r="GX33" s="97"/>
      <c r="GY33" s="97"/>
      <c r="GZ33" s="97"/>
      <c r="HA33" s="97"/>
      <c r="HB33" s="97"/>
      <c r="HC33" s="97"/>
      <c r="HD33" s="97"/>
      <c r="HE33" s="97"/>
      <c r="HF33" s="97"/>
      <c r="HG33" s="97"/>
      <c r="HH33" s="97"/>
      <c r="HI33" s="97"/>
      <c r="HJ33" s="97"/>
      <c r="HK33" s="97"/>
      <c r="HL33" s="97"/>
      <c r="HM33" s="97"/>
      <c r="HN33" s="97"/>
      <c r="HO33" s="97"/>
      <c r="HP33" s="97"/>
      <c r="HQ33" s="97"/>
      <c r="HR33" s="97"/>
      <c r="HS33" s="97"/>
      <c r="HT33" s="97"/>
      <c r="HU33" s="97"/>
      <c r="HV33" s="97"/>
      <c r="HW33" s="97"/>
      <c r="HX33" s="97"/>
      <c r="HY33" s="97"/>
      <c r="HZ33" s="97"/>
      <c r="IA33" s="97"/>
      <c r="IB33" s="97"/>
      <c r="IC33" s="97"/>
      <c r="ID33" s="97"/>
      <c r="IE33" s="97"/>
      <c r="IF33" s="97"/>
      <c r="IG33" s="97"/>
      <c r="IH33" s="97"/>
      <c r="II33" s="97"/>
      <c r="IJ33" s="97"/>
      <c r="IK33" s="97"/>
      <c r="IL33" s="97"/>
      <c r="IM33" s="97"/>
      <c r="IN33" s="97"/>
      <c r="IO33" s="97"/>
      <c r="IP33" s="97"/>
      <c r="IQ33" s="97"/>
      <c r="IR33" s="97"/>
      <c r="IS33" s="97"/>
      <c r="IT33" s="97"/>
      <c r="IU33" s="97"/>
      <c r="IV33" s="97"/>
    </row>
    <row r="34" ht="21" customHeight="1" spans="1:256">
      <c r="A34" s="349"/>
      <c r="B34" s="382"/>
      <c r="C34" s="383" t="s">
        <v>79</v>
      </c>
      <c r="D34" s="374">
        <v>0</v>
      </c>
      <c r="E34" s="385"/>
      <c r="F34" s="374"/>
      <c r="G34" s="349"/>
      <c r="H34" s="391"/>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P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97"/>
      <c r="ID34" s="97"/>
      <c r="IE34" s="97"/>
      <c r="IF34" s="97"/>
      <c r="IG34" s="97"/>
      <c r="IH34" s="97"/>
      <c r="II34" s="97"/>
      <c r="IJ34" s="97"/>
      <c r="IK34" s="97"/>
      <c r="IL34" s="97"/>
      <c r="IM34" s="97"/>
      <c r="IN34" s="97"/>
      <c r="IO34" s="97"/>
      <c r="IP34" s="97"/>
      <c r="IQ34" s="97"/>
      <c r="IR34" s="97"/>
      <c r="IS34" s="97"/>
      <c r="IT34" s="97"/>
      <c r="IU34" s="97"/>
      <c r="IV34" s="97"/>
    </row>
    <row r="35" ht="21" customHeight="1" spans="1:256">
      <c r="A35" s="349"/>
      <c r="B35" s="382"/>
      <c r="C35" s="383" t="s">
        <v>80</v>
      </c>
      <c r="D35" s="389">
        <v>0</v>
      </c>
      <c r="E35" s="375"/>
      <c r="F35" s="374"/>
      <c r="G35" s="375"/>
      <c r="H35" s="391"/>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c r="GH35" s="97"/>
      <c r="GI35" s="97"/>
      <c r="GJ35" s="97"/>
      <c r="GK35" s="97"/>
      <c r="GL35" s="97"/>
      <c r="GM35" s="97"/>
      <c r="GN35" s="97"/>
      <c r="GO35" s="97"/>
      <c r="GP35" s="97"/>
      <c r="GQ35" s="97"/>
      <c r="GR35" s="97"/>
      <c r="GS35" s="97"/>
      <c r="GT35" s="97"/>
      <c r="GU35" s="97"/>
      <c r="GV35" s="97"/>
      <c r="GW35" s="97"/>
      <c r="GX35" s="97"/>
      <c r="GY35" s="97"/>
      <c r="GZ35" s="97"/>
      <c r="HA35" s="97"/>
      <c r="HB35" s="97"/>
      <c r="HC35" s="97"/>
      <c r="HD35" s="97"/>
      <c r="HE35" s="97"/>
      <c r="HF35" s="97"/>
      <c r="HG35" s="97"/>
      <c r="HH35" s="97"/>
      <c r="HI35" s="97"/>
      <c r="HJ35" s="97"/>
      <c r="HK35" s="97"/>
      <c r="HL35" s="97"/>
      <c r="HM35" s="97"/>
      <c r="HN35" s="97"/>
      <c r="HO35" s="97"/>
      <c r="HP35" s="97"/>
      <c r="HQ35" s="97"/>
      <c r="HR35" s="97"/>
      <c r="HS35" s="97"/>
      <c r="HT35" s="97"/>
      <c r="HU35" s="97"/>
      <c r="HV35" s="97"/>
      <c r="HW35" s="97"/>
      <c r="HX35" s="97"/>
      <c r="HY35" s="97"/>
      <c r="HZ35" s="97"/>
      <c r="IA35" s="97"/>
      <c r="IB35" s="97"/>
      <c r="IC35" s="97"/>
      <c r="ID35" s="97"/>
      <c r="IE35" s="97"/>
      <c r="IF35" s="97"/>
      <c r="IG35" s="97"/>
      <c r="IH35" s="97"/>
      <c r="II35" s="97"/>
      <c r="IJ35" s="97"/>
      <c r="IK35" s="97"/>
      <c r="IL35" s="97"/>
      <c r="IM35" s="97"/>
      <c r="IN35" s="97"/>
      <c r="IO35" s="97"/>
      <c r="IP35" s="97"/>
      <c r="IQ35" s="97"/>
      <c r="IR35" s="97"/>
      <c r="IS35" s="97"/>
      <c r="IT35" s="97"/>
      <c r="IU35" s="97"/>
      <c r="IV35" s="97"/>
    </row>
    <row r="36" ht="21" customHeight="1" spans="1:256">
      <c r="A36" s="87" t="s">
        <v>81</v>
      </c>
      <c r="B36" s="392">
        <f>B6</f>
        <v>14493504</v>
      </c>
      <c r="C36" s="176" t="s">
        <v>82</v>
      </c>
      <c r="D36" s="377">
        <f>D24</f>
        <v>14493504</v>
      </c>
      <c r="E36" s="393" t="s">
        <v>82</v>
      </c>
      <c r="F36" s="377">
        <f>F6+F11</f>
        <v>14493504</v>
      </c>
      <c r="G36" s="393" t="s">
        <v>82</v>
      </c>
      <c r="H36" s="377">
        <f>H10</f>
        <v>14493504</v>
      </c>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97"/>
      <c r="FQ36" s="97"/>
      <c r="FR36" s="97"/>
      <c r="FS36" s="97"/>
      <c r="FT36" s="97"/>
      <c r="FU36" s="97"/>
      <c r="FV36" s="97"/>
      <c r="FW36" s="97"/>
      <c r="FX36" s="97"/>
      <c r="FY36" s="97"/>
      <c r="FZ36" s="97"/>
      <c r="GA36" s="97"/>
      <c r="GB36" s="97"/>
      <c r="GC36" s="97"/>
      <c r="GD36" s="97"/>
      <c r="GE36" s="97"/>
      <c r="GF36" s="97"/>
      <c r="GG36" s="97"/>
      <c r="GH36" s="97"/>
      <c r="GI36" s="97"/>
      <c r="GJ36" s="97"/>
      <c r="GK36" s="97"/>
      <c r="GL36" s="97"/>
      <c r="GM36" s="97"/>
      <c r="GN36" s="97"/>
      <c r="GO36" s="97"/>
      <c r="GP36" s="97"/>
      <c r="GQ36" s="97"/>
      <c r="GR36" s="97"/>
      <c r="GS36" s="97"/>
      <c r="GT36" s="97"/>
      <c r="GU36" s="97"/>
      <c r="GV36" s="97"/>
      <c r="GW36" s="97"/>
      <c r="GX36" s="97"/>
      <c r="GY36" s="97"/>
      <c r="GZ36" s="97"/>
      <c r="HA36" s="97"/>
      <c r="HB36" s="97"/>
      <c r="HC36" s="97"/>
      <c r="HD36" s="97"/>
      <c r="HE36" s="97"/>
      <c r="HF36" s="97"/>
      <c r="HG36" s="97"/>
      <c r="HH36" s="97"/>
      <c r="HI36" s="97"/>
      <c r="HJ36" s="97"/>
      <c r="HK36" s="97"/>
      <c r="HL36" s="97"/>
      <c r="HM36" s="97"/>
      <c r="HN36" s="97"/>
      <c r="HO36" s="97"/>
      <c r="HP36" s="97"/>
      <c r="HQ36" s="97"/>
      <c r="HR36" s="97"/>
      <c r="HS36" s="97"/>
      <c r="HT36" s="97"/>
      <c r="HU36" s="97"/>
      <c r="HV36" s="97"/>
      <c r="HW36" s="97"/>
      <c r="HX36" s="97"/>
      <c r="HY36" s="97"/>
      <c r="HZ36" s="97"/>
      <c r="IA36" s="97"/>
      <c r="IB36" s="97"/>
      <c r="IC36" s="97"/>
      <c r="ID36" s="97"/>
      <c r="IE36" s="97"/>
      <c r="IF36" s="97"/>
      <c r="IG36" s="97"/>
      <c r="IH36" s="97"/>
      <c r="II36" s="97"/>
      <c r="IJ36" s="97"/>
      <c r="IK36" s="97"/>
      <c r="IL36" s="97"/>
      <c r="IM36" s="97"/>
      <c r="IN36" s="97"/>
      <c r="IO36" s="97"/>
      <c r="IP36" s="97"/>
      <c r="IQ36" s="97"/>
      <c r="IR36" s="97"/>
      <c r="IS36" s="97"/>
      <c r="IT36" s="97"/>
      <c r="IU36" s="97"/>
      <c r="IV36" s="97"/>
    </row>
    <row r="37" ht="21" customHeight="1" spans="1:256">
      <c r="A37" s="349" t="s">
        <v>83</v>
      </c>
      <c r="B37" s="392">
        <v>0</v>
      </c>
      <c r="C37" s="349"/>
      <c r="D37" s="378"/>
      <c r="E37" s="373" t="s">
        <v>84</v>
      </c>
      <c r="F37" s="378">
        <v>0</v>
      </c>
      <c r="G37" s="385"/>
      <c r="H37" s="386"/>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c r="FO37" s="97"/>
      <c r="FP37" s="97"/>
      <c r="FQ37" s="97"/>
      <c r="FR37" s="97"/>
      <c r="FS37" s="97"/>
      <c r="FT37" s="97"/>
      <c r="FU37" s="97"/>
      <c r="FV37" s="97"/>
      <c r="FW37" s="97"/>
      <c r="FX37" s="97"/>
      <c r="FY37" s="97"/>
      <c r="FZ37" s="97"/>
      <c r="GA37" s="97"/>
      <c r="GB37" s="97"/>
      <c r="GC37" s="97"/>
      <c r="GD37" s="97"/>
      <c r="GE37" s="97"/>
      <c r="GF37" s="97"/>
      <c r="GG37" s="97"/>
      <c r="GH37" s="97"/>
      <c r="GI37" s="97"/>
      <c r="GJ37" s="97"/>
      <c r="GK37" s="97"/>
      <c r="GL37" s="97"/>
      <c r="GM37" s="97"/>
      <c r="GN37" s="97"/>
      <c r="GO37" s="97"/>
      <c r="GP37" s="97"/>
      <c r="GQ37" s="97"/>
      <c r="GR37" s="97"/>
      <c r="GS37" s="97"/>
      <c r="GT37" s="97"/>
      <c r="GU37" s="97"/>
      <c r="GV37" s="97"/>
      <c r="GW37" s="97"/>
      <c r="GX37" s="97"/>
      <c r="GY37" s="97"/>
      <c r="GZ37" s="97"/>
      <c r="HA37" s="97"/>
      <c r="HB37" s="97"/>
      <c r="HC37" s="97"/>
      <c r="HD37" s="97"/>
      <c r="HE37" s="97"/>
      <c r="HF37" s="97"/>
      <c r="HG37" s="97"/>
      <c r="HH37" s="97"/>
      <c r="HI37" s="97"/>
      <c r="HJ37" s="97"/>
      <c r="HK37" s="97"/>
      <c r="HL37" s="97"/>
      <c r="HM37" s="97"/>
      <c r="HN37" s="97"/>
      <c r="HO37" s="97"/>
      <c r="HP37" s="97"/>
      <c r="HQ37" s="97"/>
      <c r="HR37" s="97"/>
      <c r="HS37" s="97"/>
      <c r="HT37" s="97"/>
      <c r="HU37" s="97"/>
      <c r="HV37" s="97"/>
      <c r="HW37" s="97"/>
      <c r="HX37" s="97"/>
      <c r="HY37" s="97"/>
      <c r="HZ37" s="97"/>
      <c r="IA37" s="97"/>
      <c r="IB37" s="97"/>
      <c r="IC37" s="97"/>
      <c r="ID37" s="97"/>
      <c r="IE37" s="97"/>
      <c r="IF37" s="97"/>
      <c r="IG37" s="97"/>
      <c r="IH37" s="97"/>
      <c r="II37" s="97"/>
      <c r="IJ37" s="97"/>
      <c r="IK37" s="97"/>
      <c r="IL37" s="97"/>
      <c r="IM37" s="97"/>
      <c r="IN37" s="97"/>
      <c r="IO37" s="97"/>
      <c r="IP37" s="97"/>
      <c r="IQ37" s="97"/>
      <c r="IR37" s="97"/>
      <c r="IS37" s="97"/>
      <c r="IT37" s="97"/>
      <c r="IU37" s="97"/>
      <c r="IV37" s="97"/>
    </row>
    <row r="38" ht="21" customHeight="1" spans="1:256">
      <c r="A38" s="349" t="s">
        <v>85</v>
      </c>
      <c r="B38" s="392">
        <v>0</v>
      </c>
      <c r="C38" s="349"/>
      <c r="D38" s="374"/>
      <c r="E38" s="394"/>
      <c r="F38" s="395"/>
      <c r="G38" s="394"/>
      <c r="H38" s="391"/>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c r="EO38" s="97"/>
      <c r="EP38" s="97"/>
      <c r="EQ38" s="97"/>
      <c r="ER38" s="97"/>
      <c r="ES38" s="97"/>
      <c r="ET38" s="97"/>
      <c r="EU38" s="97"/>
      <c r="EV38" s="97"/>
      <c r="EW38" s="97"/>
      <c r="EX38" s="97"/>
      <c r="EY38" s="97"/>
      <c r="EZ38" s="97"/>
      <c r="FA38" s="97"/>
      <c r="FB38" s="97"/>
      <c r="FC38" s="97"/>
      <c r="FD38" s="97"/>
      <c r="FE38" s="97"/>
      <c r="FF38" s="97"/>
      <c r="FG38" s="97"/>
      <c r="FH38" s="97"/>
      <c r="FI38" s="97"/>
      <c r="FJ38" s="97"/>
      <c r="FK38" s="97"/>
      <c r="FL38" s="97"/>
      <c r="FM38" s="97"/>
      <c r="FN38" s="97"/>
      <c r="FO38" s="97"/>
      <c r="FP38" s="97"/>
      <c r="FQ38" s="97"/>
      <c r="FR38" s="97"/>
      <c r="FS38" s="97"/>
      <c r="FT38" s="97"/>
      <c r="FU38" s="97"/>
      <c r="FV38" s="97"/>
      <c r="FW38" s="97"/>
      <c r="FX38" s="97"/>
      <c r="FY38" s="97"/>
      <c r="FZ38" s="97"/>
      <c r="GA38" s="97"/>
      <c r="GB38" s="97"/>
      <c r="GC38" s="97"/>
      <c r="GD38" s="97"/>
      <c r="GE38" s="97"/>
      <c r="GF38" s="97"/>
      <c r="GG38" s="97"/>
      <c r="GH38" s="97"/>
      <c r="GI38" s="97"/>
      <c r="GJ38" s="97"/>
      <c r="GK38" s="97"/>
      <c r="GL38" s="97"/>
      <c r="GM38" s="97"/>
      <c r="GN38" s="97"/>
      <c r="GO38" s="97"/>
      <c r="GP38" s="97"/>
      <c r="GQ38" s="97"/>
      <c r="GR38" s="97"/>
      <c r="GS38" s="97"/>
      <c r="GT38" s="97"/>
      <c r="GU38" s="97"/>
      <c r="GV38" s="97"/>
      <c r="GW38" s="97"/>
      <c r="GX38" s="97"/>
      <c r="GY38" s="97"/>
      <c r="GZ38" s="97"/>
      <c r="HA38" s="97"/>
      <c r="HB38" s="97"/>
      <c r="HC38" s="97"/>
      <c r="HD38" s="97"/>
      <c r="HE38" s="97"/>
      <c r="HF38" s="97"/>
      <c r="HG38" s="97"/>
      <c r="HH38" s="97"/>
      <c r="HI38" s="97"/>
      <c r="HJ38" s="97"/>
      <c r="HK38" s="97"/>
      <c r="HL38" s="97"/>
      <c r="HM38" s="97"/>
      <c r="HN38" s="97"/>
      <c r="HO38" s="97"/>
      <c r="HP38" s="97"/>
      <c r="HQ38" s="97"/>
      <c r="HR38" s="97"/>
      <c r="HS38" s="97"/>
      <c r="HT38" s="97"/>
      <c r="HU38" s="97"/>
      <c r="HV38" s="97"/>
      <c r="HW38" s="97"/>
      <c r="HX38" s="97"/>
      <c r="HY38" s="97"/>
      <c r="HZ38" s="97"/>
      <c r="IA38" s="97"/>
      <c r="IB38" s="97"/>
      <c r="IC38" s="97"/>
      <c r="ID38" s="97"/>
      <c r="IE38" s="97"/>
      <c r="IF38" s="97"/>
      <c r="IG38" s="97"/>
      <c r="IH38" s="97"/>
      <c r="II38" s="97"/>
      <c r="IJ38" s="97"/>
      <c r="IK38" s="97"/>
      <c r="IL38" s="97"/>
      <c r="IM38" s="97"/>
      <c r="IN38" s="97"/>
      <c r="IO38" s="97"/>
      <c r="IP38" s="97"/>
      <c r="IQ38" s="97"/>
      <c r="IR38" s="97"/>
      <c r="IS38" s="97"/>
      <c r="IT38" s="97"/>
      <c r="IU38" s="97"/>
      <c r="IV38" s="97"/>
    </row>
    <row r="39" ht="21" customHeight="1" spans="1:256">
      <c r="A39" s="87" t="s">
        <v>86</v>
      </c>
      <c r="B39" s="372">
        <f>B36</f>
        <v>14493504</v>
      </c>
      <c r="C39" s="176" t="s">
        <v>87</v>
      </c>
      <c r="D39" s="377">
        <f>D36</f>
        <v>14493504</v>
      </c>
      <c r="E39" s="393" t="s">
        <v>87</v>
      </c>
      <c r="F39" s="377">
        <f>F36</f>
        <v>14493504</v>
      </c>
      <c r="G39" s="393" t="s">
        <v>87</v>
      </c>
      <c r="H39" s="377">
        <f>H36</f>
        <v>14493504</v>
      </c>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c r="EP39" s="97"/>
      <c r="EQ39" s="97"/>
      <c r="ER39" s="97"/>
      <c r="ES39" s="97"/>
      <c r="ET39" s="97"/>
      <c r="EU39" s="97"/>
      <c r="EV39" s="97"/>
      <c r="EW39" s="97"/>
      <c r="EX39" s="97"/>
      <c r="EY39" s="97"/>
      <c r="EZ39" s="97"/>
      <c r="FA39" s="97"/>
      <c r="FB39" s="97"/>
      <c r="FC39" s="97"/>
      <c r="FD39" s="97"/>
      <c r="FE39" s="97"/>
      <c r="FF39" s="97"/>
      <c r="FG39" s="97"/>
      <c r="FH39" s="97"/>
      <c r="FI39" s="97"/>
      <c r="FJ39" s="97"/>
      <c r="FK39" s="97"/>
      <c r="FL39" s="97"/>
      <c r="FM39" s="97"/>
      <c r="FN39" s="97"/>
      <c r="FO39" s="97"/>
      <c r="FP39" s="97"/>
      <c r="FQ39" s="97"/>
      <c r="FR39" s="97"/>
      <c r="FS39" s="97"/>
      <c r="FT39" s="97"/>
      <c r="FU39" s="97"/>
      <c r="FV39" s="97"/>
      <c r="FW39" s="97"/>
      <c r="FX39" s="97"/>
      <c r="FY39" s="97"/>
      <c r="FZ39" s="97"/>
      <c r="GA39" s="97"/>
      <c r="GB39" s="97"/>
      <c r="GC39" s="97"/>
      <c r="GD39" s="97"/>
      <c r="GE39" s="97"/>
      <c r="GF39" s="97"/>
      <c r="GG39" s="97"/>
      <c r="GH39" s="97"/>
      <c r="GI39" s="97"/>
      <c r="GJ39" s="97"/>
      <c r="GK39" s="97"/>
      <c r="GL39" s="97"/>
      <c r="GM39" s="97"/>
      <c r="GN39" s="97"/>
      <c r="GO39" s="97"/>
      <c r="GP39" s="97"/>
      <c r="GQ39" s="97"/>
      <c r="GR39" s="97"/>
      <c r="GS39" s="97"/>
      <c r="GT39" s="97"/>
      <c r="GU39" s="97"/>
      <c r="GV39" s="97"/>
      <c r="GW39" s="97"/>
      <c r="GX39" s="97"/>
      <c r="GY39" s="97"/>
      <c r="GZ39" s="97"/>
      <c r="HA39" s="97"/>
      <c r="HB39" s="97"/>
      <c r="HC39" s="97"/>
      <c r="HD39" s="97"/>
      <c r="HE39" s="97"/>
      <c r="HF39" s="97"/>
      <c r="HG39" s="97"/>
      <c r="HH39" s="97"/>
      <c r="HI39" s="97"/>
      <c r="HJ39" s="97"/>
      <c r="HK39" s="97"/>
      <c r="HL39" s="97"/>
      <c r="HM39" s="97"/>
      <c r="HN39" s="97"/>
      <c r="HO39" s="97"/>
      <c r="HP39" s="97"/>
      <c r="HQ39" s="97"/>
      <c r="HR39" s="97"/>
      <c r="HS39" s="97"/>
      <c r="HT39" s="97"/>
      <c r="HU39" s="97"/>
      <c r="HV39" s="97"/>
      <c r="HW39" s="97"/>
      <c r="HX39" s="97"/>
      <c r="HY39" s="97"/>
      <c r="HZ39" s="97"/>
      <c r="IA39" s="97"/>
      <c r="IB39" s="97"/>
      <c r="IC39" s="97"/>
      <c r="ID39" s="97"/>
      <c r="IE39" s="97"/>
      <c r="IF39" s="97"/>
      <c r="IG39" s="97"/>
      <c r="IH39" s="97"/>
      <c r="II39" s="97"/>
      <c r="IJ39" s="97"/>
      <c r="IK39" s="97"/>
      <c r="IL39" s="97"/>
      <c r="IM39" s="97"/>
      <c r="IN39" s="97"/>
      <c r="IO39" s="97"/>
      <c r="IP39" s="97"/>
      <c r="IQ39" s="97"/>
      <c r="IR39" s="97"/>
      <c r="IS39" s="97"/>
      <c r="IT39" s="97"/>
      <c r="IU39" s="97"/>
      <c r="IV39" s="97"/>
    </row>
    <row r="40" ht="18" customHeight="1" spans="1:256">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c r="GH40" s="97"/>
      <c r="GI40" s="97"/>
      <c r="GJ40" s="97"/>
      <c r="GK40" s="97"/>
      <c r="GL40" s="97"/>
      <c r="GM40" s="97"/>
      <c r="GN40" s="97"/>
      <c r="GO40" s="97"/>
      <c r="GP40" s="97"/>
      <c r="GQ40" s="97"/>
      <c r="GR40" s="97"/>
      <c r="GS40" s="97"/>
      <c r="GT40" s="97"/>
      <c r="GU40" s="97"/>
      <c r="GV40" s="97"/>
      <c r="GW40" s="97"/>
      <c r="GX40" s="97"/>
      <c r="GY40" s="97"/>
      <c r="GZ40" s="97"/>
      <c r="HA40" s="97"/>
      <c r="HB40" s="97"/>
      <c r="HC40" s="97"/>
      <c r="HD40" s="97"/>
      <c r="HE40" s="97"/>
      <c r="HF40" s="97"/>
      <c r="HG40" s="97"/>
      <c r="HH40" s="97"/>
      <c r="HI40" s="97"/>
      <c r="HJ40" s="97"/>
      <c r="HK40" s="97"/>
      <c r="HL40" s="97"/>
      <c r="HM40" s="97"/>
      <c r="HN40" s="97"/>
      <c r="HO40" s="97"/>
      <c r="HP40" s="97"/>
      <c r="HQ40" s="97"/>
      <c r="HR40" s="97"/>
      <c r="HS40" s="97"/>
      <c r="HT40" s="97"/>
      <c r="HU40" s="97"/>
      <c r="HV40" s="97"/>
      <c r="HW40" s="97"/>
      <c r="HX40" s="97"/>
      <c r="HY40" s="97"/>
      <c r="HZ40" s="97"/>
      <c r="IA40" s="97"/>
      <c r="IB40" s="97"/>
      <c r="IC40" s="97"/>
      <c r="ID40" s="97"/>
      <c r="IE40" s="97"/>
      <c r="IF40" s="97"/>
      <c r="IG40" s="97"/>
      <c r="IH40" s="97"/>
      <c r="II40" s="97"/>
      <c r="IJ40" s="97"/>
      <c r="IK40" s="97"/>
      <c r="IL40" s="97"/>
      <c r="IM40" s="97"/>
      <c r="IN40" s="97"/>
      <c r="IO40" s="97"/>
      <c r="IP40" s="97"/>
      <c r="IQ40" s="97"/>
      <c r="IR40" s="97"/>
      <c r="IS40" s="97"/>
      <c r="IT40" s="97"/>
      <c r="IU40" s="97"/>
      <c r="IV40" s="97"/>
    </row>
    <row r="41" ht="11.25" customHeight="1" spans="1:256">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c r="FB41" s="97"/>
      <c r="FC41" s="97"/>
      <c r="FD41" s="97"/>
      <c r="FE41" s="97"/>
      <c r="FF41" s="97"/>
      <c r="FG41" s="97"/>
      <c r="FH41" s="97"/>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c r="GH41" s="97"/>
      <c r="GI41" s="97"/>
      <c r="GJ41" s="97"/>
      <c r="GK41" s="97"/>
      <c r="GL41" s="97"/>
      <c r="GM41" s="97"/>
      <c r="GN41" s="97"/>
      <c r="GO41" s="97"/>
      <c r="GP41" s="97"/>
      <c r="GQ41" s="97"/>
      <c r="GR41" s="97"/>
      <c r="GS41" s="97"/>
      <c r="GT41" s="97"/>
      <c r="GU41" s="97"/>
      <c r="GV41" s="97"/>
      <c r="GW41" s="97"/>
      <c r="GX41" s="97"/>
      <c r="GY41" s="97"/>
      <c r="GZ41" s="97"/>
      <c r="HA41" s="97"/>
      <c r="HB41" s="97"/>
      <c r="HC41" s="97"/>
      <c r="HD41" s="97"/>
      <c r="HE41" s="97"/>
      <c r="HF41" s="97"/>
      <c r="HG41" s="97"/>
      <c r="HH41" s="97"/>
      <c r="HI41" s="97"/>
      <c r="HJ41" s="97"/>
      <c r="HK41" s="97"/>
      <c r="HL41" s="97"/>
      <c r="HM41" s="97"/>
      <c r="HN41" s="97"/>
      <c r="HO41" s="97"/>
      <c r="HP41" s="97"/>
      <c r="HQ41" s="97"/>
      <c r="HR41" s="97"/>
      <c r="HS41" s="97"/>
      <c r="HT41" s="97"/>
      <c r="HU41" s="97"/>
      <c r="HV41" s="97"/>
      <c r="HW41" s="97"/>
      <c r="HX41" s="97"/>
      <c r="HY41" s="97"/>
      <c r="HZ41" s="97"/>
      <c r="IA41" s="97"/>
      <c r="IB41" s="97"/>
      <c r="IC41" s="97"/>
      <c r="ID41" s="97"/>
      <c r="IE41" s="97"/>
      <c r="IF41" s="97"/>
      <c r="IG41" s="97"/>
      <c r="IH41" s="97"/>
      <c r="II41" s="97"/>
      <c r="IJ41" s="97"/>
      <c r="IK41" s="97"/>
      <c r="IL41" s="97"/>
      <c r="IM41" s="97"/>
      <c r="IN41" s="97"/>
      <c r="IO41" s="97"/>
      <c r="IP41" s="97"/>
      <c r="IQ41" s="97"/>
      <c r="IR41" s="97"/>
      <c r="IS41" s="97"/>
      <c r="IT41" s="97"/>
      <c r="IU41" s="97"/>
      <c r="IV41" s="97"/>
    </row>
    <row r="42" ht="11.25" customHeight="1" spans="1:256">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c r="FS42" s="97"/>
      <c r="FT42" s="97"/>
      <c r="FU42" s="97"/>
      <c r="FV42" s="97"/>
      <c r="FW42" s="97"/>
      <c r="FX42" s="97"/>
      <c r="FY42" s="97"/>
      <c r="FZ42" s="97"/>
      <c r="GA42" s="97"/>
      <c r="GB42" s="97"/>
      <c r="GC42" s="97"/>
      <c r="GD42" s="97"/>
      <c r="GE42" s="97"/>
      <c r="GF42" s="97"/>
      <c r="GG42" s="97"/>
      <c r="GH42" s="97"/>
      <c r="GI42" s="97"/>
      <c r="GJ42" s="97"/>
      <c r="GK42" s="97"/>
      <c r="GL42" s="97"/>
      <c r="GM42" s="97"/>
      <c r="GN42" s="97"/>
      <c r="GO42" s="97"/>
      <c r="GP42" s="97"/>
      <c r="GQ42" s="97"/>
      <c r="GR42" s="97"/>
      <c r="GS42" s="97"/>
      <c r="GT42" s="97"/>
      <c r="GU42" s="97"/>
      <c r="GV42" s="97"/>
      <c r="GW42" s="97"/>
      <c r="GX42" s="97"/>
      <c r="GY42" s="97"/>
      <c r="GZ42" s="97"/>
      <c r="HA42" s="97"/>
      <c r="HB42" s="97"/>
      <c r="HC42" s="97"/>
      <c r="HD42" s="97"/>
      <c r="HE42" s="97"/>
      <c r="HF42" s="97"/>
      <c r="HG42" s="97"/>
      <c r="HH42" s="97"/>
      <c r="HI42" s="97"/>
      <c r="HJ42" s="97"/>
      <c r="HK42" s="97"/>
      <c r="HL42" s="97"/>
      <c r="HM42" s="97"/>
      <c r="HN42" s="97"/>
      <c r="HO42" s="97"/>
      <c r="HP42" s="97"/>
      <c r="HQ42" s="97"/>
      <c r="HR42" s="97"/>
      <c r="HS42" s="97"/>
      <c r="HT42" s="97"/>
      <c r="HU42" s="97"/>
      <c r="HV42" s="97"/>
      <c r="HW42" s="97"/>
      <c r="HX42" s="97"/>
      <c r="HY42" s="97"/>
      <c r="HZ42" s="97"/>
      <c r="IA42" s="97"/>
      <c r="IB42" s="97"/>
      <c r="IC42" s="97"/>
      <c r="ID42" s="97"/>
      <c r="IE42" s="97"/>
      <c r="IF42" s="97"/>
      <c r="IG42" s="97"/>
      <c r="IH42" s="97"/>
      <c r="II42" s="97"/>
      <c r="IJ42" s="97"/>
      <c r="IK42" s="97"/>
      <c r="IL42" s="97"/>
      <c r="IM42" s="97"/>
      <c r="IN42" s="97"/>
      <c r="IO42" s="97"/>
      <c r="IP42" s="97"/>
      <c r="IQ42" s="97"/>
      <c r="IR42" s="97"/>
      <c r="IS42" s="97"/>
      <c r="IT42" s="97"/>
      <c r="IU42" s="97"/>
      <c r="IV42" s="97"/>
    </row>
    <row r="43" ht="11.25" customHeight="1" spans="1:256">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c r="GJ43" s="97"/>
      <c r="GK43" s="97"/>
      <c r="GL43" s="97"/>
      <c r="GM43" s="97"/>
      <c r="GN43" s="97"/>
      <c r="GO43" s="97"/>
      <c r="GP43" s="97"/>
      <c r="GQ43" s="97"/>
      <c r="GR43" s="97"/>
      <c r="GS43" s="97"/>
      <c r="GT43" s="97"/>
      <c r="GU43" s="97"/>
      <c r="GV43" s="97"/>
      <c r="GW43" s="97"/>
      <c r="GX43" s="97"/>
      <c r="GY43" s="97"/>
      <c r="GZ43" s="97"/>
      <c r="HA43" s="97"/>
      <c r="HB43" s="97"/>
      <c r="HC43" s="97"/>
      <c r="HD43" s="97"/>
      <c r="HE43" s="97"/>
      <c r="HF43" s="97"/>
      <c r="HG43" s="97"/>
      <c r="HH43" s="97"/>
      <c r="HI43" s="97"/>
      <c r="HJ43" s="97"/>
      <c r="HK43" s="97"/>
      <c r="HL43" s="97"/>
      <c r="HM43" s="97"/>
      <c r="HN43" s="97"/>
      <c r="HO43" s="97"/>
      <c r="HP43" s="97"/>
      <c r="HQ43" s="97"/>
      <c r="HR43" s="97"/>
      <c r="HS43" s="97"/>
      <c r="HT43" s="97"/>
      <c r="HU43" s="97"/>
      <c r="HV43" s="97"/>
      <c r="HW43" s="97"/>
      <c r="HX43" s="97"/>
      <c r="HY43" s="97"/>
      <c r="HZ43" s="97"/>
      <c r="IA43" s="97"/>
      <c r="IB43" s="97"/>
      <c r="IC43" s="97"/>
      <c r="ID43" s="97"/>
      <c r="IE43" s="97"/>
      <c r="IF43" s="97"/>
      <c r="IG43" s="97"/>
      <c r="IH43" s="97"/>
      <c r="II43" s="97"/>
      <c r="IJ43" s="97"/>
      <c r="IK43" s="97"/>
      <c r="IL43" s="97"/>
      <c r="IM43" s="97"/>
      <c r="IN43" s="97"/>
      <c r="IO43" s="97"/>
      <c r="IP43" s="97"/>
      <c r="IQ43" s="97"/>
      <c r="IR43" s="97"/>
      <c r="IS43" s="97"/>
      <c r="IT43" s="97"/>
      <c r="IU43" s="97"/>
      <c r="IV43" s="97"/>
    </row>
    <row r="44" ht="11.25" customHeight="1" spans="1:256">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c r="FO44" s="97"/>
      <c r="FP44" s="97"/>
      <c r="FQ44" s="97"/>
      <c r="FR44" s="97"/>
      <c r="FS44" s="97"/>
      <c r="FT44" s="97"/>
      <c r="FU44" s="97"/>
      <c r="FV44" s="97"/>
      <c r="FW44" s="97"/>
      <c r="FX44" s="97"/>
      <c r="FY44" s="97"/>
      <c r="FZ44" s="97"/>
      <c r="GA44" s="97"/>
      <c r="GB44" s="97"/>
      <c r="GC44" s="97"/>
      <c r="GD44" s="97"/>
      <c r="GE44" s="97"/>
      <c r="GF44" s="97"/>
      <c r="GG44" s="97"/>
      <c r="GH44" s="97"/>
      <c r="GI44" s="97"/>
      <c r="GJ44" s="97"/>
      <c r="GK44" s="97"/>
      <c r="GL44" s="97"/>
      <c r="GM44" s="97"/>
      <c r="GN44" s="97"/>
      <c r="GO44" s="97"/>
      <c r="GP44" s="97"/>
      <c r="GQ44" s="97"/>
      <c r="GR44" s="97"/>
      <c r="GS44" s="97"/>
      <c r="GT44" s="97"/>
      <c r="GU44" s="97"/>
      <c r="GV44" s="97"/>
      <c r="GW44" s="97"/>
      <c r="GX44" s="97"/>
      <c r="GY44" s="97"/>
      <c r="GZ44" s="97"/>
      <c r="HA44" s="97"/>
      <c r="HB44" s="97"/>
      <c r="HC44" s="97"/>
      <c r="HD44" s="97"/>
      <c r="HE44" s="97"/>
      <c r="HF44" s="97"/>
      <c r="HG44" s="97"/>
      <c r="HH44" s="97"/>
      <c r="HI44" s="97"/>
      <c r="HJ44" s="97"/>
      <c r="HK44" s="97"/>
      <c r="HL44" s="97"/>
      <c r="HM44" s="97"/>
      <c r="HN44" s="97"/>
      <c r="HO44" s="97"/>
      <c r="HP44" s="97"/>
      <c r="HQ44" s="97"/>
      <c r="HR44" s="97"/>
      <c r="HS44" s="97"/>
      <c r="HT44" s="97"/>
      <c r="HU44" s="97"/>
      <c r="HV44" s="97"/>
      <c r="HW44" s="97"/>
      <c r="HX44" s="97"/>
      <c r="HY44" s="97"/>
      <c r="HZ44" s="97"/>
      <c r="IA44" s="97"/>
      <c r="IB44" s="97"/>
      <c r="IC44" s="97"/>
      <c r="ID44" s="97"/>
      <c r="IE44" s="97"/>
      <c r="IF44" s="97"/>
      <c r="IG44" s="97"/>
      <c r="IH44" s="97"/>
      <c r="II44" s="97"/>
      <c r="IJ44" s="97"/>
      <c r="IK44" s="97"/>
      <c r="IL44" s="97"/>
      <c r="IM44" s="97"/>
      <c r="IN44" s="97"/>
      <c r="IO44" s="97"/>
      <c r="IP44" s="97"/>
      <c r="IQ44" s="97"/>
      <c r="IR44" s="97"/>
      <c r="IS44" s="97"/>
      <c r="IT44" s="97"/>
      <c r="IU44" s="97"/>
      <c r="IV44" s="97"/>
    </row>
    <row r="45" ht="11.25" customHeight="1" spans="1:256">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97"/>
      <c r="FM45" s="97"/>
      <c r="FN45" s="97"/>
      <c r="FO45" s="97"/>
      <c r="FP45" s="97"/>
      <c r="FQ45" s="97"/>
      <c r="FR45" s="97"/>
      <c r="FS45" s="97"/>
      <c r="FT45" s="97"/>
      <c r="FU45" s="97"/>
      <c r="FV45" s="97"/>
      <c r="FW45" s="97"/>
      <c r="FX45" s="97"/>
      <c r="FY45" s="97"/>
      <c r="FZ45" s="97"/>
      <c r="GA45" s="97"/>
      <c r="GB45" s="97"/>
      <c r="GC45" s="97"/>
      <c r="GD45" s="97"/>
      <c r="GE45" s="97"/>
      <c r="GF45" s="97"/>
      <c r="GG45" s="97"/>
      <c r="GH45" s="97"/>
      <c r="GI45" s="97"/>
      <c r="GJ45" s="97"/>
      <c r="GK45" s="97"/>
      <c r="GL45" s="97"/>
      <c r="GM45" s="97"/>
      <c r="GN45" s="97"/>
      <c r="GO45" s="97"/>
      <c r="GP45" s="97"/>
      <c r="GQ45" s="97"/>
      <c r="GR45" s="97"/>
      <c r="GS45" s="97"/>
      <c r="GT45" s="97"/>
      <c r="GU45" s="97"/>
      <c r="GV45" s="97"/>
      <c r="GW45" s="97"/>
      <c r="GX45" s="97"/>
      <c r="GY45" s="97"/>
      <c r="GZ45" s="97"/>
      <c r="HA45" s="97"/>
      <c r="HB45" s="97"/>
      <c r="HC45" s="97"/>
      <c r="HD45" s="97"/>
      <c r="HE45" s="97"/>
      <c r="HF45" s="97"/>
      <c r="HG45" s="97"/>
      <c r="HH45" s="97"/>
      <c r="HI45" s="97"/>
      <c r="HJ45" s="97"/>
      <c r="HK45" s="97"/>
      <c r="HL45" s="97"/>
      <c r="HM45" s="97"/>
      <c r="HN45" s="97"/>
      <c r="HO45" s="97"/>
      <c r="HP45" s="97"/>
      <c r="HQ45" s="97"/>
      <c r="HR45" s="97"/>
      <c r="HS45" s="97"/>
      <c r="HT45" s="97"/>
      <c r="HU45" s="97"/>
      <c r="HV45" s="97"/>
      <c r="HW45" s="97"/>
      <c r="HX45" s="97"/>
      <c r="HY45" s="97"/>
      <c r="HZ45" s="97"/>
      <c r="IA45" s="97"/>
      <c r="IB45" s="97"/>
      <c r="IC45" s="97"/>
      <c r="ID45" s="97"/>
      <c r="IE45" s="97"/>
      <c r="IF45" s="97"/>
      <c r="IG45" s="97"/>
      <c r="IH45" s="97"/>
      <c r="II45" s="97"/>
      <c r="IJ45" s="97"/>
      <c r="IK45" s="97"/>
      <c r="IL45" s="97"/>
      <c r="IM45" s="97"/>
      <c r="IN45" s="97"/>
      <c r="IO45" s="97"/>
      <c r="IP45" s="97"/>
      <c r="IQ45" s="97"/>
      <c r="IR45" s="97"/>
      <c r="IS45" s="97"/>
      <c r="IT45" s="97"/>
      <c r="IU45" s="97"/>
      <c r="IV45" s="97"/>
    </row>
  </sheetData>
  <sheetProtection formatCells="0" formatColumns="0" formatRows="0"/>
  <mergeCells count="1">
    <mergeCell ref="A3:C3"/>
  </mergeCells>
  <printOptions horizontalCentered="1"/>
  <pageMargins left="0.196527777777778" right="0.196527777777778" top="0.786805555555556" bottom="0.590277777777778" header="0" footer="0"/>
  <pageSetup paperSize="9" scale="57"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showGridLines="0" showZeros="0" workbookViewId="0">
      <selection activeCell="C8" sqref="C8"/>
    </sheetView>
  </sheetViews>
  <sheetFormatPr defaultColWidth="9.16666666666667" defaultRowHeight="12"/>
  <cols>
    <col min="1" max="1" width="16.6666666666667" style="1" customWidth="1"/>
    <col min="2" max="2" width="38.8333333333333" style="1" customWidth="1"/>
    <col min="3" max="3" width="18.5" style="1" customWidth="1"/>
    <col min="4" max="4" width="16" style="1" customWidth="1"/>
    <col min="5" max="5" width="21.8333333333333" style="1" customWidth="1"/>
    <col min="6" max="6" width="12.3333333333333" style="1" customWidth="1"/>
    <col min="7" max="7" width="11.8333333333333" style="1" customWidth="1"/>
    <col min="8" max="8" width="12.6666666666667" style="1" customWidth="1"/>
    <col min="9" max="9" width="13.6666666666667" style="1" customWidth="1"/>
    <col min="10" max="10" width="12.6666666666667" style="1" customWidth="1"/>
    <col min="11" max="11" width="12.8333333333333" style="1" customWidth="1"/>
    <col min="12" max="12" width="11.6666666666667" style="1" customWidth="1"/>
    <col min="13" max="13" width="12.8333333333333" style="1" customWidth="1"/>
    <col min="14" max="14" width="11.5" style="1" customWidth="1"/>
    <col min="15" max="16" width="6.66666666666667" style="1" customWidth="1"/>
    <col min="17" max="16384" width="9.16666666666667" style="1"/>
  </cols>
  <sheetData>
    <row r="1" ht="23.1" customHeight="1" spans="1:16">
      <c r="A1" s="206"/>
      <c r="B1" s="278"/>
      <c r="C1" s="278"/>
      <c r="D1" s="278"/>
      <c r="E1" s="278"/>
      <c r="F1" s="278"/>
      <c r="G1" s="278"/>
      <c r="H1" s="205"/>
      <c r="I1" s="205"/>
      <c r="J1" s="205"/>
      <c r="K1" s="278"/>
      <c r="L1" s="206"/>
      <c r="M1" s="206"/>
      <c r="N1" s="278" t="s">
        <v>88</v>
      </c>
      <c r="O1" s="206"/>
      <c r="P1" s="206"/>
    </row>
    <row r="2" ht="23.1" customHeight="1" spans="1:16">
      <c r="A2" s="224" t="s">
        <v>89</v>
      </c>
      <c r="B2" s="224"/>
      <c r="C2" s="224"/>
      <c r="D2" s="224"/>
      <c r="E2" s="224"/>
      <c r="F2" s="224"/>
      <c r="G2" s="224"/>
      <c r="H2" s="224"/>
      <c r="I2" s="224"/>
      <c r="J2" s="224"/>
      <c r="K2" s="224"/>
      <c r="L2" s="224"/>
      <c r="M2" s="224"/>
      <c r="N2" s="224"/>
      <c r="O2" s="206"/>
      <c r="P2" s="206"/>
    </row>
    <row r="3" ht="23.1" customHeight="1" spans="1:16">
      <c r="A3" s="206"/>
      <c r="B3" s="360"/>
      <c r="C3" s="360"/>
      <c r="D3" s="198"/>
      <c r="E3" s="198"/>
      <c r="F3" s="198"/>
      <c r="G3" s="198"/>
      <c r="H3" s="205"/>
      <c r="I3" s="205"/>
      <c r="J3" s="205"/>
      <c r="K3" s="360"/>
      <c r="L3" s="206"/>
      <c r="M3" s="364" t="s">
        <v>90</v>
      </c>
      <c r="N3" s="364"/>
      <c r="O3" s="206"/>
      <c r="P3" s="206"/>
    </row>
    <row r="4" ht="23.1" customHeight="1" spans="1:16">
      <c r="A4" s="230" t="s">
        <v>91</v>
      </c>
      <c r="B4" s="230" t="s">
        <v>92</v>
      </c>
      <c r="C4" s="228" t="s">
        <v>93</v>
      </c>
      <c r="D4" s="213" t="s">
        <v>94</v>
      </c>
      <c r="E4" s="213"/>
      <c r="F4" s="213"/>
      <c r="G4" s="284" t="s">
        <v>95</v>
      </c>
      <c r="H4" s="213" t="s">
        <v>96</v>
      </c>
      <c r="I4" s="213" t="s">
        <v>97</v>
      </c>
      <c r="J4" s="213"/>
      <c r="K4" s="230" t="s">
        <v>98</v>
      </c>
      <c r="L4" s="230" t="s">
        <v>99</v>
      </c>
      <c r="M4" s="120" t="s">
        <v>100</v>
      </c>
      <c r="N4" s="361" t="s">
        <v>101</v>
      </c>
      <c r="O4" s="206"/>
      <c r="P4" s="206"/>
    </row>
    <row r="5" ht="46.5" customHeight="1" spans="1:16">
      <c r="A5" s="230"/>
      <c r="B5" s="230"/>
      <c r="C5" s="230"/>
      <c r="D5" s="242" t="s">
        <v>102</v>
      </c>
      <c r="E5" s="363" t="s">
        <v>103</v>
      </c>
      <c r="F5" s="339" t="s">
        <v>104</v>
      </c>
      <c r="G5" s="213"/>
      <c r="H5" s="213"/>
      <c r="I5" s="213"/>
      <c r="J5" s="213"/>
      <c r="K5" s="230"/>
      <c r="L5" s="230"/>
      <c r="M5" s="230"/>
      <c r="N5" s="213"/>
      <c r="O5" s="206"/>
      <c r="P5" s="206"/>
    </row>
    <row r="6" ht="46.5" customHeight="1" spans="1:16">
      <c r="A6" s="230"/>
      <c r="B6" s="230"/>
      <c r="C6" s="230"/>
      <c r="D6" s="243"/>
      <c r="E6" s="228"/>
      <c r="F6" s="229"/>
      <c r="G6" s="213"/>
      <c r="H6" s="213"/>
      <c r="I6" s="213" t="s">
        <v>105</v>
      </c>
      <c r="J6" s="213" t="s">
        <v>106</v>
      </c>
      <c r="K6" s="230"/>
      <c r="L6" s="230"/>
      <c r="M6" s="230"/>
      <c r="N6" s="213"/>
      <c r="O6" s="206"/>
      <c r="P6" s="206"/>
    </row>
    <row r="7" ht="29.25" customHeight="1" spans="1:16">
      <c r="A7" s="90" t="s">
        <v>107</v>
      </c>
      <c r="B7" s="90" t="s">
        <v>108</v>
      </c>
      <c r="C7" s="350">
        <f>D7</f>
        <v>14493504</v>
      </c>
      <c r="D7" s="350">
        <f>D8</f>
        <v>14493504</v>
      </c>
      <c r="E7" s="350">
        <f>E8</f>
        <v>14493504</v>
      </c>
      <c r="F7" s="283">
        <v>0</v>
      </c>
      <c r="G7" s="283">
        <v>0</v>
      </c>
      <c r="H7" s="283">
        <v>0</v>
      </c>
      <c r="I7" s="283">
        <v>0</v>
      </c>
      <c r="J7" s="283">
        <v>0</v>
      </c>
      <c r="K7" s="283">
        <v>0</v>
      </c>
      <c r="L7" s="283">
        <v>0</v>
      </c>
      <c r="M7" s="283">
        <v>0</v>
      </c>
      <c r="N7" s="283">
        <v>0</v>
      </c>
      <c r="O7" s="206"/>
      <c r="P7" s="206"/>
    </row>
    <row r="8" ht="29.25" customHeight="1" spans="1:16">
      <c r="A8" s="90" t="s">
        <v>109</v>
      </c>
      <c r="B8" s="121" t="s">
        <v>110</v>
      </c>
      <c r="C8" s="350">
        <f>D8</f>
        <v>14493504</v>
      </c>
      <c r="D8" s="350">
        <f>E8</f>
        <v>14493504</v>
      </c>
      <c r="E8" s="350">
        <v>14493504</v>
      </c>
      <c r="F8" s="283">
        <v>0</v>
      </c>
      <c r="G8" s="283">
        <v>0</v>
      </c>
      <c r="H8" s="283">
        <v>0</v>
      </c>
      <c r="I8" s="283">
        <v>0</v>
      </c>
      <c r="J8" s="283">
        <v>0</v>
      </c>
      <c r="K8" s="283">
        <v>0</v>
      </c>
      <c r="L8" s="283">
        <v>0</v>
      </c>
      <c r="M8" s="283">
        <v>0</v>
      </c>
      <c r="N8" s="283">
        <v>0</v>
      </c>
      <c r="O8" s="206"/>
      <c r="P8" s="206"/>
    </row>
    <row r="9" ht="23.1" customHeight="1" spans="1:16">
      <c r="A9" s="206"/>
      <c r="B9" s="206"/>
      <c r="C9" s="206"/>
      <c r="D9" s="206"/>
      <c r="E9" s="206"/>
      <c r="F9" s="206"/>
      <c r="G9" s="206"/>
      <c r="H9" s="205"/>
      <c r="I9" s="205"/>
      <c r="J9" s="205"/>
      <c r="K9" s="206"/>
      <c r="L9" s="206"/>
      <c r="M9" s="206"/>
      <c r="N9" s="206"/>
      <c r="O9" s="206"/>
      <c r="P9" s="206"/>
    </row>
    <row r="10" ht="23.1" customHeight="1" spans="1:16">
      <c r="A10" s="206"/>
      <c r="B10" s="206"/>
      <c r="C10" s="206"/>
      <c r="D10" s="206"/>
      <c r="E10" s="206"/>
      <c r="F10" s="206"/>
      <c r="G10" s="206"/>
      <c r="H10" s="205"/>
      <c r="I10" s="205"/>
      <c r="J10" s="205"/>
      <c r="K10" s="206"/>
      <c r="L10" s="206"/>
      <c r="M10" s="206"/>
      <c r="N10" s="206"/>
      <c r="O10" s="206"/>
      <c r="P10" s="206"/>
    </row>
    <row r="11" ht="23.1" customHeight="1" spans="1:16">
      <c r="A11" s="206"/>
      <c r="B11" s="206"/>
      <c r="C11" s="206"/>
      <c r="D11" s="206"/>
      <c r="E11" s="206"/>
      <c r="F11" s="206"/>
      <c r="G11" s="206"/>
      <c r="H11" s="205"/>
      <c r="I11" s="205"/>
      <c r="J11" s="205"/>
      <c r="K11" s="206"/>
      <c r="L11" s="206"/>
      <c r="M11" s="206"/>
      <c r="N11" s="206"/>
      <c r="O11" s="206"/>
      <c r="P11" s="206"/>
    </row>
    <row r="12" ht="23.1" customHeight="1" spans="1:16">
      <c r="A12" s="206"/>
      <c r="B12" s="206"/>
      <c r="C12" s="206"/>
      <c r="D12" s="206"/>
      <c r="E12" s="206"/>
      <c r="F12" s="206"/>
      <c r="G12" s="206"/>
      <c r="H12" s="205"/>
      <c r="I12" s="205"/>
      <c r="J12" s="205"/>
      <c r="K12" s="206"/>
      <c r="L12" s="206"/>
      <c r="M12" s="206"/>
      <c r="N12" s="206"/>
      <c r="O12" s="206"/>
      <c r="P12" s="206"/>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055555555556" right="0.393055555555556" top="0.590277777777778" bottom="0.590277777777778" header="0.393055555555556" footer="0.393055555555556"/>
  <pageSetup paperSize="9" scale="6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
  <sheetViews>
    <sheetView showGridLines="0" showZeros="0" workbookViewId="0">
      <selection activeCell="A8" sqref="A8:F11"/>
    </sheetView>
  </sheetViews>
  <sheetFormatPr defaultColWidth="9.16666666666667" defaultRowHeight="12"/>
  <cols>
    <col min="1" max="1" width="17.6666666666667" style="1" customWidth="1"/>
    <col min="2" max="2" width="13.6666666666667" style="1" customWidth="1"/>
    <col min="3" max="3" width="38.3333333333333" style="1" customWidth="1"/>
    <col min="4" max="4" width="16.3333333333333" style="1" customWidth="1"/>
    <col min="5" max="5" width="20.8333333333333" style="1" customWidth="1"/>
    <col min="6" max="6" width="15.3333333333333" style="1" customWidth="1"/>
    <col min="7" max="7" width="11.3333333333333" style="1" customWidth="1"/>
    <col min="8" max="8" width="12" style="1" customWidth="1"/>
    <col min="9" max="9" width="10.6666666666667" style="1" customWidth="1"/>
    <col min="10" max="12" width="10.3333333333333" style="1" customWidth="1"/>
    <col min="13" max="13" width="8.66666666666667" style="1" customWidth="1"/>
    <col min="14" max="14" width="9" style="1" customWidth="1"/>
    <col min="15" max="15" width="11.5" style="1" customWidth="1"/>
    <col min="16" max="17" width="6.66666666666667" style="1" customWidth="1"/>
    <col min="18" max="16384" width="9.16666666666667" style="1"/>
  </cols>
  <sheetData>
    <row r="1" ht="23.1" customHeight="1" spans="1:17">
      <c r="A1" s="206"/>
      <c r="B1" s="195"/>
      <c r="C1" s="195"/>
      <c r="D1" s="195"/>
      <c r="E1" s="195"/>
      <c r="F1" s="195"/>
      <c r="G1" s="195"/>
      <c r="H1" s="195"/>
      <c r="I1" s="195"/>
      <c r="J1" s="195"/>
      <c r="K1" s="195"/>
      <c r="L1" s="195"/>
      <c r="M1" s="206"/>
      <c r="N1" s="206"/>
      <c r="O1" s="278" t="s">
        <v>111</v>
      </c>
      <c r="P1" s="206"/>
      <c r="Q1" s="206"/>
    </row>
    <row r="2" ht="23.1" customHeight="1" spans="1:17">
      <c r="A2" s="197" t="s">
        <v>112</v>
      </c>
      <c r="B2" s="197"/>
      <c r="C2" s="197"/>
      <c r="D2" s="197"/>
      <c r="E2" s="197"/>
      <c r="F2" s="197"/>
      <c r="G2" s="197"/>
      <c r="H2" s="197"/>
      <c r="I2" s="197"/>
      <c r="J2" s="197"/>
      <c r="K2" s="197"/>
      <c r="L2" s="197"/>
      <c r="M2" s="197"/>
      <c r="N2" s="197"/>
      <c r="O2" s="197"/>
      <c r="P2" s="223"/>
      <c r="Q2" s="206"/>
    </row>
    <row r="3" ht="23.1" customHeight="1" spans="1:17">
      <c r="A3" s="359"/>
      <c r="B3" s="360"/>
      <c r="C3" s="198"/>
      <c r="D3" s="360"/>
      <c r="E3" s="198"/>
      <c r="F3" s="198"/>
      <c r="G3" s="198"/>
      <c r="H3" s="198"/>
      <c r="I3" s="360"/>
      <c r="J3" s="360"/>
      <c r="K3" s="198"/>
      <c r="L3" s="198"/>
      <c r="M3" s="206"/>
      <c r="N3" s="240" t="s">
        <v>90</v>
      </c>
      <c r="O3" s="240"/>
      <c r="P3" s="198"/>
      <c r="Q3" s="206"/>
    </row>
    <row r="4" ht="24.75" customHeight="1" spans="1:17">
      <c r="A4" s="200" t="s">
        <v>113</v>
      </c>
      <c r="B4" s="275" t="s">
        <v>91</v>
      </c>
      <c r="C4" s="227" t="s">
        <v>114</v>
      </c>
      <c r="D4" s="275" t="s">
        <v>115</v>
      </c>
      <c r="E4" s="213" t="s">
        <v>94</v>
      </c>
      <c r="F4" s="213"/>
      <c r="G4" s="213"/>
      <c r="H4" s="284" t="s">
        <v>95</v>
      </c>
      <c r="I4" s="230" t="s">
        <v>96</v>
      </c>
      <c r="J4" s="230" t="s">
        <v>97</v>
      </c>
      <c r="K4" s="230"/>
      <c r="L4" s="230" t="s">
        <v>98</v>
      </c>
      <c r="M4" s="200" t="s">
        <v>99</v>
      </c>
      <c r="N4" s="188" t="s">
        <v>100</v>
      </c>
      <c r="O4" s="188" t="s">
        <v>101</v>
      </c>
      <c r="P4" s="206"/>
      <c r="Q4" s="206"/>
    </row>
    <row r="5" ht="24.75" customHeight="1" spans="1:17">
      <c r="A5" s="200"/>
      <c r="B5" s="275"/>
      <c r="C5" s="227"/>
      <c r="D5" s="276"/>
      <c r="E5" s="242" t="s">
        <v>116</v>
      </c>
      <c r="F5" s="279" t="s">
        <v>103</v>
      </c>
      <c r="G5" s="361" t="s">
        <v>104</v>
      </c>
      <c r="H5" s="213"/>
      <c r="I5" s="230"/>
      <c r="J5" s="230"/>
      <c r="K5" s="230"/>
      <c r="L5" s="230"/>
      <c r="M5" s="200"/>
      <c r="N5" s="200"/>
      <c r="O5" s="200"/>
      <c r="P5" s="206"/>
      <c r="Q5" s="206"/>
    </row>
    <row r="6" ht="39" customHeight="1" spans="1:17">
      <c r="A6" s="200"/>
      <c r="B6" s="275"/>
      <c r="C6" s="227"/>
      <c r="D6" s="276"/>
      <c r="E6" s="243"/>
      <c r="F6" s="281"/>
      <c r="G6" s="213"/>
      <c r="H6" s="213"/>
      <c r="I6" s="230"/>
      <c r="J6" s="230" t="s">
        <v>105</v>
      </c>
      <c r="K6" s="230" t="s">
        <v>106</v>
      </c>
      <c r="L6" s="230"/>
      <c r="M6" s="200"/>
      <c r="N6" s="200"/>
      <c r="O6" s="200"/>
      <c r="P6" s="206"/>
      <c r="Q6" s="206"/>
    </row>
    <row r="7" ht="39" customHeight="1" spans="1:17">
      <c r="A7" s="188"/>
      <c r="B7" s="90" t="s">
        <v>107</v>
      </c>
      <c r="C7" s="90" t="s">
        <v>108</v>
      </c>
      <c r="D7" s="350">
        <v>14493504</v>
      </c>
      <c r="E7" s="350">
        <v>14493504</v>
      </c>
      <c r="F7" s="350">
        <v>14493504</v>
      </c>
      <c r="G7" s="361"/>
      <c r="H7" s="213"/>
      <c r="I7" s="230"/>
      <c r="J7" s="230"/>
      <c r="K7" s="230"/>
      <c r="L7" s="230"/>
      <c r="M7" s="200"/>
      <c r="N7" s="200"/>
      <c r="O7" s="200"/>
      <c r="P7" s="206"/>
      <c r="Q7" s="206"/>
    </row>
    <row r="8" ht="29.25" customHeight="1" spans="1:17">
      <c r="A8" s="120"/>
      <c r="B8" s="90" t="s">
        <v>109</v>
      </c>
      <c r="C8" s="121" t="s">
        <v>110</v>
      </c>
      <c r="D8" s="350">
        <v>14493504</v>
      </c>
      <c r="E8" s="350">
        <v>14493504</v>
      </c>
      <c r="F8" s="350">
        <v>14493504</v>
      </c>
      <c r="G8" s="362">
        <v>0</v>
      </c>
      <c r="H8" s="231">
        <v>0</v>
      </c>
      <c r="I8" s="231">
        <v>0</v>
      </c>
      <c r="J8" s="231">
        <v>0</v>
      </c>
      <c r="K8" s="231">
        <v>0</v>
      </c>
      <c r="L8" s="231">
        <v>0</v>
      </c>
      <c r="M8" s="231">
        <v>0</v>
      </c>
      <c r="N8" s="231">
        <v>0</v>
      </c>
      <c r="O8" s="231">
        <v>0</v>
      </c>
      <c r="P8" s="206"/>
      <c r="Q8" s="206"/>
    </row>
    <row r="9" ht="29.25" customHeight="1" spans="1:17">
      <c r="A9" s="122">
        <v>220</v>
      </c>
      <c r="B9" s="123" t="s">
        <v>109</v>
      </c>
      <c r="C9" s="122" t="s">
        <v>117</v>
      </c>
      <c r="D9" s="231">
        <v>14493504</v>
      </c>
      <c r="E9" s="231">
        <v>14493504</v>
      </c>
      <c r="F9" s="231">
        <v>14493504</v>
      </c>
      <c r="G9" s="362"/>
      <c r="H9" s="231"/>
      <c r="I9" s="231"/>
      <c r="J9" s="231"/>
      <c r="K9" s="231"/>
      <c r="L9" s="231"/>
      <c r="M9" s="231"/>
      <c r="N9" s="231"/>
      <c r="O9" s="231"/>
      <c r="P9" s="206"/>
      <c r="Q9" s="206"/>
    </row>
    <row r="10" ht="29.25" customHeight="1" spans="1:17">
      <c r="A10" s="122" t="s">
        <v>118</v>
      </c>
      <c r="B10" s="123" t="s">
        <v>109</v>
      </c>
      <c r="C10" s="122" t="s">
        <v>119</v>
      </c>
      <c r="D10" s="231">
        <v>14493504</v>
      </c>
      <c r="E10" s="231">
        <v>14493504</v>
      </c>
      <c r="F10" s="231">
        <v>14493504</v>
      </c>
      <c r="G10" s="362"/>
      <c r="H10" s="231"/>
      <c r="I10" s="231"/>
      <c r="J10" s="231"/>
      <c r="K10" s="231"/>
      <c r="L10" s="231"/>
      <c r="M10" s="231"/>
      <c r="N10" s="231"/>
      <c r="O10" s="231"/>
      <c r="P10" s="206"/>
      <c r="Q10" s="206"/>
    </row>
    <row r="11" ht="29.25" customHeight="1" spans="1:17">
      <c r="A11" s="122" t="s">
        <v>120</v>
      </c>
      <c r="B11" s="123" t="s">
        <v>109</v>
      </c>
      <c r="C11" s="122" t="s">
        <v>121</v>
      </c>
      <c r="D11" s="231">
        <v>14493504</v>
      </c>
      <c r="E11" s="231">
        <v>14493504</v>
      </c>
      <c r="F11" s="231">
        <v>14493504</v>
      </c>
      <c r="G11" s="362">
        <v>0</v>
      </c>
      <c r="H11" s="231">
        <v>0</v>
      </c>
      <c r="I11" s="231">
        <v>0</v>
      </c>
      <c r="J11" s="231">
        <v>0</v>
      </c>
      <c r="K11" s="231">
        <v>0</v>
      </c>
      <c r="L11" s="231">
        <v>0</v>
      </c>
      <c r="M11" s="231">
        <v>0</v>
      </c>
      <c r="N11" s="231">
        <v>0</v>
      </c>
      <c r="O11" s="231">
        <v>0</v>
      </c>
      <c r="P11" s="206"/>
      <c r="Q11" s="206"/>
    </row>
    <row r="12" ht="23.1" customHeight="1" spans="1:17">
      <c r="A12" s="206"/>
      <c r="B12" s="206"/>
      <c r="C12" s="206"/>
      <c r="D12" s="206"/>
      <c r="E12" s="206"/>
      <c r="F12" s="206"/>
      <c r="G12" s="206"/>
      <c r="H12" s="206"/>
      <c r="I12" s="206"/>
      <c r="J12" s="206"/>
      <c r="K12" s="206"/>
      <c r="L12" s="206"/>
      <c r="M12" s="206"/>
      <c r="N12" s="206"/>
      <c r="O12" s="206"/>
      <c r="P12" s="206"/>
      <c r="Q12" s="206"/>
    </row>
    <row r="13" ht="23.1" customHeight="1" spans="1:17">
      <c r="A13" s="206"/>
      <c r="B13" s="206"/>
      <c r="C13" s="206"/>
      <c r="D13" s="206"/>
      <c r="E13" s="206"/>
      <c r="F13" s="206"/>
      <c r="G13" s="206"/>
      <c r="H13" s="206"/>
      <c r="I13" s="206"/>
      <c r="J13" s="206"/>
      <c r="K13" s="206"/>
      <c r="L13" s="206"/>
      <c r="M13" s="206"/>
      <c r="N13" s="206"/>
      <c r="O13" s="206"/>
      <c r="P13" s="206"/>
      <c r="Q13" s="206"/>
    </row>
    <row r="14" ht="23.1" customHeight="1" spans="1:17">
      <c r="A14" s="206"/>
      <c r="B14" s="206"/>
      <c r="C14" s="206"/>
      <c r="D14" s="206"/>
      <c r="E14" s="206"/>
      <c r="F14" s="206"/>
      <c r="G14" s="206"/>
      <c r="H14" s="206"/>
      <c r="I14" s="206"/>
      <c r="J14" s="206"/>
      <c r="K14" s="206"/>
      <c r="L14" s="206"/>
      <c r="M14" s="206"/>
      <c r="N14" s="206"/>
      <c r="O14" s="206"/>
      <c r="P14" s="206"/>
      <c r="Q14" s="206"/>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055555555556" right="0.393055555555556" top="0.984027777777778" bottom="0.471527777777778" header="0.354166666666667" footer="0.313888888888889"/>
  <pageSetup paperSize="9" scale="79" orientation="landscape"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opLeftCell="A22" workbookViewId="0">
      <selection activeCell="C15" sqref="C15"/>
    </sheetView>
  </sheetViews>
  <sheetFormatPr defaultColWidth="9.33333333333333" defaultRowHeight="12"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ht="11.25" customHeight="1" spans="1:6">
      <c r="A1" s="340" t="s">
        <v>122</v>
      </c>
      <c r="B1" s="340"/>
      <c r="C1" s="340"/>
      <c r="D1" s="340"/>
      <c r="E1" s="340"/>
      <c r="F1" s="341" t="s">
        <v>123</v>
      </c>
    </row>
    <row r="2" ht="11.25" customHeight="1" spans="1:6">
      <c r="A2" s="340"/>
      <c r="B2" s="340"/>
      <c r="C2" s="340"/>
      <c r="D2" s="340"/>
      <c r="E2" s="340"/>
      <c r="F2" s="341"/>
    </row>
    <row r="3" ht="19.5" customHeight="1" spans="1:6">
      <c r="A3" s="340"/>
      <c r="B3" s="340"/>
      <c r="C3" s="340"/>
      <c r="D3" s="340"/>
      <c r="E3" s="340"/>
      <c r="F3" s="342"/>
    </row>
    <row r="4" ht="20.25" customHeight="1" spans="1:1">
      <c r="A4" s="101" t="s">
        <v>124</v>
      </c>
    </row>
    <row r="5" ht="25.5" customHeight="1" spans="1:6">
      <c r="A5" s="176" t="s">
        <v>4</v>
      </c>
      <c r="B5" s="343"/>
      <c r="C5" s="344" t="s">
        <v>125</v>
      </c>
      <c r="D5" s="345"/>
      <c r="E5" s="345"/>
      <c r="F5" s="346"/>
    </row>
    <row r="6" ht="15" customHeight="1" spans="1:6">
      <c r="A6" s="82" t="s">
        <v>6</v>
      </c>
      <c r="B6" s="347" t="s">
        <v>126</v>
      </c>
      <c r="C6" s="82" t="s">
        <v>127</v>
      </c>
      <c r="D6" s="348" t="s">
        <v>128</v>
      </c>
      <c r="E6" s="348" t="s">
        <v>129</v>
      </c>
      <c r="F6" s="347" t="s">
        <v>130</v>
      </c>
    </row>
    <row r="7" s="1" customFormat="1" ht="15" customHeight="1" spans="1:6">
      <c r="A7" s="349" t="s">
        <v>131</v>
      </c>
      <c r="B7" s="350">
        <v>14493504</v>
      </c>
      <c r="C7" s="351" t="s">
        <v>12</v>
      </c>
      <c r="D7" s="352">
        <f>E7+F7</f>
        <v>0</v>
      </c>
      <c r="E7" s="353">
        <v>0</v>
      </c>
      <c r="F7" s="354">
        <v>0</v>
      </c>
    </row>
    <row r="8" s="1" customFormat="1" ht="15" customHeight="1" spans="1:6">
      <c r="A8" s="349" t="s">
        <v>132</v>
      </c>
      <c r="B8" s="350">
        <v>14493504</v>
      </c>
      <c r="C8" s="351" t="s">
        <v>16</v>
      </c>
      <c r="D8" s="352">
        <f t="shared" ref="D8:D27" si="0">E8+F8</f>
        <v>0</v>
      </c>
      <c r="E8" s="353">
        <v>0</v>
      </c>
      <c r="F8" s="354">
        <v>0</v>
      </c>
    </row>
    <row r="9" s="1" customFormat="1" ht="15" customHeight="1" spans="1:6">
      <c r="A9" s="349" t="s">
        <v>133</v>
      </c>
      <c r="B9" s="355">
        <v>0</v>
      </c>
      <c r="C9" s="351" t="s">
        <v>20</v>
      </c>
      <c r="D9" s="352">
        <f t="shared" si="0"/>
        <v>0</v>
      </c>
      <c r="E9" s="353">
        <v>0</v>
      </c>
      <c r="F9" s="354">
        <v>0</v>
      </c>
    </row>
    <row r="10" s="1" customFormat="1" ht="15" customHeight="1" spans="1:6">
      <c r="A10" s="349"/>
      <c r="B10" s="355"/>
      <c r="C10" s="351" t="s">
        <v>24</v>
      </c>
      <c r="D10" s="352">
        <f t="shared" si="0"/>
        <v>0</v>
      </c>
      <c r="E10" s="353">
        <v>0</v>
      </c>
      <c r="F10" s="354">
        <v>0</v>
      </c>
    </row>
    <row r="11" s="1" customFormat="1" ht="15" customHeight="1" spans="1:6">
      <c r="A11" s="349"/>
      <c r="B11" s="355"/>
      <c r="C11" s="351" t="s">
        <v>28</v>
      </c>
      <c r="D11" s="352">
        <f t="shared" si="0"/>
        <v>0</v>
      </c>
      <c r="E11" s="353">
        <v>0</v>
      </c>
      <c r="F11" s="354">
        <v>0</v>
      </c>
    </row>
    <row r="12" s="1" customFormat="1" ht="15" customHeight="1" spans="1:6">
      <c r="A12" s="349"/>
      <c r="B12" s="355"/>
      <c r="C12" s="351" t="s">
        <v>31</v>
      </c>
      <c r="D12" s="352">
        <f t="shared" si="0"/>
        <v>0</v>
      </c>
      <c r="E12" s="353">
        <v>0</v>
      </c>
      <c r="F12" s="354">
        <v>0</v>
      </c>
    </row>
    <row r="13" s="1" customFormat="1" ht="15" customHeight="1" spans="1:6">
      <c r="A13" s="349"/>
      <c r="B13" s="355"/>
      <c r="C13" s="351" t="s">
        <v>35</v>
      </c>
      <c r="D13" s="352">
        <f t="shared" si="0"/>
        <v>0</v>
      </c>
      <c r="E13" s="353">
        <v>0</v>
      </c>
      <c r="F13" s="354">
        <v>0</v>
      </c>
    </row>
    <row r="14" s="1" customFormat="1" ht="15" customHeight="1" spans="1:6">
      <c r="A14" s="349"/>
      <c r="B14" s="355"/>
      <c r="C14" s="351" t="s">
        <v>38</v>
      </c>
      <c r="D14" s="352">
        <f t="shared" si="0"/>
        <v>0</v>
      </c>
      <c r="E14" s="353">
        <v>0</v>
      </c>
      <c r="F14" s="354">
        <v>0</v>
      </c>
    </row>
    <row r="15" s="1" customFormat="1" ht="15" customHeight="1" spans="1:6">
      <c r="A15" s="349"/>
      <c r="B15" s="355"/>
      <c r="C15" s="351" t="s">
        <v>134</v>
      </c>
      <c r="D15" s="352">
        <f t="shared" si="0"/>
        <v>0</v>
      </c>
      <c r="E15" s="353">
        <v>0</v>
      </c>
      <c r="F15" s="354">
        <v>0</v>
      </c>
    </row>
    <row r="16" s="1" customFormat="1" ht="15" customHeight="1" spans="1:6">
      <c r="A16" s="349"/>
      <c r="B16" s="355"/>
      <c r="C16" s="351" t="s">
        <v>135</v>
      </c>
      <c r="D16" s="352">
        <f t="shared" si="0"/>
        <v>0</v>
      </c>
      <c r="E16" s="353">
        <v>0</v>
      </c>
      <c r="F16" s="354">
        <v>0</v>
      </c>
    </row>
    <row r="17" s="1" customFormat="1" ht="15" customHeight="1" spans="1:6">
      <c r="A17" s="349"/>
      <c r="B17" s="355"/>
      <c r="C17" s="351" t="s">
        <v>136</v>
      </c>
      <c r="D17" s="352">
        <f t="shared" si="0"/>
        <v>0</v>
      </c>
      <c r="E17" s="353">
        <v>0</v>
      </c>
      <c r="F17" s="354">
        <v>0</v>
      </c>
    </row>
    <row r="18" s="1" customFormat="1" ht="15" customHeight="1" spans="1:6">
      <c r="A18" s="349"/>
      <c r="B18" s="355"/>
      <c r="C18" s="351" t="s">
        <v>137</v>
      </c>
      <c r="D18" s="352">
        <f t="shared" si="0"/>
        <v>0</v>
      </c>
      <c r="E18" s="353">
        <v>0</v>
      </c>
      <c r="F18" s="354">
        <v>0</v>
      </c>
    </row>
    <row r="19" s="1" customFormat="1" ht="15" customHeight="1" spans="1:6">
      <c r="A19" s="93"/>
      <c r="B19" s="355"/>
      <c r="C19" s="351" t="s">
        <v>138</v>
      </c>
      <c r="D19" s="352">
        <f t="shared" si="0"/>
        <v>0</v>
      </c>
      <c r="E19" s="353">
        <v>0</v>
      </c>
      <c r="F19" s="354">
        <v>0</v>
      </c>
    </row>
    <row r="20" s="1" customFormat="1" ht="15" customHeight="1" spans="1:6">
      <c r="A20" s="93"/>
      <c r="B20" s="355"/>
      <c r="C20" s="356" t="s">
        <v>139</v>
      </c>
      <c r="D20" s="352">
        <f t="shared" si="0"/>
        <v>0</v>
      </c>
      <c r="E20" s="353">
        <v>0</v>
      </c>
      <c r="F20" s="354">
        <v>0</v>
      </c>
    </row>
    <row r="21" s="1" customFormat="1" ht="15" customHeight="1" spans="1:6">
      <c r="A21" s="93"/>
      <c r="B21" s="355"/>
      <c r="C21" s="356" t="s">
        <v>140</v>
      </c>
      <c r="D21" s="352">
        <f t="shared" si="0"/>
        <v>0</v>
      </c>
      <c r="E21" s="353">
        <v>0</v>
      </c>
      <c r="F21" s="354">
        <v>0</v>
      </c>
    </row>
    <row r="22" s="1" customFormat="1" ht="15" customHeight="1" spans="1:6">
      <c r="A22" s="93"/>
      <c r="B22" s="355"/>
      <c r="C22" s="356" t="s">
        <v>141</v>
      </c>
      <c r="D22" s="352">
        <f t="shared" si="0"/>
        <v>0</v>
      </c>
      <c r="E22" s="353">
        <v>0</v>
      </c>
      <c r="F22" s="354">
        <v>0</v>
      </c>
    </row>
    <row r="23" s="1" customFormat="1" ht="21.75" customHeight="1" spans="1:6">
      <c r="A23" s="93"/>
      <c r="B23" s="355"/>
      <c r="C23" s="356" t="s">
        <v>142</v>
      </c>
      <c r="D23" s="352">
        <f t="shared" si="0"/>
        <v>0</v>
      </c>
      <c r="E23" s="353">
        <v>0</v>
      </c>
      <c r="F23" s="354">
        <v>0</v>
      </c>
    </row>
    <row r="24" s="1" customFormat="1" ht="22.5" customHeight="1" spans="1:6">
      <c r="A24" s="93"/>
      <c r="B24" s="355"/>
      <c r="C24" s="356" t="s">
        <v>143</v>
      </c>
      <c r="D24" s="350">
        <v>14493504</v>
      </c>
      <c r="E24" s="350">
        <v>14493504</v>
      </c>
      <c r="F24" s="354">
        <v>0</v>
      </c>
    </row>
    <row r="25" s="1" customFormat="1" ht="22.5" customHeight="1" spans="1:6">
      <c r="A25" s="93"/>
      <c r="B25" s="355"/>
      <c r="C25" s="356" t="s">
        <v>144</v>
      </c>
      <c r="D25" s="352">
        <f t="shared" si="0"/>
        <v>0</v>
      </c>
      <c r="E25" s="353">
        <v>0</v>
      </c>
      <c r="F25" s="354">
        <v>0</v>
      </c>
    </row>
    <row r="26" s="1" customFormat="1" ht="21" customHeight="1" spans="1:6">
      <c r="A26" s="349"/>
      <c r="B26" s="355"/>
      <c r="C26" s="356" t="s">
        <v>145</v>
      </c>
      <c r="D26" s="352">
        <f t="shared" si="0"/>
        <v>0</v>
      </c>
      <c r="E26" s="353">
        <v>0</v>
      </c>
      <c r="F26" s="354">
        <v>0</v>
      </c>
    </row>
    <row r="27" s="1" customFormat="1" ht="22.5" customHeight="1" spans="1:6">
      <c r="A27" s="87" t="s">
        <v>81</v>
      </c>
      <c r="B27" s="350">
        <v>14493504</v>
      </c>
      <c r="C27" s="357" t="s">
        <v>93</v>
      </c>
      <c r="D27" s="352">
        <f t="shared" si="0"/>
        <v>14493504</v>
      </c>
      <c r="E27" s="352">
        <f>E7+E8+E9+E10+E11+E12+E13+E14+E15+E16+E17+E18+E19+E20+E21+E22+E23+E24+E25+E26</f>
        <v>14493504</v>
      </c>
      <c r="F27" s="358">
        <f>F7+F8+F9+F10+F11+F12+F13+F14+F15+F16+F17+F18+F19+F20+F21+F22+F23+F24+F25+F26</f>
        <v>0</v>
      </c>
    </row>
  </sheetData>
  <sheetProtection formatCells="0" formatColumns="0" formatRows="0"/>
  <mergeCells count="4">
    <mergeCell ref="A5:B5"/>
    <mergeCell ref="C5:F5"/>
    <mergeCell ref="F1:F2"/>
    <mergeCell ref="A1:E3"/>
  </mergeCells>
  <pageMargins left="0.707638888888889" right="0.707638888888889" top="0.747916666666667" bottom="0.747916666666667" header="0.313888888888889" footer="0.313888888888889"/>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9"/>
  <sheetViews>
    <sheetView showGridLines="0" showZeros="0" workbookViewId="0">
      <selection activeCell="G23" sqref="G23"/>
    </sheetView>
  </sheetViews>
  <sheetFormatPr defaultColWidth="9.16666666666667" defaultRowHeight="12"/>
  <cols>
    <col min="1" max="1" width="18.1666666666667" style="1" customWidth="1"/>
    <col min="2" max="2" width="17.8333333333333" style="1" customWidth="1"/>
    <col min="3" max="3" width="39.3333333333333" style="1" customWidth="1"/>
    <col min="4" max="4" width="16.1666666666667" style="1" customWidth="1"/>
    <col min="5" max="5" width="13" style="1" customWidth="1"/>
    <col min="6" max="6" width="14.6666666666667" style="1" customWidth="1"/>
    <col min="7" max="7" width="14" style="1" customWidth="1"/>
    <col min="8" max="22" width="10.3333333333333" style="1" customWidth="1"/>
    <col min="23" max="24" width="6.83333333333333" style="1" customWidth="1"/>
    <col min="25" max="16384" width="9.16666666666667" style="1"/>
  </cols>
  <sheetData>
    <row r="1" ht="24.75" customHeight="1" spans="1:24">
      <c r="A1" s="223"/>
      <c r="B1" s="223"/>
      <c r="C1" s="223"/>
      <c r="D1" s="223"/>
      <c r="E1" s="223"/>
      <c r="F1" s="223"/>
      <c r="G1" s="223"/>
      <c r="H1" s="223"/>
      <c r="I1" s="223"/>
      <c r="J1" s="223"/>
      <c r="K1" s="223"/>
      <c r="L1" s="223"/>
      <c r="M1" s="223"/>
      <c r="N1" s="223"/>
      <c r="O1" s="223"/>
      <c r="P1" s="223"/>
      <c r="Q1" s="234"/>
      <c r="R1" s="234"/>
      <c r="S1" s="205"/>
      <c r="T1" s="205"/>
      <c r="U1" s="244"/>
      <c r="V1" s="195" t="s">
        <v>146</v>
      </c>
      <c r="W1" s="205"/>
      <c r="X1" s="205"/>
    </row>
    <row r="2" ht="24.75" customHeight="1" spans="1:24">
      <c r="A2" s="224" t="s">
        <v>147</v>
      </c>
      <c r="B2" s="224"/>
      <c r="C2" s="224"/>
      <c r="D2" s="224"/>
      <c r="E2" s="224"/>
      <c r="F2" s="224"/>
      <c r="G2" s="224"/>
      <c r="H2" s="224"/>
      <c r="I2" s="224"/>
      <c r="J2" s="224"/>
      <c r="K2" s="224"/>
      <c r="L2" s="224"/>
      <c r="M2" s="224"/>
      <c r="N2" s="224"/>
      <c r="O2" s="224"/>
      <c r="P2" s="224"/>
      <c r="Q2" s="224"/>
      <c r="R2" s="224"/>
      <c r="S2" s="224"/>
      <c r="T2" s="224"/>
      <c r="U2" s="224"/>
      <c r="V2" s="224"/>
      <c r="W2" s="205"/>
      <c r="X2" s="205"/>
    </row>
    <row r="3" ht="24.75" customHeight="1" spans="1:24">
      <c r="A3" s="225"/>
      <c r="B3" s="223"/>
      <c r="C3" s="223"/>
      <c r="D3" s="223"/>
      <c r="E3" s="223"/>
      <c r="F3" s="223"/>
      <c r="G3" s="223"/>
      <c r="H3" s="223"/>
      <c r="I3" s="223"/>
      <c r="J3" s="223"/>
      <c r="K3" s="223"/>
      <c r="L3" s="223"/>
      <c r="M3" s="223"/>
      <c r="N3" s="223"/>
      <c r="O3" s="223"/>
      <c r="P3" s="223"/>
      <c r="Q3" s="235"/>
      <c r="R3" s="235"/>
      <c r="S3" s="239"/>
      <c r="T3" s="239"/>
      <c r="U3" s="239"/>
      <c r="V3" s="252" t="s">
        <v>90</v>
      </c>
      <c r="W3" s="239"/>
      <c r="X3" s="239"/>
    </row>
    <row r="4" ht="24.75" customHeight="1" spans="1:24">
      <c r="A4" s="226" t="s">
        <v>113</v>
      </c>
      <c r="B4" s="248" t="s">
        <v>91</v>
      </c>
      <c r="C4" s="331" t="s">
        <v>114</v>
      </c>
      <c r="D4" s="229" t="s">
        <v>93</v>
      </c>
      <c r="E4" s="229" t="s">
        <v>148</v>
      </c>
      <c r="F4" s="229"/>
      <c r="G4" s="229"/>
      <c r="H4" s="229"/>
      <c r="I4" s="200" t="s">
        <v>149</v>
      </c>
      <c r="J4" s="200"/>
      <c r="K4" s="200"/>
      <c r="L4" s="200"/>
      <c r="M4" s="200"/>
      <c r="N4" s="200"/>
      <c r="O4" s="200"/>
      <c r="P4" s="200"/>
      <c r="Q4" s="200"/>
      <c r="R4" s="200"/>
      <c r="S4" s="248" t="s">
        <v>150</v>
      </c>
      <c r="T4" s="200" t="s">
        <v>151</v>
      </c>
      <c r="U4" s="338" t="s">
        <v>152</v>
      </c>
      <c r="V4" s="200" t="s">
        <v>153</v>
      </c>
      <c r="W4" s="239"/>
      <c r="X4" s="239"/>
    </row>
    <row r="5" ht="24.75" customHeight="1" spans="1:24">
      <c r="A5" s="226"/>
      <c r="B5" s="248"/>
      <c r="C5" s="331"/>
      <c r="D5" s="200"/>
      <c r="E5" s="337" t="s">
        <v>128</v>
      </c>
      <c r="F5" s="188" t="s">
        <v>154</v>
      </c>
      <c r="G5" s="188" t="s">
        <v>155</v>
      </c>
      <c r="H5" s="188" t="s">
        <v>156</v>
      </c>
      <c r="I5" s="188" t="s">
        <v>128</v>
      </c>
      <c r="J5" s="236" t="s">
        <v>157</v>
      </c>
      <c r="K5" s="236" t="s">
        <v>158</v>
      </c>
      <c r="L5" s="236" t="s">
        <v>159</v>
      </c>
      <c r="M5" s="277" t="s">
        <v>160</v>
      </c>
      <c r="N5" s="188" t="s">
        <v>161</v>
      </c>
      <c r="O5" s="188" t="s">
        <v>162</v>
      </c>
      <c r="P5" s="188" t="s">
        <v>163</v>
      </c>
      <c r="Q5" s="188" t="s">
        <v>164</v>
      </c>
      <c r="R5" s="339" t="s">
        <v>165</v>
      </c>
      <c r="S5" s="229"/>
      <c r="T5" s="200"/>
      <c r="U5" s="338"/>
      <c r="V5" s="200"/>
      <c r="W5" s="239"/>
      <c r="X5" s="239"/>
    </row>
    <row r="6" ht="30.75" customHeight="1" spans="1:24">
      <c r="A6" s="226"/>
      <c r="B6" s="248"/>
      <c r="C6" s="331"/>
      <c r="D6" s="200"/>
      <c r="E6" s="241"/>
      <c r="F6" s="200"/>
      <c r="G6" s="200"/>
      <c r="H6" s="200"/>
      <c r="I6" s="200"/>
      <c r="J6" s="237"/>
      <c r="K6" s="237"/>
      <c r="L6" s="237"/>
      <c r="M6" s="236"/>
      <c r="N6" s="200"/>
      <c r="O6" s="200"/>
      <c r="P6" s="200"/>
      <c r="Q6" s="200"/>
      <c r="R6" s="229"/>
      <c r="S6" s="229"/>
      <c r="T6" s="200"/>
      <c r="U6" s="338"/>
      <c r="V6" s="200"/>
      <c r="W6" s="205"/>
      <c r="X6" s="205"/>
    </row>
    <row r="7" customFormat="1" ht="30.75" customHeight="1" spans="1:24">
      <c r="A7" s="188"/>
      <c r="B7" s="90" t="s">
        <v>107</v>
      </c>
      <c r="C7" s="90" t="s">
        <v>108</v>
      </c>
      <c r="D7" s="185">
        <f>E7</f>
        <v>14493504</v>
      </c>
      <c r="E7" s="185">
        <f>F7+G7</f>
        <v>14493504</v>
      </c>
      <c r="F7" s="185">
        <v>12250941</v>
      </c>
      <c r="G7" s="185">
        <v>2242563</v>
      </c>
      <c r="H7" s="200"/>
      <c r="I7" s="200"/>
      <c r="J7" s="237"/>
      <c r="K7" s="237"/>
      <c r="L7" s="237"/>
      <c r="M7" s="236"/>
      <c r="N7" s="200"/>
      <c r="O7" s="200"/>
      <c r="P7" s="200"/>
      <c r="Q7" s="200"/>
      <c r="R7" s="229"/>
      <c r="S7" s="229"/>
      <c r="T7" s="200"/>
      <c r="U7" s="338"/>
      <c r="V7" s="200"/>
      <c r="W7" s="205"/>
      <c r="X7" s="205"/>
    </row>
    <row r="8" s="1" customFormat="1" ht="27" customHeight="1" spans="1:22">
      <c r="A8" s="120"/>
      <c r="B8" s="90" t="s">
        <v>109</v>
      </c>
      <c r="C8" s="121" t="s">
        <v>110</v>
      </c>
      <c r="D8" s="185">
        <f>E8</f>
        <v>14493504</v>
      </c>
      <c r="E8" s="185">
        <f>F8+G8</f>
        <v>14493504</v>
      </c>
      <c r="F8" s="185">
        <v>12250941</v>
      </c>
      <c r="G8" s="185">
        <v>2242563</v>
      </c>
      <c r="H8" s="186">
        <v>0</v>
      </c>
      <c r="I8" s="186"/>
      <c r="J8" s="186"/>
      <c r="K8" s="186">
        <v>0</v>
      </c>
      <c r="L8" s="186">
        <v>0</v>
      </c>
      <c r="M8" s="186">
        <v>0</v>
      </c>
      <c r="N8" s="186">
        <v>0</v>
      </c>
      <c r="O8" s="186">
        <v>0</v>
      </c>
      <c r="P8" s="186">
        <v>0</v>
      </c>
      <c r="Q8" s="186">
        <v>0</v>
      </c>
      <c r="R8" s="186">
        <v>0</v>
      </c>
      <c r="S8" s="186">
        <v>0</v>
      </c>
      <c r="T8" s="186">
        <v>0</v>
      </c>
      <c r="U8" s="186">
        <v>0</v>
      </c>
      <c r="V8" s="186">
        <v>0</v>
      </c>
    </row>
    <row r="9" ht="27" customHeight="1" spans="1:24">
      <c r="A9" s="122">
        <v>220</v>
      </c>
      <c r="B9" s="123" t="s">
        <v>109</v>
      </c>
      <c r="C9" s="122" t="s">
        <v>117</v>
      </c>
      <c r="D9" s="186">
        <f>E9</f>
        <v>14493504</v>
      </c>
      <c r="E9" s="186">
        <f>F9+G9</f>
        <v>14493504</v>
      </c>
      <c r="F9" s="186">
        <v>12250941</v>
      </c>
      <c r="G9" s="186">
        <v>2242563</v>
      </c>
      <c r="H9" s="186">
        <v>0</v>
      </c>
      <c r="I9" s="186"/>
      <c r="J9" s="186"/>
      <c r="K9" s="186">
        <v>0</v>
      </c>
      <c r="L9" s="186">
        <v>0</v>
      </c>
      <c r="M9" s="186">
        <v>0</v>
      </c>
      <c r="N9" s="186">
        <v>0</v>
      </c>
      <c r="O9" s="186">
        <v>0</v>
      </c>
      <c r="P9" s="186">
        <v>0</v>
      </c>
      <c r="Q9" s="186">
        <v>0</v>
      </c>
      <c r="R9" s="186">
        <v>0</v>
      </c>
      <c r="S9" s="186">
        <v>0</v>
      </c>
      <c r="T9" s="186">
        <v>0</v>
      </c>
      <c r="U9" s="186">
        <v>0</v>
      </c>
      <c r="V9" s="186">
        <v>0</v>
      </c>
      <c r="W9" s="205"/>
      <c r="X9" s="205"/>
    </row>
    <row r="10" ht="27" customHeight="1" spans="1:24">
      <c r="A10" s="122" t="s">
        <v>118</v>
      </c>
      <c r="B10" s="123" t="s">
        <v>109</v>
      </c>
      <c r="C10" s="122" t="s">
        <v>119</v>
      </c>
      <c r="D10" s="186">
        <f>E10</f>
        <v>14493504</v>
      </c>
      <c r="E10" s="186">
        <f>F10+G10</f>
        <v>14493504</v>
      </c>
      <c r="F10" s="186">
        <v>12250941</v>
      </c>
      <c r="G10" s="186">
        <v>2242563</v>
      </c>
      <c r="H10" s="186">
        <v>0</v>
      </c>
      <c r="I10" s="186"/>
      <c r="J10" s="186"/>
      <c r="K10" s="186">
        <v>0</v>
      </c>
      <c r="L10" s="186">
        <v>0</v>
      </c>
      <c r="M10" s="186">
        <v>0</v>
      </c>
      <c r="N10" s="186">
        <v>0</v>
      </c>
      <c r="O10" s="186">
        <v>0</v>
      </c>
      <c r="P10" s="186">
        <v>0</v>
      </c>
      <c r="Q10" s="186">
        <v>0</v>
      </c>
      <c r="R10" s="186">
        <v>0</v>
      </c>
      <c r="S10" s="186">
        <v>0</v>
      </c>
      <c r="T10" s="186">
        <v>0</v>
      </c>
      <c r="U10" s="186">
        <v>0</v>
      </c>
      <c r="V10" s="186">
        <v>0</v>
      </c>
      <c r="W10" s="205"/>
      <c r="X10" s="205"/>
    </row>
    <row r="11" ht="27" customHeight="1" spans="1:24">
      <c r="A11" s="122" t="s">
        <v>120</v>
      </c>
      <c r="B11" s="123" t="s">
        <v>109</v>
      </c>
      <c r="C11" s="122" t="s">
        <v>121</v>
      </c>
      <c r="D11" s="186">
        <f>E11</f>
        <v>14493504</v>
      </c>
      <c r="E11" s="186">
        <f>F11+G11</f>
        <v>14493504</v>
      </c>
      <c r="F11" s="186">
        <v>12250941</v>
      </c>
      <c r="G11" s="186">
        <v>2242563</v>
      </c>
      <c r="H11" s="186">
        <v>0</v>
      </c>
      <c r="I11" s="186"/>
      <c r="J11" s="186"/>
      <c r="K11" s="186">
        <v>0</v>
      </c>
      <c r="L11" s="186">
        <v>0</v>
      </c>
      <c r="M11" s="186">
        <v>0</v>
      </c>
      <c r="N11" s="186">
        <v>0</v>
      </c>
      <c r="O11" s="186">
        <v>0</v>
      </c>
      <c r="P11" s="186">
        <v>0</v>
      </c>
      <c r="Q11" s="186">
        <v>0</v>
      </c>
      <c r="R11" s="186">
        <v>0</v>
      </c>
      <c r="S11" s="186">
        <v>0</v>
      </c>
      <c r="T11" s="186">
        <v>0</v>
      </c>
      <c r="U11" s="186">
        <v>0</v>
      </c>
      <c r="V11" s="186">
        <v>0</v>
      </c>
      <c r="W11" s="205"/>
      <c r="X11" s="205"/>
    </row>
    <row r="12" ht="18.95" customHeight="1" spans="1:24">
      <c r="A12" s="232"/>
      <c r="B12" s="232"/>
      <c r="C12" s="233"/>
      <c r="D12" s="234"/>
      <c r="E12" s="234"/>
      <c r="F12" s="234"/>
      <c r="G12" s="234"/>
      <c r="H12" s="234"/>
      <c r="I12" s="234"/>
      <c r="J12" s="234"/>
      <c r="K12" s="234"/>
      <c r="L12" s="234"/>
      <c r="M12" s="234"/>
      <c r="N12" s="234"/>
      <c r="O12" s="234"/>
      <c r="P12" s="234"/>
      <c r="Q12" s="234"/>
      <c r="R12" s="234"/>
      <c r="S12" s="205"/>
      <c r="T12" s="205"/>
      <c r="U12" s="244"/>
      <c r="V12" s="205"/>
      <c r="W12" s="205"/>
      <c r="X12" s="205"/>
    </row>
    <row r="13" ht="18.95" customHeight="1" spans="1:24">
      <c r="A13" s="232"/>
      <c r="B13" s="232"/>
      <c r="C13" s="233"/>
      <c r="D13" s="234"/>
      <c r="E13" s="234"/>
      <c r="F13" s="234"/>
      <c r="G13" s="234"/>
      <c r="H13" s="234"/>
      <c r="I13" s="234"/>
      <c r="J13" s="234"/>
      <c r="K13" s="234"/>
      <c r="L13" s="234"/>
      <c r="M13" s="234"/>
      <c r="N13" s="234"/>
      <c r="O13" s="234"/>
      <c r="P13" s="234"/>
      <c r="Q13" s="234"/>
      <c r="R13" s="234"/>
      <c r="S13" s="205"/>
      <c r="T13" s="205"/>
      <c r="U13" s="244"/>
      <c r="V13" s="205"/>
      <c r="W13" s="205"/>
      <c r="X13" s="205"/>
    </row>
    <row r="14" ht="18.95" customHeight="1" spans="1:24">
      <c r="A14" s="232"/>
      <c r="B14" s="232"/>
      <c r="C14" s="233"/>
      <c r="D14" s="234"/>
      <c r="E14" s="234"/>
      <c r="F14" s="234"/>
      <c r="G14" s="234"/>
      <c r="H14" s="234"/>
      <c r="I14" s="234"/>
      <c r="J14" s="234"/>
      <c r="K14" s="234"/>
      <c r="L14" s="234"/>
      <c r="M14" s="234"/>
      <c r="N14" s="234"/>
      <c r="O14" s="234"/>
      <c r="P14" s="234"/>
      <c r="Q14" s="234"/>
      <c r="R14" s="234"/>
      <c r="S14" s="205"/>
      <c r="T14" s="205"/>
      <c r="U14" s="244"/>
      <c r="V14" s="205"/>
      <c r="W14" s="205"/>
      <c r="X14" s="205"/>
    </row>
    <row r="15" ht="18.95" customHeight="1" spans="1:24">
      <c r="A15" s="232"/>
      <c r="B15" s="232"/>
      <c r="C15" s="233"/>
      <c r="D15" s="234"/>
      <c r="E15" s="234"/>
      <c r="F15" s="234"/>
      <c r="G15" s="234"/>
      <c r="H15" s="234"/>
      <c r="I15" s="234"/>
      <c r="J15" s="234"/>
      <c r="K15" s="234"/>
      <c r="L15" s="234"/>
      <c r="M15" s="234"/>
      <c r="N15" s="234"/>
      <c r="O15" s="234"/>
      <c r="P15" s="234"/>
      <c r="Q15" s="234"/>
      <c r="R15" s="234"/>
      <c r="S15" s="205"/>
      <c r="T15" s="205"/>
      <c r="U15" s="244"/>
      <c r="V15" s="205"/>
      <c r="W15" s="205"/>
      <c r="X15" s="205"/>
    </row>
    <row r="16" ht="18.95" customHeight="1" spans="1:24">
      <c r="A16" s="232"/>
      <c r="B16" s="232"/>
      <c r="C16" s="233"/>
      <c r="D16" s="234"/>
      <c r="E16" s="234"/>
      <c r="F16" s="234"/>
      <c r="G16" s="234"/>
      <c r="H16" s="234"/>
      <c r="I16" s="234"/>
      <c r="J16" s="234"/>
      <c r="K16" s="234"/>
      <c r="L16" s="234"/>
      <c r="M16" s="234"/>
      <c r="N16" s="234"/>
      <c r="O16" s="234"/>
      <c r="P16" s="234"/>
      <c r="Q16" s="234"/>
      <c r="R16" s="234"/>
      <c r="S16" s="205"/>
      <c r="T16" s="205"/>
      <c r="U16" s="244"/>
      <c r="V16" s="205"/>
      <c r="W16" s="205"/>
      <c r="X16" s="205"/>
    </row>
    <row r="17" ht="18.95" customHeight="1" spans="1:24">
      <c r="A17" s="232"/>
      <c r="B17" s="232"/>
      <c r="C17" s="233"/>
      <c r="D17" s="234"/>
      <c r="E17" s="234"/>
      <c r="F17" s="234"/>
      <c r="G17" s="234"/>
      <c r="H17" s="234"/>
      <c r="I17" s="234"/>
      <c r="J17" s="234"/>
      <c r="K17" s="234"/>
      <c r="L17" s="234"/>
      <c r="M17" s="234"/>
      <c r="N17" s="234"/>
      <c r="O17" s="234"/>
      <c r="P17" s="234"/>
      <c r="Q17" s="234"/>
      <c r="R17" s="234"/>
      <c r="S17" s="205"/>
      <c r="T17" s="205"/>
      <c r="U17" s="244"/>
      <c r="V17" s="205"/>
      <c r="W17" s="205"/>
      <c r="X17" s="205"/>
    </row>
    <row r="18" ht="18.95" customHeight="1" spans="1:24">
      <c r="A18" s="232"/>
      <c r="B18" s="232"/>
      <c r="C18" s="233"/>
      <c r="D18" s="234"/>
      <c r="E18" s="234"/>
      <c r="F18" s="234"/>
      <c r="G18" s="234"/>
      <c r="H18" s="234"/>
      <c r="I18" s="234"/>
      <c r="J18" s="234"/>
      <c r="K18" s="234"/>
      <c r="L18" s="234"/>
      <c r="M18" s="234"/>
      <c r="N18" s="234"/>
      <c r="O18" s="234"/>
      <c r="P18" s="234"/>
      <c r="Q18" s="234"/>
      <c r="R18" s="234"/>
      <c r="S18" s="205"/>
      <c r="T18" s="205"/>
      <c r="U18" s="244"/>
      <c r="V18" s="205"/>
      <c r="W18" s="205"/>
      <c r="X18" s="205"/>
    </row>
    <row r="19" ht="18.95" customHeight="1" spans="1:24">
      <c r="A19" s="232"/>
      <c r="B19" s="232"/>
      <c r="C19" s="233"/>
      <c r="D19" s="234"/>
      <c r="E19" s="234"/>
      <c r="F19" s="234"/>
      <c r="G19" s="234"/>
      <c r="H19" s="234"/>
      <c r="I19" s="234"/>
      <c r="J19" s="234"/>
      <c r="K19" s="234"/>
      <c r="L19" s="234"/>
      <c r="M19" s="234"/>
      <c r="N19" s="234"/>
      <c r="O19" s="234"/>
      <c r="P19" s="234"/>
      <c r="Q19" s="234"/>
      <c r="R19" s="234"/>
      <c r="S19" s="205"/>
      <c r="T19" s="205"/>
      <c r="U19" s="244"/>
      <c r="V19" s="205"/>
      <c r="W19" s="205"/>
      <c r="X19" s="205"/>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055555555556" right="0.393055555555556" top="0.471527777777778" bottom="0.471527777777778" header="0.393055555555556" footer="0.393055555555556"/>
  <pageSetup paperSize="9" scale="59" orientation="landscape"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X15"/>
  <sheetViews>
    <sheetView showGridLines="0" showZeros="0" topLeftCell="A10" workbookViewId="0">
      <selection activeCell="C21" sqref="C21:E27"/>
    </sheetView>
  </sheetViews>
  <sheetFormatPr defaultColWidth="9.16666666666667" defaultRowHeight="12"/>
  <cols>
    <col min="1" max="1" width="20" style="1" customWidth="1"/>
    <col min="2" max="2" width="17.6666666666667" style="1" customWidth="1"/>
    <col min="3" max="3" width="35.6666666666667" style="1" customWidth="1"/>
    <col min="4" max="4" width="14.8333333333333" style="1" customWidth="1"/>
    <col min="5" max="5" width="19.1666666666667" style="1" customWidth="1"/>
    <col min="6" max="6" width="16.5" style="1" customWidth="1"/>
    <col min="7" max="7" width="10.3333333333333" style="1" customWidth="1"/>
    <col min="8" max="9" width="6.83333333333333" style="1" customWidth="1"/>
    <col min="10" max="16384" width="9.16666666666667" style="1"/>
  </cols>
  <sheetData>
    <row r="1" s="205" customFormat="1" ht="24.75" customHeight="1" spans="1:206">
      <c r="A1" s="223"/>
      <c r="B1" s="223"/>
      <c r="C1" s="223"/>
      <c r="D1" s="223"/>
      <c r="E1" s="223"/>
      <c r="F1" s="223"/>
      <c r="G1" s="223" t="s">
        <v>166</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row>
    <row r="2" s="205" customFormat="1" ht="24.75" customHeight="1" spans="1:206">
      <c r="A2" s="224" t="s">
        <v>167</v>
      </c>
      <c r="B2" s="224"/>
      <c r="C2" s="224"/>
      <c r="D2" s="224"/>
      <c r="E2" s="224"/>
      <c r="F2" s="224"/>
      <c r="G2" s="22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row>
    <row r="3" s="205" customFormat="1" ht="24.75" customHeight="1" spans="1:206">
      <c r="A3" s="225"/>
      <c r="B3" s="223"/>
      <c r="C3" s="223"/>
      <c r="D3" s="223"/>
      <c r="E3" s="223"/>
      <c r="F3" s="223"/>
      <c r="G3" s="223" t="s">
        <v>90</v>
      </c>
      <c r="H3" s="239"/>
      <c r="I3" s="23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row>
    <row r="4" s="205" customFormat="1" ht="24.75" customHeight="1" spans="1:206">
      <c r="A4" s="226" t="s">
        <v>113</v>
      </c>
      <c r="B4" s="248" t="s">
        <v>91</v>
      </c>
      <c r="C4" s="331" t="s">
        <v>114</v>
      </c>
      <c r="D4" s="229" t="s">
        <v>93</v>
      </c>
      <c r="E4" s="200" t="s">
        <v>148</v>
      </c>
      <c r="F4" s="200"/>
      <c r="G4" s="200"/>
      <c r="H4" s="239"/>
      <c r="I4" s="239"/>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row>
    <row r="5" s="205" customFormat="1" ht="24.75" customHeight="1" spans="1:206">
      <c r="A5" s="226"/>
      <c r="B5" s="248"/>
      <c r="C5" s="331"/>
      <c r="D5" s="200"/>
      <c r="E5" s="200" t="s">
        <v>154</v>
      </c>
      <c r="F5" s="200" t="s">
        <v>155</v>
      </c>
      <c r="G5" s="200" t="s">
        <v>156</v>
      </c>
      <c r="H5" s="239"/>
      <c r="I5" s="239"/>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row>
    <row r="6" s="205" customFormat="1" ht="30.75" customHeight="1" spans="1:206">
      <c r="A6" s="226"/>
      <c r="B6" s="248"/>
      <c r="C6" s="331"/>
      <c r="D6" s="200"/>
      <c r="E6" s="200"/>
      <c r="F6" s="200"/>
      <c r="G6" s="200"/>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row>
    <row r="7" s="205" customFormat="1" ht="30.75" customHeight="1" spans="1:206">
      <c r="A7" s="188"/>
      <c r="B7" s="90" t="s">
        <v>107</v>
      </c>
      <c r="C7" s="90" t="s">
        <v>108</v>
      </c>
      <c r="D7" s="332">
        <f t="shared" ref="D7:F7" si="0">D8</f>
        <v>14493504</v>
      </c>
      <c r="E7" s="332">
        <f t="shared" si="0"/>
        <v>12250941</v>
      </c>
      <c r="F7" s="332">
        <f t="shared" si="0"/>
        <v>2242563</v>
      </c>
      <c r="G7" s="200"/>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row>
    <row r="8" s="330" customFormat="1" ht="36" customHeight="1" spans="1:7">
      <c r="A8" s="120"/>
      <c r="B8" s="90" t="s">
        <v>109</v>
      </c>
      <c r="C8" s="121" t="s">
        <v>110</v>
      </c>
      <c r="D8" s="332">
        <f>D9</f>
        <v>14493504</v>
      </c>
      <c r="E8" s="332">
        <f>E9</f>
        <v>12250941</v>
      </c>
      <c r="F8" s="332">
        <f>F9</f>
        <v>2242563</v>
      </c>
      <c r="G8" s="333">
        <f>G9</f>
        <v>0</v>
      </c>
    </row>
    <row r="9" s="205" customFormat="1" ht="36" customHeight="1" spans="1:206">
      <c r="A9" s="122">
        <v>220</v>
      </c>
      <c r="B9" s="123" t="s">
        <v>109</v>
      </c>
      <c r="C9" s="122" t="s">
        <v>117</v>
      </c>
      <c r="D9" s="334">
        <f>D10</f>
        <v>14493504</v>
      </c>
      <c r="E9" s="334">
        <f>E10</f>
        <v>12250941</v>
      </c>
      <c r="F9" s="334">
        <f>F10</f>
        <v>2242563</v>
      </c>
      <c r="G9" s="335"/>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row>
    <row r="10" s="205" customFormat="1" ht="36" customHeight="1" spans="1:206">
      <c r="A10" s="122" t="s">
        <v>118</v>
      </c>
      <c r="B10" s="123" t="s">
        <v>109</v>
      </c>
      <c r="C10" s="122" t="s">
        <v>119</v>
      </c>
      <c r="D10" s="334">
        <f>E10+F10+G10</f>
        <v>14493504</v>
      </c>
      <c r="E10" s="334">
        <v>12250941</v>
      </c>
      <c r="F10" s="334">
        <v>2242563</v>
      </c>
      <c r="G10" s="336">
        <v>0</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row>
    <row r="11" s="205" customFormat="1" ht="29" customHeight="1" spans="1:206">
      <c r="A11" s="122" t="s">
        <v>120</v>
      </c>
      <c r="B11" s="123" t="s">
        <v>109</v>
      </c>
      <c r="C11" s="122" t="s">
        <v>121</v>
      </c>
      <c r="D11" s="334">
        <f>E11+F11+G11</f>
        <v>14493504</v>
      </c>
      <c r="E11" s="334">
        <v>12250941</v>
      </c>
      <c r="F11" s="334">
        <v>2242563</v>
      </c>
      <c r="G11" s="336"/>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row>
    <row r="12" s="205" customFormat="1" ht="18.95" customHeight="1" spans="1:206">
      <c r="A12" s="232"/>
      <c r="B12" s="232"/>
      <c r="C12" s="233"/>
      <c r="D12" s="234"/>
      <c r="E12" s="234"/>
      <c r="F12" s="234"/>
      <c r="G12" s="234"/>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row>
    <row r="13" s="205" customFormat="1" spans="1:206">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row>
    <row r="14" s="205" customFormat="1" spans="1:206">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row>
    <row r="15" s="205" customFormat="1" spans="1:206">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055555555556" right="0.393055555555556" top="0.471527777777778" bottom="0.471527777777778" header="0.354166666666667" footer="0.313888888888889"/>
  <pageSetup paperSize="9" orientation="landscape"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7"/>
  <sheetViews>
    <sheetView showGridLines="0" showZeros="0" topLeftCell="A4" workbookViewId="0">
      <selection activeCell="A8" sqref="$A8:$XFD11"/>
    </sheetView>
  </sheetViews>
  <sheetFormatPr defaultColWidth="6.66666666666667" defaultRowHeight="12"/>
  <cols>
    <col min="1" max="1" width="14.8333333333333" style="1" customWidth="1"/>
    <col min="2" max="2" width="15.3333333333333" style="1" customWidth="1"/>
    <col min="3" max="3" width="38" style="1" customWidth="1"/>
    <col min="4" max="4" width="17" style="1" customWidth="1"/>
    <col min="5" max="5" width="17.1666666666667" style="1" customWidth="1"/>
    <col min="6" max="6" width="16.1666666666667" style="1" customWidth="1"/>
    <col min="7" max="7" width="13.6666666666667" style="1" customWidth="1"/>
    <col min="8" max="8" width="12.8333333333333" style="1" customWidth="1"/>
    <col min="9" max="10" width="10.1666666666667" style="1" customWidth="1"/>
    <col min="11" max="11" width="13.3333333333333" style="1" customWidth="1"/>
    <col min="12" max="12" width="15.5" style="1" customWidth="1"/>
    <col min="13" max="13" width="10.1666666666667" style="1" customWidth="1"/>
    <col min="14" max="14" width="12.6666666666667" style="1" customWidth="1"/>
    <col min="15" max="15" width="10.1666666666667" style="1" customWidth="1"/>
    <col min="16" max="16" width="13" style="1" customWidth="1"/>
    <col min="17" max="18" width="10.1666666666667" style="1" customWidth="1"/>
    <col min="19" max="19" width="12.3333333333333" style="1" customWidth="1"/>
    <col min="20" max="24" width="10.1666666666667" style="1" customWidth="1"/>
    <col min="25" max="25" width="11" style="1" customWidth="1"/>
    <col min="26" max="26" width="12.3333333333333" style="310" customWidth="1"/>
    <col min="27" max="16384" width="6.66666666666667" style="1"/>
  </cols>
  <sheetData>
    <row r="1" s="205" customFormat="1" ht="23.1" customHeight="1" spans="1:256">
      <c r="A1" s="195"/>
      <c r="B1" s="195"/>
      <c r="C1" s="195"/>
      <c r="D1" s="195"/>
      <c r="E1" s="195"/>
      <c r="F1" s="195"/>
      <c r="G1" s="195"/>
      <c r="H1" s="195"/>
      <c r="I1" s="195"/>
      <c r="J1" s="195"/>
      <c r="L1" s="195"/>
      <c r="M1" s="195"/>
      <c r="N1" s="195"/>
      <c r="O1" s="195"/>
      <c r="P1" s="195"/>
      <c r="Q1" s="195"/>
      <c r="R1" s="195"/>
      <c r="S1" s="195"/>
      <c r="T1" s="288" t="s">
        <v>168</v>
      </c>
      <c r="U1" s="288"/>
      <c r="V1" s="288"/>
      <c r="W1" s="288"/>
      <c r="X1" s="288"/>
      <c r="Y1" s="288"/>
      <c r="Z1" s="323"/>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06"/>
      <c r="FE1" s="206"/>
      <c r="FF1" s="206"/>
      <c r="FG1" s="206"/>
      <c r="FH1" s="206"/>
      <c r="FI1" s="206"/>
      <c r="FJ1" s="206"/>
      <c r="FK1" s="206"/>
      <c r="FL1" s="206"/>
      <c r="FM1" s="206"/>
      <c r="FN1" s="206"/>
      <c r="FO1" s="206"/>
      <c r="FP1" s="206"/>
      <c r="FQ1" s="206"/>
      <c r="FR1" s="206"/>
      <c r="FS1" s="206"/>
      <c r="FT1" s="206"/>
      <c r="FU1" s="206"/>
      <c r="FV1" s="206"/>
      <c r="FW1" s="206"/>
      <c r="FX1" s="206"/>
      <c r="FY1" s="206"/>
      <c r="FZ1" s="206"/>
      <c r="GA1" s="206"/>
      <c r="GB1" s="206"/>
      <c r="GC1" s="206"/>
      <c r="GD1" s="206"/>
      <c r="GE1" s="206"/>
      <c r="GF1" s="206"/>
      <c r="GG1" s="206"/>
      <c r="GH1" s="206"/>
      <c r="GI1" s="206"/>
      <c r="GJ1" s="206"/>
      <c r="GK1" s="206"/>
      <c r="GL1" s="206"/>
      <c r="GM1" s="206"/>
      <c r="GN1" s="206"/>
      <c r="GO1" s="206"/>
      <c r="GP1" s="206"/>
      <c r="GQ1" s="206"/>
      <c r="GR1" s="206"/>
      <c r="GS1" s="206"/>
      <c r="GT1" s="206"/>
      <c r="GU1" s="206"/>
      <c r="GV1" s="206"/>
      <c r="GW1" s="206"/>
      <c r="GX1" s="206"/>
      <c r="GY1" s="206"/>
      <c r="GZ1" s="206"/>
      <c r="HA1" s="206"/>
      <c r="HB1" s="206"/>
      <c r="HC1" s="206"/>
      <c r="HD1" s="206"/>
      <c r="HE1" s="206"/>
      <c r="HF1" s="206"/>
      <c r="HG1" s="206"/>
      <c r="HH1" s="206"/>
      <c r="HI1" s="206"/>
      <c r="HJ1" s="206"/>
      <c r="HK1" s="206"/>
      <c r="HL1" s="206"/>
      <c r="HM1" s="206"/>
      <c r="HN1" s="206"/>
      <c r="HO1" s="206"/>
      <c r="HP1" s="206"/>
      <c r="HQ1" s="206"/>
      <c r="HR1" s="206"/>
      <c r="HS1" s="206"/>
      <c r="HT1" s="206"/>
      <c r="HU1" s="206"/>
      <c r="HV1" s="206"/>
      <c r="HW1" s="206"/>
      <c r="HX1" s="206"/>
      <c r="HY1" s="206"/>
      <c r="HZ1" s="206"/>
      <c r="IA1" s="206"/>
      <c r="IB1" s="206"/>
      <c r="IC1" s="206"/>
      <c r="ID1" s="206"/>
      <c r="IE1" s="206"/>
      <c r="IF1" s="206"/>
      <c r="IG1" s="206"/>
      <c r="IH1" s="206"/>
      <c r="II1" s="206"/>
      <c r="IJ1" s="206"/>
      <c r="IK1" s="206"/>
      <c r="IL1" s="206"/>
      <c r="IM1" s="206"/>
      <c r="IN1" s="206"/>
      <c r="IO1" s="206"/>
      <c r="IP1" s="206"/>
      <c r="IQ1" s="206"/>
      <c r="IR1" s="206"/>
      <c r="IS1" s="206"/>
      <c r="IT1" s="206"/>
      <c r="IU1" s="206"/>
      <c r="IV1" s="206"/>
    </row>
    <row r="2" s="205" customFormat="1" ht="23.1" customHeight="1" spans="1:256">
      <c r="A2" s="224" t="s">
        <v>169</v>
      </c>
      <c r="B2" s="224"/>
      <c r="C2" s="224"/>
      <c r="D2" s="224"/>
      <c r="E2" s="224"/>
      <c r="F2" s="224"/>
      <c r="G2" s="224"/>
      <c r="H2" s="224"/>
      <c r="I2" s="224"/>
      <c r="J2" s="224"/>
      <c r="K2" s="224"/>
      <c r="L2" s="224"/>
      <c r="M2" s="224"/>
      <c r="N2" s="224"/>
      <c r="O2" s="224"/>
      <c r="P2" s="224"/>
      <c r="Q2" s="224"/>
      <c r="R2" s="224"/>
      <c r="S2" s="224"/>
      <c r="T2" s="224"/>
      <c r="U2" s="224"/>
      <c r="V2" s="224"/>
      <c r="W2" s="224"/>
      <c r="X2" s="224"/>
      <c r="Y2" s="224"/>
      <c r="Z2" s="324"/>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row>
    <row r="3" s="205" customFormat="1" ht="44.25" customHeight="1" spans="4:256">
      <c r="D3" s="198"/>
      <c r="E3" s="198"/>
      <c r="F3" s="198"/>
      <c r="G3" s="198"/>
      <c r="H3" s="198"/>
      <c r="I3" s="198"/>
      <c r="J3" s="198"/>
      <c r="L3" s="313"/>
      <c r="M3" s="313"/>
      <c r="N3" s="223"/>
      <c r="O3" s="198"/>
      <c r="P3" s="314"/>
      <c r="Q3" s="198"/>
      <c r="R3" s="198"/>
      <c r="S3" s="313"/>
      <c r="U3" s="316"/>
      <c r="V3" s="316"/>
      <c r="W3" s="316"/>
      <c r="X3" s="316"/>
      <c r="Y3" s="316" t="s">
        <v>90</v>
      </c>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r="4" s="205" customFormat="1" ht="23.1" customHeight="1" spans="1:256">
      <c r="A4" s="200" t="s">
        <v>113</v>
      </c>
      <c r="B4" s="200" t="s">
        <v>91</v>
      </c>
      <c r="C4" s="213" t="s">
        <v>114</v>
      </c>
      <c r="D4" s="229" t="s">
        <v>115</v>
      </c>
      <c r="E4" s="213" t="s">
        <v>170</v>
      </c>
      <c r="F4" s="213"/>
      <c r="G4" s="213"/>
      <c r="H4" s="213"/>
      <c r="I4" s="213"/>
      <c r="J4" s="213"/>
      <c r="K4" s="213" t="s">
        <v>171</v>
      </c>
      <c r="L4" s="213"/>
      <c r="M4" s="213"/>
      <c r="N4" s="213"/>
      <c r="O4" s="213"/>
      <c r="P4" s="213"/>
      <c r="Q4" s="213"/>
      <c r="R4" s="282"/>
      <c r="S4" s="282" t="s">
        <v>172</v>
      </c>
      <c r="T4" s="317" t="s">
        <v>173</v>
      </c>
      <c r="U4" s="318"/>
      <c r="V4" s="318"/>
      <c r="W4" s="318"/>
      <c r="X4" s="318"/>
      <c r="Y4" s="325"/>
      <c r="Z4" s="324"/>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row>
    <row r="5" s="205" customFormat="1" ht="19.5" customHeight="1" spans="1:256">
      <c r="A5" s="200"/>
      <c r="B5" s="200"/>
      <c r="C5" s="213"/>
      <c r="D5" s="229"/>
      <c r="E5" s="213"/>
      <c r="F5" s="213"/>
      <c r="G5" s="213"/>
      <c r="H5" s="213"/>
      <c r="I5" s="213"/>
      <c r="J5" s="213"/>
      <c r="K5" s="213"/>
      <c r="L5" s="213"/>
      <c r="M5" s="213"/>
      <c r="N5" s="213"/>
      <c r="O5" s="213"/>
      <c r="P5" s="213"/>
      <c r="Q5" s="213"/>
      <c r="R5" s="282"/>
      <c r="S5" s="282"/>
      <c r="T5" s="280"/>
      <c r="U5" s="319"/>
      <c r="V5" s="319"/>
      <c r="W5" s="319"/>
      <c r="X5" s="319"/>
      <c r="Y5" s="326"/>
      <c r="Z5" s="324"/>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c r="FN5" s="206"/>
      <c r="FO5" s="206"/>
      <c r="FP5" s="206"/>
      <c r="FQ5" s="206"/>
      <c r="FR5" s="206"/>
      <c r="FS5" s="206"/>
      <c r="FT5" s="206"/>
      <c r="FU5" s="206"/>
      <c r="FV5" s="206"/>
      <c r="FW5" s="206"/>
      <c r="FX5" s="206"/>
      <c r="FY5" s="206"/>
      <c r="FZ5" s="206"/>
      <c r="GA5" s="206"/>
      <c r="GB5" s="206"/>
      <c r="GC5" s="206"/>
      <c r="GD5" s="206"/>
      <c r="GE5" s="206"/>
      <c r="GF5" s="206"/>
      <c r="GG5" s="206"/>
      <c r="GH5" s="206"/>
      <c r="GI5" s="206"/>
      <c r="GJ5" s="206"/>
      <c r="GK5" s="206"/>
      <c r="GL5" s="206"/>
      <c r="GM5" s="206"/>
      <c r="GN5" s="206"/>
      <c r="GO5" s="206"/>
      <c r="GP5" s="206"/>
      <c r="GQ5" s="206"/>
      <c r="GR5" s="206"/>
      <c r="GS5" s="206"/>
      <c r="GT5" s="206"/>
      <c r="GU5" s="206"/>
      <c r="GV5" s="206"/>
      <c r="GW5" s="206"/>
      <c r="GX5" s="206"/>
      <c r="GY5" s="206"/>
      <c r="GZ5" s="206"/>
      <c r="HA5" s="206"/>
      <c r="HB5" s="206"/>
      <c r="HC5" s="206"/>
      <c r="HD5" s="206"/>
      <c r="HE5" s="206"/>
      <c r="HF5" s="206"/>
      <c r="HG5" s="206"/>
      <c r="HH5" s="206"/>
      <c r="HI5" s="206"/>
      <c r="HJ5" s="206"/>
      <c r="HK5" s="206"/>
      <c r="HL5" s="206"/>
      <c r="HM5" s="206"/>
      <c r="HN5" s="206"/>
      <c r="HO5" s="206"/>
      <c r="HP5" s="206"/>
      <c r="HQ5" s="206"/>
      <c r="HR5" s="206"/>
      <c r="HS5" s="206"/>
      <c r="HT5" s="206"/>
      <c r="HU5" s="206"/>
      <c r="HV5" s="206"/>
      <c r="HW5" s="206"/>
      <c r="HX5" s="206"/>
      <c r="HY5" s="206"/>
      <c r="HZ5" s="206"/>
      <c r="IA5" s="206"/>
      <c r="IB5" s="206"/>
      <c r="IC5" s="206"/>
      <c r="ID5" s="206"/>
      <c r="IE5" s="206"/>
      <c r="IF5" s="206"/>
      <c r="IG5" s="206"/>
      <c r="IH5" s="206"/>
      <c r="II5" s="206"/>
      <c r="IJ5" s="206"/>
      <c r="IK5" s="206"/>
      <c r="IL5" s="206"/>
      <c r="IM5" s="206"/>
      <c r="IN5" s="206"/>
      <c r="IO5" s="206"/>
      <c r="IP5" s="206"/>
      <c r="IQ5" s="206"/>
      <c r="IR5" s="206"/>
      <c r="IS5" s="206"/>
      <c r="IT5" s="206"/>
      <c r="IU5" s="206"/>
      <c r="IV5" s="206"/>
    </row>
    <row r="6" s="205" customFormat="1" ht="50.25" customHeight="1" spans="1:256">
      <c r="A6" s="200"/>
      <c r="B6" s="200"/>
      <c r="C6" s="213"/>
      <c r="D6" s="200"/>
      <c r="E6" s="242" t="s">
        <v>128</v>
      </c>
      <c r="F6" s="242" t="s">
        <v>174</v>
      </c>
      <c r="G6" s="242" t="s">
        <v>175</v>
      </c>
      <c r="H6" s="242" t="s">
        <v>176</v>
      </c>
      <c r="I6" s="242" t="s">
        <v>177</v>
      </c>
      <c r="J6" s="242" t="s">
        <v>178</v>
      </c>
      <c r="K6" s="315" t="s">
        <v>128</v>
      </c>
      <c r="L6" s="315" t="s">
        <v>179</v>
      </c>
      <c r="M6" s="315" t="s">
        <v>180</v>
      </c>
      <c r="N6" s="242" t="s">
        <v>181</v>
      </c>
      <c r="O6" s="242" t="s">
        <v>182</v>
      </c>
      <c r="P6" s="242" t="s">
        <v>183</v>
      </c>
      <c r="Q6" s="242" t="s">
        <v>184</v>
      </c>
      <c r="R6" s="279" t="s">
        <v>185</v>
      </c>
      <c r="S6" s="213"/>
      <c r="T6" s="243" t="s">
        <v>128</v>
      </c>
      <c r="U6" s="243" t="s">
        <v>186</v>
      </c>
      <c r="V6" s="243" t="s">
        <v>187</v>
      </c>
      <c r="W6" s="243" t="s">
        <v>188</v>
      </c>
      <c r="X6" s="243" t="s">
        <v>189</v>
      </c>
      <c r="Y6" s="327" t="s">
        <v>173</v>
      </c>
      <c r="Z6" s="324"/>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c r="FN6" s="206"/>
      <c r="FO6" s="206"/>
      <c r="FP6" s="206"/>
      <c r="FQ6" s="206"/>
      <c r="FR6" s="206"/>
      <c r="FS6" s="206"/>
      <c r="FT6" s="206"/>
      <c r="FU6" s="206"/>
      <c r="FV6" s="206"/>
      <c r="FW6" s="206"/>
      <c r="FX6" s="206"/>
      <c r="FY6" s="206"/>
      <c r="FZ6" s="206"/>
      <c r="GA6" s="206"/>
      <c r="GB6" s="206"/>
      <c r="GC6" s="206"/>
      <c r="GD6" s="206"/>
      <c r="GE6" s="206"/>
      <c r="GF6" s="206"/>
      <c r="GG6" s="206"/>
      <c r="GH6" s="206"/>
      <c r="GI6" s="206"/>
      <c r="GJ6" s="206"/>
      <c r="GK6" s="206"/>
      <c r="GL6" s="206"/>
      <c r="GM6" s="206"/>
      <c r="GN6" s="206"/>
      <c r="GO6" s="206"/>
      <c r="GP6" s="206"/>
      <c r="GQ6" s="206"/>
      <c r="GR6" s="206"/>
      <c r="GS6" s="206"/>
      <c r="GT6" s="206"/>
      <c r="GU6" s="206"/>
      <c r="GV6" s="206"/>
      <c r="GW6" s="206"/>
      <c r="GX6" s="206"/>
      <c r="GY6" s="206"/>
      <c r="GZ6" s="206"/>
      <c r="HA6" s="206"/>
      <c r="HB6" s="206"/>
      <c r="HC6" s="206"/>
      <c r="HD6" s="206"/>
      <c r="HE6" s="206"/>
      <c r="HF6" s="206"/>
      <c r="HG6" s="206"/>
      <c r="HH6" s="206"/>
      <c r="HI6" s="206"/>
      <c r="HJ6" s="206"/>
      <c r="HK6" s="206"/>
      <c r="HL6" s="206"/>
      <c r="HM6" s="206"/>
      <c r="HN6" s="206"/>
      <c r="HO6" s="206"/>
      <c r="HP6" s="206"/>
      <c r="HQ6" s="206"/>
      <c r="HR6" s="206"/>
      <c r="HS6" s="206"/>
      <c r="HT6" s="206"/>
      <c r="HU6" s="206"/>
      <c r="HV6" s="206"/>
      <c r="HW6" s="206"/>
      <c r="HX6" s="206"/>
      <c r="HY6" s="206"/>
      <c r="HZ6" s="206"/>
      <c r="IA6" s="206"/>
      <c r="IB6" s="206"/>
      <c r="IC6" s="206"/>
      <c r="ID6" s="206"/>
      <c r="IE6" s="206"/>
      <c r="IF6" s="206"/>
      <c r="IG6" s="206"/>
      <c r="IH6" s="206"/>
      <c r="II6" s="206"/>
      <c r="IJ6" s="206"/>
      <c r="IK6" s="206"/>
      <c r="IL6" s="206"/>
      <c r="IM6" s="206"/>
      <c r="IN6" s="206"/>
      <c r="IO6" s="206"/>
      <c r="IP6" s="206"/>
      <c r="IQ6" s="206"/>
      <c r="IR6" s="206"/>
      <c r="IS6" s="206"/>
      <c r="IT6" s="206"/>
      <c r="IU6" s="206"/>
      <c r="IV6" s="206"/>
    </row>
    <row r="7" s="205" customFormat="1" ht="32" customHeight="1" spans="1:256">
      <c r="A7" s="188"/>
      <c r="B7" s="90" t="s">
        <v>107</v>
      </c>
      <c r="C7" s="90" t="s">
        <v>108</v>
      </c>
      <c r="D7" s="311">
        <f>E7+K7+T7+S7</f>
        <v>12250941.23</v>
      </c>
      <c r="E7" s="311">
        <v>8359996</v>
      </c>
      <c r="F7" s="311">
        <v>5072160</v>
      </c>
      <c r="G7" s="311">
        <v>2865156</v>
      </c>
      <c r="H7" s="311">
        <v>0</v>
      </c>
      <c r="I7" s="311">
        <v>422680</v>
      </c>
      <c r="J7" s="311">
        <v>0</v>
      </c>
      <c r="K7" s="311">
        <f>L7+M7+N7+P7+Q7+R7</f>
        <v>2727300.91</v>
      </c>
      <c r="L7" s="311">
        <v>1269970.56</v>
      </c>
      <c r="M7" s="311">
        <v>634985.28</v>
      </c>
      <c r="N7" s="311">
        <v>595298.7</v>
      </c>
      <c r="O7" s="311">
        <v>0</v>
      </c>
      <c r="P7" s="311">
        <v>79373.16</v>
      </c>
      <c r="Q7" s="311">
        <v>55561.21</v>
      </c>
      <c r="R7" s="311">
        <v>92112</v>
      </c>
      <c r="S7" s="311">
        <v>952477.92</v>
      </c>
      <c r="T7" s="311">
        <v>211166.4</v>
      </c>
      <c r="U7" s="311">
        <v>8280</v>
      </c>
      <c r="V7" s="320">
        <v>0</v>
      </c>
      <c r="W7" s="111">
        <v>76082.4</v>
      </c>
      <c r="X7" s="111">
        <v>126804</v>
      </c>
      <c r="Y7" s="328">
        <v>0</v>
      </c>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c r="IP7" s="206"/>
      <c r="IQ7" s="206"/>
      <c r="IR7" s="206"/>
      <c r="IS7" s="206"/>
      <c r="IT7" s="206"/>
      <c r="IU7" s="206"/>
      <c r="IV7" s="206"/>
    </row>
    <row r="8" s="101" customFormat="1" ht="23.1" customHeight="1" spans="1:25">
      <c r="A8" s="142"/>
      <c r="B8" s="90" t="s">
        <v>109</v>
      </c>
      <c r="C8" s="121" t="s">
        <v>110</v>
      </c>
      <c r="D8" s="311">
        <f t="shared" ref="D8:D10" si="0">E8+K8+T8+S8</f>
        <v>12250941.23</v>
      </c>
      <c r="E8" s="311">
        <v>8359996</v>
      </c>
      <c r="F8" s="311">
        <v>5072160</v>
      </c>
      <c r="G8" s="311">
        <v>2865156</v>
      </c>
      <c r="H8" s="311">
        <v>0</v>
      </c>
      <c r="I8" s="311">
        <v>422680</v>
      </c>
      <c r="J8" s="311">
        <v>0</v>
      </c>
      <c r="K8" s="311">
        <f t="shared" ref="K8:K11" si="1">L8+M8+N8+P8+Q8+R8</f>
        <v>2727300.91</v>
      </c>
      <c r="L8" s="311">
        <v>1269970.56</v>
      </c>
      <c r="M8" s="311">
        <v>634985.28</v>
      </c>
      <c r="N8" s="311">
        <v>595298.7</v>
      </c>
      <c r="O8" s="311">
        <v>0</v>
      </c>
      <c r="P8" s="311">
        <v>79373.16</v>
      </c>
      <c r="Q8" s="311">
        <v>55561.21</v>
      </c>
      <c r="R8" s="311">
        <v>92112</v>
      </c>
      <c r="S8" s="311">
        <v>952477.92</v>
      </c>
      <c r="T8" s="311">
        <v>211166.4</v>
      </c>
      <c r="U8" s="311">
        <v>8280</v>
      </c>
      <c r="V8" s="320">
        <v>0</v>
      </c>
      <c r="W8" s="111">
        <v>76082.4</v>
      </c>
      <c r="X8" s="111">
        <v>126804</v>
      </c>
      <c r="Y8" s="328">
        <v>0</v>
      </c>
    </row>
    <row r="9" s="205" customFormat="1" ht="23.1" customHeight="1" spans="1:256">
      <c r="A9" s="122">
        <v>220</v>
      </c>
      <c r="B9" s="123" t="s">
        <v>109</v>
      </c>
      <c r="C9" s="122" t="s">
        <v>117</v>
      </c>
      <c r="D9" s="312">
        <f t="shared" si="0"/>
        <v>12250941.23</v>
      </c>
      <c r="E9" s="312">
        <v>8359996</v>
      </c>
      <c r="F9" s="312">
        <v>5072160</v>
      </c>
      <c r="G9" s="312">
        <v>2865156</v>
      </c>
      <c r="H9" s="312">
        <v>0</v>
      </c>
      <c r="I9" s="312">
        <v>422680</v>
      </c>
      <c r="J9" s="312">
        <v>0</v>
      </c>
      <c r="K9" s="312">
        <f t="shared" si="1"/>
        <v>2727300.91</v>
      </c>
      <c r="L9" s="312">
        <v>1269970.56</v>
      </c>
      <c r="M9" s="312">
        <v>634985.28</v>
      </c>
      <c r="N9" s="312">
        <v>595298.7</v>
      </c>
      <c r="O9" s="312">
        <v>0</v>
      </c>
      <c r="P9" s="312">
        <v>79373.16</v>
      </c>
      <c r="Q9" s="312">
        <v>55561.21</v>
      </c>
      <c r="R9" s="312">
        <v>92112</v>
      </c>
      <c r="S9" s="312">
        <v>952477.92</v>
      </c>
      <c r="T9" s="312">
        <v>211166.4</v>
      </c>
      <c r="U9" s="312">
        <v>8280</v>
      </c>
      <c r="V9" s="321">
        <v>0</v>
      </c>
      <c r="W9" s="322">
        <v>76082.4</v>
      </c>
      <c r="X9" s="322">
        <v>126804</v>
      </c>
      <c r="Y9" s="329">
        <v>0</v>
      </c>
      <c r="Z9" s="324"/>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c r="IC9" s="206"/>
      <c r="ID9" s="206"/>
      <c r="IE9" s="206"/>
      <c r="IF9" s="206"/>
      <c r="IG9" s="206"/>
      <c r="IH9" s="206"/>
      <c r="II9" s="206"/>
      <c r="IJ9" s="206"/>
      <c r="IK9" s="206"/>
      <c r="IL9" s="206"/>
      <c r="IM9" s="206"/>
      <c r="IN9" s="206"/>
      <c r="IO9" s="206"/>
      <c r="IP9" s="206"/>
      <c r="IQ9" s="206"/>
      <c r="IR9" s="206"/>
      <c r="IS9" s="206"/>
      <c r="IT9" s="206"/>
      <c r="IU9" s="206"/>
      <c r="IV9" s="206"/>
    </row>
    <row r="10" s="205" customFormat="1" ht="23.1" customHeight="1" spans="1:256">
      <c r="A10" s="122" t="s">
        <v>118</v>
      </c>
      <c r="B10" s="123" t="s">
        <v>109</v>
      </c>
      <c r="C10" s="122" t="s">
        <v>119</v>
      </c>
      <c r="D10" s="312">
        <f t="shared" si="0"/>
        <v>12250941.23</v>
      </c>
      <c r="E10" s="312">
        <v>8359996</v>
      </c>
      <c r="F10" s="312">
        <v>5072160</v>
      </c>
      <c r="G10" s="312">
        <v>2865156</v>
      </c>
      <c r="H10" s="312">
        <v>0</v>
      </c>
      <c r="I10" s="312">
        <v>422680</v>
      </c>
      <c r="J10" s="312">
        <v>0</v>
      </c>
      <c r="K10" s="312">
        <f t="shared" si="1"/>
        <v>2727300.91</v>
      </c>
      <c r="L10" s="312">
        <v>1269970.56</v>
      </c>
      <c r="M10" s="312">
        <v>634985.28</v>
      </c>
      <c r="N10" s="312">
        <v>595298.7</v>
      </c>
      <c r="O10" s="312">
        <v>0</v>
      </c>
      <c r="P10" s="312">
        <v>79373.16</v>
      </c>
      <c r="Q10" s="312">
        <v>55561.21</v>
      </c>
      <c r="R10" s="312">
        <v>92112</v>
      </c>
      <c r="S10" s="312">
        <v>952477.92</v>
      </c>
      <c r="T10" s="312">
        <v>211166.4</v>
      </c>
      <c r="U10" s="312">
        <v>8280</v>
      </c>
      <c r="V10" s="321">
        <v>0</v>
      </c>
      <c r="W10" s="322">
        <v>76082.4</v>
      </c>
      <c r="X10" s="322">
        <v>126804</v>
      </c>
      <c r="Y10" s="329">
        <v>0</v>
      </c>
      <c r="Z10" s="324"/>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c r="IO10" s="206"/>
      <c r="IP10" s="206"/>
      <c r="IQ10" s="206"/>
      <c r="IR10" s="206"/>
      <c r="IS10" s="206"/>
      <c r="IT10" s="206"/>
      <c r="IU10" s="206"/>
      <c r="IV10" s="206"/>
    </row>
    <row r="11" s="205" customFormat="1" ht="23.1" customHeight="1" spans="1:256">
      <c r="A11" s="122" t="s">
        <v>120</v>
      </c>
      <c r="B11" s="123" t="s">
        <v>109</v>
      </c>
      <c r="C11" s="122" t="s">
        <v>121</v>
      </c>
      <c r="D11" s="312">
        <f>E11+K11+S11+T11</f>
        <v>12250941.23</v>
      </c>
      <c r="E11" s="312">
        <v>8359996</v>
      </c>
      <c r="F11" s="312">
        <v>5072160</v>
      </c>
      <c r="G11" s="312">
        <v>2865156</v>
      </c>
      <c r="H11" s="312">
        <v>0</v>
      </c>
      <c r="I11" s="312">
        <v>422680</v>
      </c>
      <c r="J11" s="312">
        <v>0</v>
      </c>
      <c r="K11" s="312">
        <f t="shared" si="1"/>
        <v>2727300.91</v>
      </c>
      <c r="L11" s="312">
        <v>1269970.56</v>
      </c>
      <c r="M11" s="312">
        <v>634985.28</v>
      </c>
      <c r="N11" s="312">
        <v>595298.7</v>
      </c>
      <c r="O11" s="312">
        <v>0</v>
      </c>
      <c r="P11" s="312">
        <v>79373.16</v>
      </c>
      <c r="Q11" s="312">
        <v>55561.21</v>
      </c>
      <c r="R11" s="312">
        <v>92112</v>
      </c>
      <c r="S11" s="312">
        <v>952477.92</v>
      </c>
      <c r="T11" s="312">
        <v>211166.4</v>
      </c>
      <c r="U11" s="312">
        <v>8280</v>
      </c>
      <c r="V11" s="321">
        <v>0</v>
      </c>
      <c r="W11" s="322">
        <v>76082.4</v>
      </c>
      <c r="X11" s="322">
        <v>126804</v>
      </c>
      <c r="Y11" s="329">
        <v>0</v>
      </c>
      <c r="Z11" s="324"/>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c r="IC11" s="206"/>
      <c r="ID11" s="206"/>
      <c r="IE11" s="206"/>
      <c r="IF11" s="206"/>
      <c r="IG11" s="206"/>
      <c r="IH11" s="206"/>
      <c r="II11" s="206"/>
      <c r="IJ11" s="206"/>
      <c r="IK11" s="206"/>
      <c r="IL11" s="206"/>
      <c r="IM11" s="206"/>
      <c r="IN11" s="206"/>
      <c r="IO11" s="206"/>
      <c r="IP11" s="206"/>
      <c r="IQ11" s="206"/>
      <c r="IR11" s="206"/>
      <c r="IS11" s="206"/>
      <c r="IT11" s="206"/>
      <c r="IU11" s="206"/>
      <c r="IV11" s="206"/>
    </row>
    <row r="12" s="205" customFormat="1" ht="23.1" customHeight="1" spans="1:256">
      <c r="A12" s="206"/>
      <c r="B12" s="206"/>
      <c r="C12" s="206"/>
      <c r="D12" s="206"/>
      <c r="E12" s="206"/>
      <c r="F12" s="206"/>
      <c r="G12" s="206"/>
      <c r="H12" s="206"/>
      <c r="I12" s="206"/>
      <c r="J12" s="206"/>
      <c r="L12" s="206"/>
      <c r="M12" s="206"/>
      <c r="N12" s="206"/>
      <c r="O12" s="206"/>
      <c r="P12" s="206"/>
      <c r="Q12" s="206"/>
      <c r="R12" s="206"/>
      <c r="S12" s="206"/>
      <c r="T12" s="206"/>
      <c r="U12" s="206"/>
      <c r="V12" s="206"/>
      <c r="W12" s="206"/>
      <c r="X12" s="206"/>
      <c r="Y12" s="206"/>
      <c r="Z12" s="324"/>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c r="IC12" s="206"/>
      <c r="ID12" s="206"/>
      <c r="IE12" s="206"/>
      <c r="IF12" s="206"/>
      <c r="IG12" s="206"/>
      <c r="IH12" s="206"/>
      <c r="II12" s="206"/>
      <c r="IJ12" s="206"/>
      <c r="IK12" s="206"/>
      <c r="IL12" s="206"/>
      <c r="IM12" s="206"/>
      <c r="IN12" s="206"/>
      <c r="IO12" s="206"/>
      <c r="IP12" s="206"/>
      <c r="IQ12" s="206"/>
      <c r="IR12" s="206"/>
      <c r="IS12" s="206"/>
      <c r="IT12" s="206"/>
      <c r="IU12" s="206"/>
      <c r="IV12" s="206"/>
    </row>
    <row r="13" s="205" customFormat="1" ht="23.1" customHeight="1" spans="1:256">
      <c r="A13" s="206"/>
      <c r="B13" s="206"/>
      <c r="C13" s="206"/>
      <c r="D13" s="206"/>
      <c r="E13" s="206"/>
      <c r="F13" s="206"/>
      <c r="G13" s="206"/>
      <c r="H13" s="206"/>
      <c r="I13" s="206"/>
      <c r="J13" s="206"/>
      <c r="L13" s="206"/>
      <c r="M13" s="206"/>
      <c r="N13" s="206"/>
      <c r="O13" s="206"/>
      <c r="P13" s="206"/>
      <c r="Q13" s="206"/>
      <c r="R13" s="206"/>
      <c r="S13" s="206"/>
      <c r="T13" s="206"/>
      <c r="U13" s="206"/>
      <c r="V13" s="206"/>
      <c r="W13" s="206"/>
      <c r="X13" s="206"/>
      <c r="Y13" s="206"/>
      <c r="Z13" s="324"/>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6"/>
      <c r="FV13" s="206"/>
      <c r="FW13" s="206"/>
      <c r="FX13" s="206"/>
      <c r="FY13" s="206"/>
      <c r="FZ13" s="206"/>
      <c r="GA13" s="206"/>
      <c r="GB13" s="206"/>
      <c r="GC13" s="206"/>
      <c r="GD13" s="206"/>
      <c r="GE13" s="206"/>
      <c r="GF13" s="206"/>
      <c r="GG13" s="206"/>
      <c r="GH13" s="206"/>
      <c r="GI13" s="206"/>
      <c r="GJ13" s="206"/>
      <c r="GK13" s="206"/>
      <c r="GL13" s="206"/>
      <c r="GM13" s="206"/>
      <c r="GN13" s="206"/>
      <c r="GO13" s="206"/>
      <c r="GP13" s="206"/>
      <c r="GQ13" s="206"/>
      <c r="GR13" s="206"/>
      <c r="GS13" s="206"/>
      <c r="GT13" s="206"/>
      <c r="GU13" s="206"/>
      <c r="GV13" s="206"/>
      <c r="GW13" s="206"/>
      <c r="GX13" s="206"/>
      <c r="GY13" s="206"/>
      <c r="GZ13" s="206"/>
      <c r="HA13" s="206"/>
      <c r="HB13" s="206"/>
      <c r="HC13" s="206"/>
      <c r="HD13" s="206"/>
      <c r="HE13" s="206"/>
      <c r="HF13" s="206"/>
      <c r="HG13" s="206"/>
      <c r="HH13" s="206"/>
      <c r="HI13" s="206"/>
      <c r="HJ13" s="206"/>
      <c r="HK13" s="206"/>
      <c r="HL13" s="206"/>
      <c r="HM13" s="206"/>
      <c r="HN13" s="206"/>
      <c r="HO13" s="206"/>
      <c r="HP13" s="206"/>
      <c r="HQ13" s="206"/>
      <c r="HR13" s="206"/>
      <c r="HS13" s="206"/>
      <c r="HT13" s="206"/>
      <c r="HU13" s="206"/>
      <c r="HV13" s="206"/>
      <c r="HW13" s="206"/>
      <c r="HX13" s="206"/>
      <c r="HY13" s="206"/>
      <c r="HZ13" s="206"/>
      <c r="IA13" s="206"/>
      <c r="IB13" s="206"/>
      <c r="IC13" s="206"/>
      <c r="ID13" s="206"/>
      <c r="IE13" s="206"/>
      <c r="IF13" s="206"/>
      <c r="IG13" s="206"/>
      <c r="IH13" s="206"/>
      <c r="II13" s="206"/>
      <c r="IJ13" s="206"/>
      <c r="IK13" s="206"/>
      <c r="IL13" s="206"/>
      <c r="IM13" s="206"/>
      <c r="IN13" s="206"/>
      <c r="IO13" s="206"/>
      <c r="IP13" s="206"/>
      <c r="IQ13" s="206"/>
      <c r="IR13" s="206"/>
      <c r="IS13" s="206"/>
      <c r="IT13" s="206"/>
      <c r="IU13" s="206"/>
      <c r="IV13" s="206"/>
    </row>
    <row r="14" s="205" customFormat="1" ht="23.1" customHeight="1" spans="1:256">
      <c r="A14" s="206"/>
      <c r="B14" s="206"/>
      <c r="C14" s="206"/>
      <c r="D14" s="206"/>
      <c r="E14" s="206"/>
      <c r="F14" s="206"/>
      <c r="G14" s="206"/>
      <c r="H14" s="206"/>
      <c r="I14" s="206"/>
      <c r="J14" s="206"/>
      <c r="L14" s="206"/>
      <c r="M14" s="206"/>
      <c r="N14" s="206"/>
      <c r="O14" s="206"/>
      <c r="P14" s="206"/>
      <c r="Q14" s="206"/>
      <c r="R14" s="206"/>
      <c r="S14" s="206"/>
      <c r="T14" s="206"/>
      <c r="U14" s="206"/>
      <c r="V14" s="206"/>
      <c r="W14" s="206"/>
      <c r="X14" s="206"/>
      <c r="Y14" s="206"/>
      <c r="Z14" s="324"/>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c r="FL14" s="206"/>
      <c r="FM14" s="206"/>
      <c r="FN14" s="206"/>
      <c r="FO14" s="206"/>
      <c r="FP14" s="206"/>
      <c r="FQ14" s="206"/>
      <c r="FR14" s="206"/>
      <c r="FS14" s="206"/>
      <c r="FT14" s="206"/>
      <c r="FU14" s="206"/>
      <c r="FV14" s="206"/>
      <c r="FW14" s="206"/>
      <c r="FX14" s="206"/>
      <c r="FY14" s="206"/>
      <c r="FZ14" s="206"/>
      <c r="GA14" s="206"/>
      <c r="GB14" s="206"/>
      <c r="GC14" s="206"/>
      <c r="GD14" s="206"/>
      <c r="GE14" s="206"/>
      <c r="GF14" s="206"/>
      <c r="GG14" s="206"/>
      <c r="GH14" s="206"/>
      <c r="GI14" s="206"/>
      <c r="GJ14" s="206"/>
      <c r="GK14" s="206"/>
      <c r="GL14" s="206"/>
      <c r="GM14" s="206"/>
      <c r="GN14" s="206"/>
      <c r="GO14" s="206"/>
      <c r="GP14" s="206"/>
      <c r="GQ14" s="206"/>
      <c r="GR14" s="206"/>
      <c r="GS14" s="206"/>
      <c r="GT14" s="206"/>
      <c r="GU14" s="206"/>
      <c r="GV14" s="206"/>
      <c r="GW14" s="206"/>
      <c r="GX14" s="206"/>
      <c r="GY14" s="206"/>
      <c r="GZ14" s="206"/>
      <c r="HA14" s="206"/>
      <c r="HB14" s="206"/>
      <c r="HC14" s="206"/>
      <c r="HD14" s="206"/>
      <c r="HE14" s="206"/>
      <c r="HF14" s="206"/>
      <c r="HG14" s="206"/>
      <c r="HH14" s="206"/>
      <c r="HI14" s="206"/>
      <c r="HJ14" s="206"/>
      <c r="HK14" s="206"/>
      <c r="HL14" s="206"/>
      <c r="HM14" s="206"/>
      <c r="HN14" s="206"/>
      <c r="HO14" s="206"/>
      <c r="HP14" s="206"/>
      <c r="HQ14" s="206"/>
      <c r="HR14" s="206"/>
      <c r="HS14" s="206"/>
      <c r="HT14" s="206"/>
      <c r="HU14" s="206"/>
      <c r="HV14" s="206"/>
      <c r="HW14" s="206"/>
      <c r="HX14" s="206"/>
      <c r="HY14" s="206"/>
      <c r="HZ14" s="206"/>
      <c r="IA14" s="206"/>
      <c r="IB14" s="206"/>
      <c r="IC14" s="206"/>
      <c r="ID14" s="206"/>
      <c r="IE14" s="206"/>
      <c r="IF14" s="206"/>
      <c r="IG14" s="206"/>
      <c r="IH14" s="206"/>
      <c r="II14" s="206"/>
      <c r="IJ14" s="206"/>
      <c r="IK14" s="206"/>
      <c r="IL14" s="206"/>
      <c r="IM14" s="206"/>
      <c r="IN14" s="206"/>
      <c r="IO14" s="206"/>
      <c r="IP14" s="206"/>
      <c r="IQ14" s="206"/>
      <c r="IR14" s="206"/>
      <c r="IS14" s="206"/>
      <c r="IT14" s="206"/>
      <c r="IU14" s="206"/>
      <c r="IV14" s="206"/>
    </row>
    <row r="15" s="205" customFormat="1" ht="23.1" customHeight="1" spans="1:256">
      <c r="A15" s="206"/>
      <c r="B15" s="206"/>
      <c r="C15" s="206"/>
      <c r="D15" s="206"/>
      <c r="E15" s="206"/>
      <c r="F15" s="206"/>
      <c r="G15" s="206"/>
      <c r="H15" s="206"/>
      <c r="I15" s="206"/>
      <c r="J15" s="206"/>
      <c r="L15" s="206"/>
      <c r="M15" s="206"/>
      <c r="N15" s="206"/>
      <c r="O15" s="206"/>
      <c r="P15" s="206"/>
      <c r="Q15" s="206"/>
      <c r="R15" s="206"/>
      <c r="S15" s="206"/>
      <c r="T15" s="206"/>
      <c r="U15" s="206"/>
      <c r="V15" s="206"/>
      <c r="W15" s="206"/>
      <c r="X15" s="206"/>
      <c r="Y15" s="206"/>
      <c r="Z15" s="324"/>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c r="FL15" s="206"/>
      <c r="FM15" s="206"/>
      <c r="FN15" s="206"/>
      <c r="FO15" s="206"/>
      <c r="FP15" s="206"/>
      <c r="FQ15" s="206"/>
      <c r="FR15" s="206"/>
      <c r="FS15" s="206"/>
      <c r="FT15" s="206"/>
      <c r="FU15" s="206"/>
      <c r="FV15" s="206"/>
      <c r="FW15" s="206"/>
      <c r="FX15" s="206"/>
      <c r="FY15" s="206"/>
      <c r="FZ15" s="206"/>
      <c r="GA15" s="206"/>
      <c r="GB15" s="206"/>
      <c r="GC15" s="206"/>
      <c r="GD15" s="206"/>
      <c r="GE15" s="206"/>
      <c r="GF15" s="206"/>
      <c r="GG15" s="206"/>
      <c r="GH15" s="206"/>
      <c r="GI15" s="206"/>
      <c r="GJ15" s="206"/>
      <c r="GK15" s="206"/>
      <c r="GL15" s="206"/>
      <c r="GM15" s="206"/>
      <c r="GN15" s="206"/>
      <c r="GO15" s="206"/>
      <c r="GP15" s="206"/>
      <c r="GQ15" s="206"/>
      <c r="GR15" s="206"/>
      <c r="GS15" s="206"/>
      <c r="GT15" s="206"/>
      <c r="GU15" s="206"/>
      <c r="GV15" s="206"/>
      <c r="GW15" s="206"/>
      <c r="GX15" s="206"/>
      <c r="GY15" s="206"/>
      <c r="GZ15" s="206"/>
      <c r="HA15" s="206"/>
      <c r="HB15" s="206"/>
      <c r="HC15" s="206"/>
      <c r="HD15" s="206"/>
      <c r="HE15" s="206"/>
      <c r="HF15" s="206"/>
      <c r="HG15" s="206"/>
      <c r="HH15" s="206"/>
      <c r="HI15" s="206"/>
      <c r="HJ15" s="206"/>
      <c r="HK15" s="206"/>
      <c r="HL15" s="206"/>
      <c r="HM15" s="206"/>
      <c r="HN15" s="206"/>
      <c r="HO15" s="206"/>
      <c r="HP15" s="206"/>
      <c r="HQ15" s="206"/>
      <c r="HR15" s="206"/>
      <c r="HS15" s="206"/>
      <c r="HT15" s="206"/>
      <c r="HU15" s="206"/>
      <c r="HV15" s="206"/>
      <c r="HW15" s="206"/>
      <c r="HX15" s="206"/>
      <c r="HY15" s="206"/>
      <c r="HZ15" s="206"/>
      <c r="IA15" s="206"/>
      <c r="IB15" s="206"/>
      <c r="IC15" s="206"/>
      <c r="ID15" s="206"/>
      <c r="IE15" s="206"/>
      <c r="IF15" s="206"/>
      <c r="IG15" s="206"/>
      <c r="IH15" s="206"/>
      <c r="II15" s="206"/>
      <c r="IJ15" s="206"/>
      <c r="IK15" s="206"/>
      <c r="IL15" s="206"/>
      <c r="IM15" s="206"/>
      <c r="IN15" s="206"/>
      <c r="IO15" s="206"/>
      <c r="IP15" s="206"/>
      <c r="IQ15" s="206"/>
      <c r="IR15" s="206"/>
      <c r="IS15" s="206"/>
      <c r="IT15" s="206"/>
      <c r="IU15" s="206"/>
      <c r="IV15" s="206"/>
    </row>
    <row r="16" s="205" customFormat="1" ht="23.1" customHeight="1" spans="1:256">
      <c r="A16" s="206"/>
      <c r="B16" s="206"/>
      <c r="C16" s="206"/>
      <c r="D16" s="206"/>
      <c r="E16" s="206"/>
      <c r="F16" s="206"/>
      <c r="G16" s="206"/>
      <c r="H16" s="206"/>
      <c r="I16" s="206"/>
      <c r="J16" s="206"/>
      <c r="L16" s="206"/>
      <c r="M16" s="206"/>
      <c r="N16" s="206"/>
      <c r="O16" s="206"/>
      <c r="P16" s="206"/>
      <c r="Q16" s="206"/>
      <c r="R16" s="206"/>
      <c r="S16" s="206"/>
      <c r="T16" s="206"/>
      <c r="U16" s="206"/>
      <c r="V16" s="206"/>
      <c r="W16" s="206"/>
      <c r="X16" s="206"/>
      <c r="Y16" s="206"/>
      <c r="Z16" s="324"/>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c r="GB16" s="206"/>
      <c r="GC16" s="206"/>
      <c r="GD16" s="206"/>
      <c r="GE16" s="206"/>
      <c r="GF16" s="206"/>
      <c r="GG16" s="206"/>
      <c r="GH16" s="206"/>
      <c r="GI16" s="206"/>
      <c r="GJ16" s="206"/>
      <c r="GK16" s="206"/>
      <c r="GL16" s="206"/>
      <c r="GM16" s="206"/>
      <c r="GN16" s="206"/>
      <c r="GO16" s="206"/>
      <c r="GP16" s="206"/>
      <c r="GQ16" s="206"/>
      <c r="GR16" s="206"/>
      <c r="GS16" s="206"/>
      <c r="GT16" s="206"/>
      <c r="GU16" s="206"/>
      <c r="GV16" s="206"/>
      <c r="GW16" s="206"/>
      <c r="GX16" s="206"/>
      <c r="GY16" s="206"/>
      <c r="GZ16" s="206"/>
      <c r="HA16" s="206"/>
      <c r="HB16" s="206"/>
      <c r="HC16" s="206"/>
      <c r="HD16" s="206"/>
      <c r="HE16" s="206"/>
      <c r="HF16" s="206"/>
      <c r="HG16" s="206"/>
      <c r="HH16" s="206"/>
      <c r="HI16" s="206"/>
      <c r="HJ16" s="206"/>
      <c r="HK16" s="206"/>
      <c r="HL16" s="206"/>
      <c r="HM16" s="206"/>
      <c r="HN16" s="206"/>
      <c r="HO16" s="206"/>
      <c r="HP16" s="206"/>
      <c r="HQ16" s="206"/>
      <c r="HR16" s="206"/>
      <c r="HS16" s="206"/>
      <c r="HT16" s="206"/>
      <c r="HU16" s="206"/>
      <c r="HV16" s="206"/>
      <c r="HW16" s="206"/>
      <c r="HX16" s="206"/>
      <c r="HY16" s="206"/>
      <c r="HZ16" s="206"/>
      <c r="IA16" s="206"/>
      <c r="IB16" s="206"/>
      <c r="IC16" s="206"/>
      <c r="ID16" s="206"/>
      <c r="IE16" s="206"/>
      <c r="IF16" s="206"/>
      <c r="IG16" s="206"/>
      <c r="IH16" s="206"/>
      <c r="II16" s="206"/>
      <c r="IJ16" s="206"/>
      <c r="IK16" s="206"/>
      <c r="IL16" s="206"/>
      <c r="IM16" s="206"/>
      <c r="IN16" s="206"/>
      <c r="IO16" s="206"/>
      <c r="IP16" s="206"/>
      <c r="IQ16" s="206"/>
      <c r="IR16" s="206"/>
      <c r="IS16" s="206"/>
      <c r="IT16" s="206"/>
      <c r="IU16" s="206"/>
      <c r="IV16" s="206"/>
    </row>
    <row r="17" s="205" customFormat="1" ht="23.1" customHeight="1" spans="1:256">
      <c r="A17" s="206"/>
      <c r="B17" s="206"/>
      <c r="C17" s="206"/>
      <c r="D17" s="206"/>
      <c r="E17" s="206"/>
      <c r="F17" s="206"/>
      <c r="G17" s="206"/>
      <c r="H17" s="206"/>
      <c r="I17" s="206"/>
      <c r="J17" s="206"/>
      <c r="L17" s="206"/>
      <c r="M17" s="206"/>
      <c r="N17" s="206"/>
      <c r="O17" s="206"/>
      <c r="P17" s="206"/>
      <c r="Q17" s="206"/>
      <c r="R17" s="206"/>
      <c r="S17" s="206"/>
      <c r="T17" s="206"/>
      <c r="U17" s="206"/>
      <c r="V17" s="206"/>
      <c r="W17" s="206"/>
      <c r="X17" s="206"/>
      <c r="Y17" s="206"/>
      <c r="Z17" s="324"/>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6"/>
      <c r="FV17" s="206"/>
      <c r="FW17" s="206"/>
      <c r="FX17" s="206"/>
      <c r="FY17" s="206"/>
      <c r="FZ17" s="206"/>
      <c r="GA17" s="206"/>
      <c r="GB17" s="206"/>
      <c r="GC17" s="206"/>
      <c r="GD17" s="206"/>
      <c r="GE17" s="206"/>
      <c r="GF17" s="206"/>
      <c r="GG17" s="206"/>
      <c r="GH17" s="206"/>
      <c r="GI17" s="206"/>
      <c r="GJ17" s="206"/>
      <c r="GK17" s="206"/>
      <c r="GL17" s="206"/>
      <c r="GM17" s="206"/>
      <c r="GN17" s="206"/>
      <c r="GO17" s="206"/>
      <c r="GP17" s="206"/>
      <c r="GQ17" s="206"/>
      <c r="GR17" s="206"/>
      <c r="GS17" s="206"/>
      <c r="GT17" s="206"/>
      <c r="GU17" s="206"/>
      <c r="GV17" s="206"/>
      <c r="GW17" s="206"/>
      <c r="GX17" s="206"/>
      <c r="GY17" s="206"/>
      <c r="GZ17" s="206"/>
      <c r="HA17" s="206"/>
      <c r="HB17" s="206"/>
      <c r="HC17" s="206"/>
      <c r="HD17" s="206"/>
      <c r="HE17" s="206"/>
      <c r="HF17" s="206"/>
      <c r="HG17" s="206"/>
      <c r="HH17" s="206"/>
      <c r="HI17" s="206"/>
      <c r="HJ17" s="206"/>
      <c r="HK17" s="206"/>
      <c r="HL17" s="206"/>
      <c r="HM17" s="206"/>
      <c r="HN17" s="206"/>
      <c r="HO17" s="206"/>
      <c r="HP17" s="206"/>
      <c r="HQ17" s="206"/>
      <c r="HR17" s="206"/>
      <c r="HS17" s="206"/>
      <c r="HT17" s="206"/>
      <c r="HU17" s="206"/>
      <c r="HV17" s="206"/>
      <c r="HW17" s="206"/>
      <c r="HX17" s="206"/>
      <c r="HY17" s="206"/>
      <c r="HZ17" s="206"/>
      <c r="IA17" s="206"/>
      <c r="IB17" s="206"/>
      <c r="IC17" s="206"/>
      <c r="ID17" s="206"/>
      <c r="IE17" s="206"/>
      <c r="IF17" s="206"/>
      <c r="IG17" s="206"/>
      <c r="IH17" s="206"/>
      <c r="II17" s="206"/>
      <c r="IJ17" s="206"/>
      <c r="IK17" s="206"/>
      <c r="IL17" s="206"/>
      <c r="IM17" s="206"/>
      <c r="IN17" s="206"/>
      <c r="IO17" s="206"/>
      <c r="IP17" s="206"/>
      <c r="IQ17" s="206"/>
      <c r="IR17" s="206"/>
      <c r="IS17" s="206"/>
      <c r="IT17" s="206"/>
      <c r="IU17" s="206"/>
      <c r="IV17" s="206"/>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055555555556" right="0.393055555555556" top="0.471527777777778" bottom="0.471527777777778" header="0.354166666666667" footer="0.313888888888889"/>
  <pageSetup paperSize="9" scale="54" orientation="landscape"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7"/>
  <sheetViews>
    <sheetView showGridLines="0" showZeros="0" topLeftCell="A7" workbookViewId="0">
      <selection activeCell="A8" sqref="$A8:$XFD11"/>
    </sheetView>
  </sheetViews>
  <sheetFormatPr defaultColWidth="9.16666666666667" defaultRowHeight="12"/>
  <cols>
    <col min="1" max="1" width="14.1666666666667" customWidth="1"/>
    <col min="2" max="2" width="13" customWidth="1"/>
    <col min="3" max="3" width="37.3333333333333"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292"/>
      <c r="B1" s="292"/>
      <c r="C1" s="292"/>
      <c r="D1" s="292"/>
      <c r="E1" s="292"/>
      <c r="F1" s="292"/>
      <c r="G1" s="292"/>
      <c r="H1" s="292"/>
      <c r="I1" s="292"/>
      <c r="J1" s="292"/>
      <c r="K1" s="292"/>
      <c r="L1" s="292"/>
      <c r="M1" s="292"/>
      <c r="N1" s="292"/>
      <c r="O1" s="292"/>
      <c r="P1" s="292"/>
      <c r="R1" s="298"/>
      <c r="S1" s="298"/>
      <c r="T1" s="298"/>
      <c r="U1" s="288"/>
      <c r="V1" s="288"/>
      <c r="W1" s="288" t="s">
        <v>190</v>
      </c>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c r="HV1" s="298"/>
      <c r="HW1" s="298"/>
      <c r="HX1" s="298"/>
      <c r="HY1" s="298"/>
      <c r="HZ1" s="298"/>
      <c r="IA1" s="298"/>
      <c r="IB1" s="298"/>
      <c r="IC1" s="298"/>
      <c r="ID1" s="298"/>
      <c r="IE1" s="298"/>
      <c r="IF1" s="298"/>
      <c r="IG1" s="298"/>
      <c r="IH1" s="298"/>
      <c r="II1" s="298"/>
      <c r="IJ1" s="298"/>
      <c r="IK1" s="298"/>
    </row>
    <row r="2" ht="23.1" customHeight="1" spans="1:245">
      <c r="A2" s="224" t="s">
        <v>191</v>
      </c>
      <c r="B2" s="224"/>
      <c r="C2" s="224"/>
      <c r="D2" s="224"/>
      <c r="E2" s="224"/>
      <c r="F2" s="224"/>
      <c r="G2" s="224"/>
      <c r="H2" s="224"/>
      <c r="I2" s="224"/>
      <c r="J2" s="224"/>
      <c r="K2" s="224"/>
      <c r="L2" s="224"/>
      <c r="M2" s="224"/>
      <c r="N2" s="224"/>
      <c r="O2" s="224"/>
      <c r="P2" s="224"/>
      <c r="Q2" s="224"/>
      <c r="R2" s="224"/>
      <c r="S2" s="224"/>
      <c r="T2" s="224"/>
      <c r="U2" s="224"/>
      <c r="V2" s="224"/>
      <c r="W2" s="224"/>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c r="HV2" s="298"/>
      <c r="HW2" s="298"/>
      <c r="HX2" s="298"/>
      <c r="HY2" s="298"/>
      <c r="HZ2" s="298"/>
      <c r="IA2" s="298"/>
      <c r="IB2" s="298"/>
      <c r="IC2" s="298"/>
      <c r="ID2" s="298"/>
      <c r="IE2" s="298"/>
      <c r="IF2" s="298"/>
      <c r="IG2" s="298"/>
      <c r="IH2" s="298"/>
      <c r="II2" s="298"/>
      <c r="IJ2" s="298"/>
      <c r="IK2" s="298"/>
    </row>
    <row r="3" ht="23.1" customHeight="1" spans="1:245">
      <c r="A3" s="198"/>
      <c r="B3" s="198"/>
      <c r="C3" s="198"/>
      <c r="D3" s="293"/>
      <c r="E3" s="293"/>
      <c r="F3" s="293"/>
      <c r="G3" s="293"/>
      <c r="H3" s="293"/>
      <c r="I3" s="293"/>
      <c r="J3" s="293"/>
      <c r="K3" s="293"/>
      <c r="L3" s="293"/>
      <c r="M3" s="293"/>
      <c r="N3" s="293"/>
      <c r="R3" s="298"/>
      <c r="S3" s="298"/>
      <c r="T3" s="298"/>
      <c r="U3" s="240" t="s">
        <v>90</v>
      </c>
      <c r="V3" s="240"/>
      <c r="W3" s="240"/>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row>
    <row r="4" ht="23.1" customHeight="1" spans="1:245">
      <c r="A4" s="200" t="s">
        <v>113</v>
      </c>
      <c r="B4" s="295" t="s">
        <v>91</v>
      </c>
      <c r="C4" s="303" t="s">
        <v>114</v>
      </c>
      <c r="D4" s="295" t="s">
        <v>115</v>
      </c>
      <c r="E4" s="297" t="s">
        <v>192</v>
      </c>
      <c r="F4" s="297" t="s">
        <v>193</v>
      </c>
      <c r="G4" s="297" t="s">
        <v>194</v>
      </c>
      <c r="H4" s="297" t="s">
        <v>195</v>
      </c>
      <c r="I4" s="297" t="s">
        <v>196</v>
      </c>
      <c r="J4" s="301" t="s">
        <v>197</v>
      </c>
      <c r="K4" s="301" t="s">
        <v>198</v>
      </c>
      <c r="L4" s="301" t="s">
        <v>199</v>
      </c>
      <c r="M4" s="301" t="s">
        <v>200</v>
      </c>
      <c r="N4" s="301" t="s">
        <v>201</v>
      </c>
      <c r="O4" s="301" t="s">
        <v>202</v>
      </c>
      <c r="P4" s="306" t="s">
        <v>203</v>
      </c>
      <c r="Q4" s="301" t="s">
        <v>204</v>
      </c>
      <c r="R4" s="200" t="s">
        <v>205</v>
      </c>
      <c r="S4" s="226" t="s">
        <v>206</v>
      </c>
      <c r="T4" s="200" t="s">
        <v>207</v>
      </c>
      <c r="U4" s="200" t="s">
        <v>208</v>
      </c>
      <c r="V4" s="249" t="s">
        <v>209</v>
      </c>
      <c r="W4" s="200" t="s">
        <v>210</v>
      </c>
      <c r="X4" s="299"/>
      <c r="Y4" s="299"/>
      <c r="Z4" s="299"/>
      <c r="AA4" s="299"/>
      <c r="AB4" s="299"/>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c r="HV4" s="298"/>
      <c r="HW4" s="298"/>
      <c r="HX4" s="298"/>
      <c r="HY4" s="298"/>
      <c r="HZ4" s="298"/>
      <c r="IA4" s="298"/>
      <c r="IB4" s="298"/>
      <c r="IC4" s="298"/>
      <c r="ID4" s="298"/>
      <c r="IE4" s="298"/>
      <c r="IF4" s="298"/>
      <c r="IG4" s="298"/>
      <c r="IH4" s="298"/>
      <c r="II4" s="298"/>
      <c r="IJ4" s="298"/>
      <c r="IK4" s="298"/>
    </row>
    <row r="5" ht="19.5" customHeight="1" spans="1:245">
      <c r="A5" s="200"/>
      <c r="B5" s="295"/>
      <c r="C5" s="303"/>
      <c r="D5" s="295"/>
      <c r="E5" s="297"/>
      <c r="F5" s="297"/>
      <c r="G5" s="297"/>
      <c r="H5" s="297"/>
      <c r="I5" s="297"/>
      <c r="J5" s="301"/>
      <c r="K5" s="301"/>
      <c r="L5" s="301"/>
      <c r="M5" s="301"/>
      <c r="N5" s="301"/>
      <c r="O5" s="301"/>
      <c r="P5" s="307"/>
      <c r="Q5" s="301"/>
      <c r="R5" s="200"/>
      <c r="S5" s="226"/>
      <c r="T5" s="200"/>
      <c r="U5" s="200"/>
      <c r="V5" s="309"/>
      <c r="W5" s="200"/>
      <c r="X5" s="299"/>
      <c r="Y5" s="299"/>
      <c r="Z5" s="299"/>
      <c r="AA5" s="299"/>
      <c r="AB5" s="299"/>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c r="HV5" s="298"/>
      <c r="HW5" s="298"/>
      <c r="HX5" s="298"/>
      <c r="HY5" s="298"/>
      <c r="HZ5" s="298"/>
      <c r="IA5" s="298"/>
      <c r="IB5" s="298"/>
      <c r="IC5" s="298"/>
      <c r="ID5" s="298"/>
      <c r="IE5" s="298"/>
      <c r="IF5" s="298"/>
      <c r="IG5" s="298"/>
      <c r="IH5" s="298"/>
      <c r="II5" s="298"/>
      <c r="IJ5" s="298"/>
      <c r="IK5" s="298"/>
    </row>
    <row r="6" ht="39.75" customHeight="1" spans="1:245">
      <c r="A6" s="200"/>
      <c r="B6" s="295"/>
      <c r="C6" s="303"/>
      <c r="D6" s="295"/>
      <c r="E6" s="297"/>
      <c r="F6" s="297"/>
      <c r="G6" s="297"/>
      <c r="H6" s="297"/>
      <c r="I6" s="297"/>
      <c r="J6" s="301"/>
      <c r="K6" s="301"/>
      <c r="L6" s="301"/>
      <c r="M6" s="301"/>
      <c r="N6" s="301"/>
      <c r="O6" s="301"/>
      <c r="P6" s="308"/>
      <c r="Q6" s="301"/>
      <c r="R6" s="200"/>
      <c r="S6" s="226"/>
      <c r="T6" s="200"/>
      <c r="U6" s="200"/>
      <c r="V6" s="188"/>
      <c r="W6" s="200"/>
      <c r="X6" s="299"/>
      <c r="Y6" s="299"/>
      <c r="Z6" s="299"/>
      <c r="AA6" s="299"/>
      <c r="AB6" s="299"/>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c r="HV6" s="298"/>
      <c r="HW6" s="298"/>
      <c r="HX6" s="298"/>
      <c r="HY6" s="298"/>
      <c r="HZ6" s="298"/>
      <c r="IA6" s="298"/>
      <c r="IB6" s="298"/>
      <c r="IC6" s="298"/>
      <c r="ID6" s="298"/>
      <c r="IE6" s="298"/>
      <c r="IF6" s="298"/>
      <c r="IG6" s="298"/>
      <c r="IH6" s="298"/>
      <c r="II6" s="298"/>
      <c r="IJ6" s="298"/>
      <c r="IK6" s="298"/>
    </row>
    <row r="7" customFormat="1" ht="39.75" customHeight="1" spans="1:245">
      <c r="A7" s="188"/>
      <c r="B7" s="90" t="s">
        <v>107</v>
      </c>
      <c r="C7" s="90" t="s">
        <v>108</v>
      </c>
      <c r="D7" s="304">
        <v>2242563</v>
      </c>
      <c r="E7" s="304">
        <v>164400</v>
      </c>
      <c r="F7" s="304">
        <v>41100</v>
      </c>
      <c r="G7" s="304">
        <v>27400</v>
      </c>
      <c r="H7" s="304">
        <v>41100</v>
      </c>
      <c r="I7" s="304">
        <v>68500</v>
      </c>
      <c r="J7" s="304">
        <v>0</v>
      </c>
      <c r="K7" s="304">
        <v>274000</v>
      </c>
      <c r="L7" s="304">
        <v>68500</v>
      </c>
      <c r="M7" s="304">
        <v>0</v>
      </c>
      <c r="N7" s="304">
        <v>137000</v>
      </c>
      <c r="O7" s="304">
        <v>0</v>
      </c>
      <c r="P7" s="304">
        <v>0</v>
      </c>
      <c r="Q7" s="304">
        <v>274000</v>
      </c>
      <c r="R7" s="304">
        <v>42363</v>
      </c>
      <c r="S7" s="304">
        <v>0</v>
      </c>
      <c r="T7" s="304">
        <v>0</v>
      </c>
      <c r="U7" s="304">
        <v>885000</v>
      </c>
      <c r="V7" s="304">
        <v>0</v>
      </c>
      <c r="W7" s="304">
        <v>219200</v>
      </c>
      <c r="X7" s="299"/>
      <c r="Y7" s="299"/>
      <c r="Z7" s="299"/>
      <c r="AA7" s="299"/>
      <c r="AB7" s="299"/>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c r="HV7" s="298"/>
      <c r="HW7" s="298"/>
      <c r="HX7" s="298"/>
      <c r="HY7" s="298"/>
      <c r="HZ7" s="298"/>
      <c r="IA7" s="298"/>
      <c r="IB7" s="298"/>
      <c r="IC7" s="298"/>
      <c r="ID7" s="298"/>
      <c r="IE7" s="298"/>
      <c r="IF7" s="298"/>
      <c r="IG7" s="298"/>
      <c r="IH7" s="298"/>
      <c r="II7" s="298"/>
      <c r="IJ7" s="298"/>
      <c r="IK7" s="298"/>
    </row>
    <row r="8" s="1" customFormat="1" ht="25.5" customHeight="1" spans="1:23">
      <c r="A8" s="142"/>
      <c r="B8" s="90" t="s">
        <v>109</v>
      </c>
      <c r="C8" s="121" t="s">
        <v>110</v>
      </c>
      <c r="D8" s="304">
        <v>2242563</v>
      </c>
      <c r="E8" s="304">
        <v>164400</v>
      </c>
      <c r="F8" s="304">
        <v>41100</v>
      </c>
      <c r="G8" s="304">
        <v>27400</v>
      </c>
      <c r="H8" s="304">
        <v>41100</v>
      </c>
      <c r="I8" s="304">
        <v>68500</v>
      </c>
      <c r="J8" s="304">
        <v>0</v>
      </c>
      <c r="K8" s="304">
        <v>274000</v>
      </c>
      <c r="L8" s="304">
        <v>68500</v>
      </c>
      <c r="M8" s="304">
        <v>0</v>
      </c>
      <c r="N8" s="304">
        <v>137000</v>
      </c>
      <c r="O8" s="304">
        <v>0</v>
      </c>
      <c r="P8" s="304">
        <v>0</v>
      </c>
      <c r="Q8" s="304">
        <v>274000</v>
      </c>
      <c r="R8" s="304">
        <v>42363</v>
      </c>
      <c r="S8" s="304">
        <v>0</v>
      </c>
      <c r="T8" s="304">
        <v>0</v>
      </c>
      <c r="U8" s="304">
        <v>885000</v>
      </c>
      <c r="V8" s="304">
        <v>0</v>
      </c>
      <c r="W8" s="304">
        <v>219200</v>
      </c>
    </row>
    <row r="9" ht="25.5" customHeight="1" spans="1:245">
      <c r="A9" s="122">
        <v>220</v>
      </c>
      <c r="B9" s="123" t="s">
        <v>109</v>
      </c>
      <c r="C9" s="122" t="s">
        <v>117</v>
      </c>
      <c r="D9" s="305">
        <v>2242563</v>
      </c>
      <c r="E9" s="305">
        <v>164400</v>
      </c>
      <c r="F9" s="305">
        <v>41100</v>
      </c>
      <c r="G9" s="305">
        <v>27400</v>
      </c>
      <c r="H9" s="305">
        <v>41100</v>
      </c>
      <c r="I9" s="305">
        <v>68500</v>
      </c>
      <c r="J9" s="305">
        <v>0</v>
      </c>
      <c r="K9" s="305">
        <v>274000</v>
      </c>
      <c r="L9" s="305">
        <v>68500</v>
      </c>
      <c r="M9" s="305">
        <v>0</v>
      </c>
      <c r="N9" s="305">
        <v>137000</v>
      </c>
      <c r="O9" s="305">
        <v>0</v>
      </c>
      <c r="P9" s="305">
        <v>0</v>
      </c>
      <c r="Q9" s="305">
        <v>274000</v>
      </c>
      <c r="R9" s="305">
        <v>42363</v>
      </c>
      <c r="S9" s="305">
        <v>0</v>
      </c>
      <c r="T9" s="305">
        <v>0</v>
      </c>
      <c r="U9" s="305">
        <v>885000</v>
      </c>
      <c r="V9" s="305">
        <v>0</v>
      </c>
      <c r="W9" s="305">
        <v>219200</v>
      </c>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c r="HF9" s="298"/>
      <c r="HG9" s="298"/>
      <c r="HH9" s="298"/>
      <c r="HI9" s="298"/>
      <c r="HJ9" s="298"/>
      <c r="HK9" s="298"/>
      <c r="HL9" s="298"/>
      <c r="HM9" s="298"/>
      <c r="HN9" s="298"/>
      <c r="HO9" s="298"/>
      <c r="HP9" s="298"/>
      <c r="HQ9" s="298"/>
      <c r="HR9" s="298"/>
      <c r="HS9" s="298"/>
      <c r="HT9" s="298"/>
      <c r="HU9" s="298"/>
      <c r="HV9" s="298"/>
      <c r="HW9" s="298"/>
      <c r="HX9" s="298"/>
      <c r="HY9" s="298"/>
      <c r="HZ9" s="298"/>
      <c r="IA9" s="298"/>
      <c r="IB9" s="298"/>
      <c r="IC9" s="298"/>
      <c r="ID9" s="298"/>
      <c r="IE9" s="298"/>
      <c r="IF9" s="298"/>
      <c r="IG9" s="298"/>
      <c r="IH9" s="298"/>
      <c r="II9" s="298"/>
      <c r="IJ9" s="298"/>
      <c r="IK9" s="298"/>
    </row>
    <row r="10" ht="25.5" customHeight="1" spans="1:245">
      <c r="A10" s="122" t="s">
        <v>118</v>
      </c>
      <c r="B10" s="123" t="s">
        <v>109</v>
      </c>
      <c r="C10" s="122" t="s">
        <v>119</v>
      </c>
      <c r="D10" s="305">
        <v>2242563</v>
      </c>
      <c r="E10" s="305">
        <v>164400</v>
      </c>
      <c r="F10" s="305">
        <v>41100</v>
      </c>
      <c r="G10" s="305">
        <v>27400</v>
      </c>
      <c r="H10" s="305">
        <v>41100</v>
      </c>
      <c r="I10" s="305">
        <v>68500</v>
      </c>
      <c r="J10" s="305">
        <v>0</v>
      </c>
      <c r="K10" s="305">
        <v>274000</v>
      </c>
      <c r="L10" s="305">
        <v>68500</v>
      </c>
      <c r="M10" s="305">
        <v>0</v>
      </c>
      <c r="N10" s="305">
        <v>137000</v>
      </c>
      <c r="O10" s="305">
        <v>0</v>
      </c>
      <c r="P10" s="305">
        <v>0</v>
      </c>
      <c r="Q10" s="305">
        <v>274000</v>
      </c>
      <c r="R10" s="305">
        <v>42363</v>
      </c>
      <c r="S10" s="305">
        <v>0</v>
      </c>
      <c r="T10" s="305">
        <v>0</v>
      </c>
      <c r="U10" s="305">
        <v>885000</v>
      </c>
      <c r="V10" s="305">
        <v>0</v>
      </c>
      <c r="W10" s="305">
        <v>219200</v>
      </c>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c r="HV10" s="298"/>
      <c r="HW10" s="298"/>
      <c r="HX10" s="298"/>
      <c r="HY10" s="298"/>
      <c r="HZ10" s="298"/>
      <c r="IA10" s="298"/>
      <c r="IB10" s="298"/>
      <c r="IC10" s="298"/>
      <c r="ID10" s="298"/>
      <c r="IE10" s="298"/>
      <c r="IF10" s="298"/>
      <c r="IG10" s="298"/>
      <c r="IH10" s="298"/>
      <c r="II10" s="298"/>
      <c r="IJ10" s="298"/>
      <c r="IK10" s="298"/>
    </row>
    <row r="11" ht="25.5" customHeight="1" spans="1:245">
      <c r="A11" s="122" t="s">
        <v>120</v>
      </c>
      <c r="B11" s="123" t="s">
        <v>109</v>
      </c>
      <c r="C11" s="122" t="s">
        <v>121</v>
      </c>
      <c r="D11" s="305">
        <v>2242563</v>
      </c>
      <c r="E11" s="305">
        <v>164400</v>
      </c>
      <c r="F11" s="305">
        <v>41100</v>
      </c>
      <c r="G11" s="305">
        <v>27400</v>
      </c>
      <c r="H11" s="305">
        <v>41100</v>
      </c>
      <c r="I11" s="305">
        <v>68500</v>
      </c>
      <c r="J11" s="305">
        <v>0</v>
      </c>
      <c r="K11" s="305">
        <v>274000</v>
      </c>
      <c r="L11" s="305">
        <v>68500</v>
      </c>
      <c r="M11" s="305">
        <v>0</v>
      </c>
      <c r="N11" s="305">
        <v>137000</v>
      </c>
      <c r="O11" s="305">
        <v>0</v>
      </c>
      <c r="P11" s="305">
        <v>0</v>
      </c>
      <c r="Q11" s="305">
        <v>274000</v>
      </c>
      <c r="R11" s="305">
        <v>42363</v>
      </c>
      <c r="S11" s="305">
        <v>0</v>
      </c>
      <c r="T11" s="305">
        <v>0</v>
      </c>
      <c r="U11" s="305">
        <v>885000</v>
      </c>
      <c r="V11" s="305">
        <v>0</v>
      </c>
      <c r="W11" s="305">
        <v>219200</v>
      </c>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c r="HV11" s="298"/>
      <c r="HW11" s="298"/>
      <c r="HX11" s="298"/>
      <c r="HY11" s="298"/>
      <c r="HZ11" s="298"/>
      <c r="IA11" s="298"/>
      <c r="IB11" s="298"/>
      <c r="IC11" s="298"/>
      <c r="ID11" s="298"/>
      <c r="IE11" s="298"/>
      <c r="IF11" s="298"/>
      <c r="IG11" s="298"/>
      <c r="IH11" s="298"/>
      <c r="II11" s="298"/>
      <c r="IJ11" s="298"/>
      <c r="IK11" s="298"/>
    </row>
    <row r="12" ht="23.1" customHeight="1" spans="1:245">
      <c r="A12" s="206"/>
      <c r="B12" s="206"/>
      <c r="C12" s="206"/>
      <c r="D12" s="206"/>
      <c r="E12" s="206"/>
      <c r="F12" s="206"/>
      <c r="G12" s="206"/>
      <c r="H12" s="206"/>
      <c r="I12" s="206"/>
      <c r="J12" s="206"/>
      <c r="K12" s="206"/>
      <c r="L12" s="206"/>
      <c r="M12" s="206"/>
      <c r="N12" s="206"/>
      <c r="O12" s="206"/>
      <c r="P12" s="206"/>
      <c r="Q12" s="206"/>
      <c r="R12" s="206"/>
      <c r="S12" s="206"/>
      <c r="T12" s="206"/>
      <c r="U12" s="206"/>
      <c r="V12" s="206"/>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c r="HV12" s="298"/>
      <c r="HW12" s="298"/>
      <c r="HX12" s="298"/>
      <c r="HY12" s="298"/>
      <c r="HZ12" s="298"/>
      <c r="IA12" s="298"/>
      <c r="IB12" s="298"/>
      <c r="IC12" s="298"/>
      <c r="ID12" s="298"/>
      <c r="IE12" s="298"/>
      <c r="IF12" s="298"/>
      <c r="IG12" s="298"/>
      <c r="IH12" s="298"/>
      <c r="II12" s="298"/>
      <c r="IJ12" s="298"/>
      <c r="IK12" s="298"/>
    </row>
    <row r="13" ht="23.1" customHeight="1" spans="1:245">
      <c r="A13" s="298"/>
      <c r="B13" s="298"/>
      <c r="C13" s="206"/>
      <c r="D13" s="206"/>
      <c r="E13" s="298"/>
      <c r="F13" s="206"/>
      <c r="G13" s="206"/>
      <c r="H13" s="206"/>
      <c r="I13" s="206"/>
      <c r="J13" s="206"/>
      <c r="K13" s="206"/>
      <c r="L13" s="206"/>
      <c r="M13" s="206"/>
      <c r="N13" s="206"/>
      <c r="O13" s="206"/>
      <c r="P13" s="206"/>
      <c r="Q13" s="206"/>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c r="HV13" s="298"/>
      <c r="HW13" s="298"/>
      <c r="HX13" s="298"/>
      <c r="HY13" s="298"/>
      <c r="HZ13" s="298"/>
      <c r="IA13" s="298"/>
      <c r="IB13" s="298"/>
      <c r="IC13" s="298"/>
      <c r="ID13" s="298"/>
      <c r="IE13" s="298"/>
      <c r="IF13" s="298"/>
      <c r="IG13" s="298"/>
      <c r="IH13" s="298"/>
      <c r="II13" s="298"/>
      <c r="IJ13" s="298"/>
      <c r="IK13" s="298"/>
    </row>
    <row r="14" ht="23.1" customHeight="1" spans="1:245">
      <c r="A14" s="298"/>
      <c r="B14" s="298"/>
      <c r="C14" s="298"/>
      <c r="D14" s="298"/>
      <c r="E14" s="298"/>
      <c r="F14" s="206"/>
      <c r="G14" s="298"/>
      <c r="H14" s="298"/>
      <c r="I14" s="298"/>
      <c r="J14" s="298"/>
      <c r="K14" s="298"/>
      <c r="L14" s="206"/>
      <c r="M14" s="206"/>
      <c r="N14" s="206"/>
      <c r="O14" s="206"/>
      <c r="P14" s="206"/>
      <c r="Q14" s="206"/>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c r="HV14" s="298"/>
      <c r="HW14" s="298"/>
      <c r="HX14" s="298"/>
      <c r="HY14" s="298"/>
      <c r="HZ14" s="298"/>
      <c r="IA14" s="298"/>
      <c r="IB14" s="298"/>
      <c r="IC14" s="298"/>
      <c r="ID14" s="298"/>
      <c r="IE14" s="298"/>
      <c r="IF14" s="298"/>
      <c r="IG14" s="298"/>
      <c r="IH14" s="298"/>
      <c r="II14" s="298"/>
      <c r="IJ14" s="298"/>
      <c r="IK14" s="298"/>
    </row>
    <row r="15" ht="23.1" customHeight="1" spans="1:245">
      <c r="A15" s="298"/>
      <c r="B15" s="298"/>
      <c r="C15" s="298"/>
      <c r="D15" s="298"/>
      <c r="E15" s="298"/>
      <c r="F15" s="298"/>
      <c r="G15" s="298"/>
      <c r="H15" s="298"/>
      <c r="I15" s="298"/>
      <c r="J15" s="298"/>
      <c r="K15" s="298"/>
      <c r="L15" s="206"/>
      <c r="M15" s="206"/>
      <c r="N15" s="206"/>
      <c r="O15" s="206"/>
      <c r="P15" s="206"/>
      <c r="Q15" s="206"/>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c r="HV15" s="298"/>
      <c r="HW15" s="298"/>
      <c r="HX15" s="298"/>
      <c r="HY15" s="298"/>
      <c r="HZ15" s="298"/>
      <c r="IA15" s="298"/>
      <c r="IB15" s="298"/>
      <c r="IC15" s="298"/>
      <c r="ID15" s="298"/>
      <c r="IE15" s="298"/>
      <c r="IF15" s="298"/>
      <c r="IG15" s="298"/>
      <c r="IH15" s="298"/>
      <c r="II15" s="298"/>
      <c r="IJ15" s="298"/>
      <c r="IK15" s="298"/>
    </row>
    <row r="16" ht="23.1" customHeight="1" spans="1:245">
      <c r="A16" s="298"/>
      <c r="B16" s="298"/>
      <c r="C16" s="298"/>
      <c r="D16" s="298"/>
      <c r="E16" s="298"/>
      <c r="F16" s="298"/>
      <c r="G16" s="298"/>
      <c r="H16" s="298"/>
      <c r="I16" s="298"/>
      <c r="J16" s="298"/>
      <c r="K16" s="298"/>
      <c r="L16" s="206"/>
      <c r="M16" s="206"/>
      <c r="N16" s="206"/>
      <c r="O16" s="206"/>
      <c r="P16" s="206"/>
      <c r="Q16" s="206"/>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c r="HF16" s="298"/>
      <c r="HG16" s="298"/>
      <c r="HH16" s="298"/>
      <c r="HI16" s="298"/>
      <c r="HJ16" s="298"/>
      <c r="HK16" s="298"/>
      <c r="HL16" s="298"/>
      <c r="HM16" s="298"/>
      <c r="HN16" s="298"/>
      <c r="HO16" s="298"/>
      <c r="HP16" s="298"/>
      <c r="HQ16" s="298"/>
      <c r="HR16" s="298"/>
      <c r="HS16" s="298"/>
      <c r="HT16" s="298"/>
      <c r="HU16" s="298"/>
      <c r="HV16" s="298"/>
      <c r="HW16" s="298"/>
      <c r="HX16" s="298"/>
      <c r="HY16" s="298"/>
      <c r="HZ16" s="298"/>
      <c r="IA16" s="298"/>
      <c r="IB16" s="298"/>
      <c r="IC16" s="298"/>
      <c r="ID16" s="298"/>
      <c r="IE16" s="298"/>
      <c r="IF16" s="298"/>
      <c r="IG16" s="298"/>
      <c r="IH16" s="298"/>
      <c r="II16" s="298"/>
      <c r="IJ16" s="298"/>
      <c r="IK16" s="298"/>
    </row>
    <row r="17" ht="23.1" customHeight="1" spans="1:245">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c r="HV17" s="298"/>
      <c r="HW17" s="298"/>
      <c r="HX17" s="298"/>
      <c r="HY17" s="298"/>
      <c r="HZ17" s="298"/>
      <c r="IA17" s="298"/>
      <c r="IB17" s="298"/>
      <c r="IC17" s="298"/>
      <c r="ID17" s="298"/>
      <c r="IE17" s="298"/>
      <c r="IF17" s="298"/>
      <c r="IG17" s="298"/>
      <c r="IH17" s="298"/>
      <c r="II17" s="298"/>
      <c r="IJ17" s="298"/>
      <c r="IK17" s="298"/>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055555555556" right="0.393055555555556" top="0.471527777777778" bottom="0.471527777777778" header="0.354166666666667" footer="0.313888888888889"/>
  <pageSetup paperSize="9" scale="61" orientation="landscape"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workbookViewId="0">
      <selection activeCell="D15" sqref="D15"/>
    </sheetView>
  </sheetViews>
  <sheetFormatPr defaultColWidth="9.16666666666667" defaultRowHeight="12"/>
  <cols>
    <col min="1" max="1" width="10" customWidth="1"/>
    <col min="2" max="2" width="16.8333333333333" customWidth="1"/>
    <col min="3" max="3" width="45" customWidth="1"/>
    <col min="4" max="4" width="14.6666666666667" customWidth="1"/>
    <col min="5" max="15" width="11.6666666666667" customWidth="1"/>
    <col min="16" max="16" width="15" customWidth="1"/>
    <col min="17" max="248" width="6.66666666666667" customWidth="1"/>
  </cols>
  <sheetData>
    <row r="1" ht="23.1" customHeight="1" spans="1:248">
      <c r="A1" s="292"/>
      <c r="B1" s="292"/>
      <c r="C1" s="292"/>
      <c r="D1" s="292"/>
      <c r="E1" s="292"/>
      <c r="F1" s="292"/>
      <c r="G1" s="292"/>
      <c r="H1" s="292"/>
      <c r="I1" s="292"/>
      <c r="J1" s="292"/>
      <c r="K1" s="299"/>
      <c r="L1" s="292"/>
      <c r="M1" s="292"/>
      <c r="N1" s="292"/>
      <c r="O1" s="288" t="s">
        <v>211</v>
      </c>
      <c r="P1" s="207"/>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c r="BM1" s="298"/>
      <c r="BN1" s="298"/>
      <c r="BO1" s="298"/>
      <c r="BP1" s="298"/>
      <c r="BQ1" s="298"/>
      <c r="BR1" s="298"/>
      <c r="BS1" s="298"/>
      <c r="BT1" s="298"/>
      <c r="BU1" s="298"/>
      <c r="BV1" s="298"/>
      <c r="BW1" s="298"/>
      <c r="BX1" s="298"/>
      <c r="BY1" s="298"/>
      <c r="BZ1" s="298"/>
      <c r="CA1" s="298"/>
      <c r="CB1" s="298"/>
      <c r="CC1" s="298"/>
      <c r="CD1" s="298"/>
      <c r="CE1" s="298"/>
      <c r="CF1" s="298"/>
      <c r="CG1" s="298"/>
      <c r="CH1" s="298"/>
      <c r="CI1" s="298"/>
      <c r="CJ1" s="298"/>
      <c r="CK1" s="298"/>
      <c r="CL1" s="298"/>
      <c r="CM1" s="298"/>
      <c r="CN1" s="298"/>
      <c r="CO1" s="298"/>
      <c r="CP1" s="298"/>
      <c r="CQ1" s="298"/>
      <c r="CR1" s="298"/>
      <c r="CS1" s="298"/>
      <c r="CT1" s="298"/>
      <c r="CU1" s="298"/>
      <c r="CV1" s="298"/>
      <c r="CW1" s="298"/>
      <c r="CX1" s="298"/>
      <c r="CY1" s="298"/>
      <c r="CZ1" s="298"/>
      <c r="DA1" s="298"/>
      <c r="DB1" s="298"/>
      <c r="DC1" s="298"/>
      <c r="DD1" s="298"/>
      <c r="DE1" s="298"/>
      <c r="DF1" s="298"/>
      <c r="DG1" s="298"/>
      <c r="DH1" s="298"/>
      <c r="DI1" s="298"/>
      <c r="DJ1" s="298"/>
      <c r="DK1" s="298"/>
      <c r="DL1" s="298"/>
      <c r="DM1" s="298"/>
      <c r="DN1" s="298"/>
      <c r="DO1" s="298"/>
      <c r="DP1" s="298"/>
      <c r="DQ1" s="298"/>
      <c r="DR1" s="298"/>
      <c r="DS1" s="298"/>
      <c r="DT1" s="298"/>
      <c r="DU1" s="298"/>
      <c r="DV1" s="298"/>
      <c r="DW1" s="298"/>
      <c r="DX1" s="298"/>
      <c r="DY1" s="298"/>
      <c r="DZ1" s="298"/>
      <c r="EA1" s="298"/>
      <c r="EB1" s="298"/>
      <c r="EC1" s="298"/>
      <c r="ED1" s="298"/>
      <c r="EE1" s="298"/>
      <c r="EF1" s="298"/>
      <c r="EG1" s="298"/>
      <c r="EH1" s="298"/>
      <c r="EI1" s="298"/>
      <c r="EJ1" s="298"/>
      <c r="EK1" s="298"/>
      <c r="EL1" s="298"/>
      <c r="EM1" s="298"/>
      <c r="EN1" s="298"/>
      <c r="EO1" s="298"/>
      <c r="EP1" s="298"/>
      <c r="EQ1" s="298"/>
      <c r="ER1" s="298"/>
      <c r="ES1" s="298"/>
      <c r="ET1" s="298"/>
      <c r="EU1" s="298"/>
      <c r="EV1" s="298"/>
      <c r="EW1" s="298"/>
      <c r="EX1" s="298"/>
      <c r="EY1" s="298"/>
      <c r="EZ1" s="298"/>
      <c r="FA1" s="298"/>
      <c r="FB1" s="298"/>
      <c r="FC1" s="298"/>
      <c r="FD1" s="298"/>
      <c r="FE1" s="298"/>
      <c r="FF1" s="298"/>
      <c r="FG1" s="298"/>
      <c r="FH1" s="298"/>
      <c r="FI1" s="298"/>
      <c r="FJ1" s="298"/>
      <c r="FK1" s="298"/>
      <c r="FL1" s="298"/>
      <c r="FM1" s="298"/>
      <c r="FN1" s="298"/>
      <c r="FO1" s="298"/>
      <c r="FP1" s="298"/>
      <c r="FQ1" s="298"/>
      <c r="FR1" s="298"/>
      <c r="FS1" s="298"/>
      <c r="FT1" s="298"/>
      <c r="FU1" s="298"/>
      <c r="FV1" s="298"/>
      <c r="FW1" s="298"/>
      <c r="FX1" s="298"/>
      <c r="FY1" s="298"/>
      <c r="FZ1" s="298"/>
      <c r="GA1" s="298"/>
      <c r="GB1" s="298"/>
      <c r="GC1" s="298"/>
      <c r="GD1" s="298"/>
      <c r="GE1" s="298"/>
      <c r="GF1" s="298"/>
      <c r="GG1" s="298"/>
      <c r="GH1" s="298"/>
      <c r="GI1" s="298"/>
      <c r="GJ1" s="298"/>
      <c r="GK1" s="298"/>
      <c r="GL1" s="298"/>
      <c r="GM1" s="298"/>
      <c r="GN1" s="298"/>
      <c r="GO1" s="298"/>
      <c r="GP1" s="298"/>
      <c r="GQ1" s="298"/>
      <c r="GR1" s="298"/>
      <c r="GS1" s="298"/>
      <c r="GT1" s="298"/>
      <c r="GU1" s="298"/>
      <c r="GV1" s="298"/>
      <c r="GW1" s="298"/>
      <c r="GX1" s="298"/>
      <c r="GY1" s="298"/>
      <c r="GZ1" s="298"/>
      <c r="HA1" s="298"/>
      <c r="HB1" s="298"/>
      <c r="HC1" s="298"/>
      <c r="HD1" s="298"/>
      <c r="HE1" s="298"/>
      <c r="HF1" s="298"/>
      <c r="HG1" s="298"/>
      <c r="HH1" s="298"/>
      <c r="HI1" s="298"/>
      <c r="HJ1" s="298"/>
      <c r="HK1" s="298"/>
      <c r="HL1" s="298"/>
      <c r="HM1" s="298"/>
      <c r="HN1" s="298"/>
      <c r="HO1" s="298"/>
      <c r="HP1" s="298"/>
      <c r="HQ1" s="298"/>
      <c r="HR1" s="298"/>
      <c r="HS1" s="298"/>
      <c r="HT1" s="298"/>
      <c r="HU1" s="298"/>
      <c r="HV1" s="298"/>
      <c r="HW1" s="298"/>
      <c r="HX1" s="298"/>
      <c r="HY1" s="298"/>
      <c r="HZ1" s="298"/>
      <c r="IA1" s="298"/>
      <c r="IB1" s="298"/>
      <c r="IC1" s="298"/>
      <c r="ID1" s="298"/>
      <c r="IE1" s="298"/>
      <c r="IF1" s="298"/>
      <c r="IG1" s="298"/>
      <c r="IH1" s="298"/>
      <c r="II1" s="298"/>
      <c r="IJ1" s="298"/>
      <c r="IK1" s="298"/>
      <c r="IL1" s="298"/>
      <c r="IM1" s="298"/>
      <c r="IN1" s="298"/>
    </row>
    <row r="2" ht="23.1" customHeight="1" spans="1:248">
      <c r="A2" s="224" t="s">
        <v>212</v>
      </c>
      <c r="B2" s="224"/>
      <c r="C2" s="224"/>
      <c r="D2" s="224"/>
      <c r="E2" s="224"/>
      <c r="F2" s="224"/>
      <c r="G2" s="224"/>
      <c r="H2" s="224"/>
      <c r="I2" s="224"/>
      <c r="J2" s="224"/>
      <c r="K2" s="224"/>
      <c r="L2" s="224"/>
      <c r="M2" s="224"/>
      <c r="N2" s="224"/>
      <c r="O2" s="224"/>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c r="FA2" s="298"/>
      <c r="FB2" s="298"/>
      <c r="FC2" s="298"/>
      <c r="FD2" s="298"/>
      <c r="FE2" s="298"/>
      <c r="FF2" s="298"/>
      <c r="FG2" s="298"/>
      <c r="FH2" s="298"/>
      <c r="FI2" s="298"/>
      <c r="FJ2" s="298"/>
      <c r="FK2" s="298"/>
      <c r="FL2" s="298"/>
      <c r="FM2" s="298"/>
      <c r="FN2" s="298"/>
      <c r="FO2" s="298"/>
      <c r="FP2" s="298"/>
      <c r="FQ2" s="298"/>
      <c r="FR2" s="298"/>
      <c r="FS2" s="298"/>
      <c r="FT2" s="298"/>
      <c r="FU2" s="298"/>
      <c r="FV2" s="298"/>
      <c r="FW2" s="298"/>
      <c r="FX2" s="298"/>
      <c r="FY2" s="298"/>
      <c r="FZ2" s="298"/>
      <c r="GA2" s="298"/>
      <c r="GB2" s="298"/>
      <c r="GC2" s="298"/>
      <c r="GD2" s="298"/>
      <c r="GE2" s="298"/>
      <c r="GF2" s="298"/>
      <c r="GG2" s="298"/>
      <c r="GH2" s="298"/>
      <c r="GI2" s="298"/>
      <c r="GJ2" s="298"/>
      <c r="GK2" s="298"/>
      <c r="GL2" s="298"/>
      <c r="GM2" s="298"/>
      <c r="GN2" s="298"/>
      <c r="GO2" s="298"/>
      <c r="GP2" s="298"/>
      <c r="GQ2" s="298"/>
      <c r="GR2" s="298"/>
      <c r="GS2" s="298"/>
      <c r="GT2" s="298"/>
      <c r="GU2" s="298"/>
      <c r="GV2" s="298"/>
      <c r="GW2" s="298"/>
      <c r="GX2" s="298"/>
      <c r="GY2" s="298"/>
      <c r="GZ2" s="298"/>
      <c r="HA2" s="298"/>
      <c r="HB2" s="298"/>
      <c r="HC2" s="298"/>
      <c r="HD2" s="298"/>
      <c r="HE2" s="298"/>
      <c r="HF2" s="298"/>
      <c r="HG2" s="298"/>
      <c r="HH2" s="298"/>
      <c r="HI2" s="298"/>
      <c r="HJ2" s="298"/>
      <c r="HK2" s="298"/>
      <c r="HL2" s="298"/>
      <c r="HM2" s="298"/>
      <c r="HN2" s="298"/>
      <c r="HO2" s="298"/>
      <c r="HP2" s="298"/>
      <c r="HQ2" s="298"/>
      <c r="HR2" s="298"/>
      <c r="HS2" s="298"/>
      <c r="HT2" s="298"/>
      <c r="HU2" s="298"/>
      <c r="HV2" s="298"/>
      <c r="HW2" s="298"/>
      <c r="HX2" s="298"/>
      <c r="HY2" s="298"/>
      <c r="HZ2" s="298"/>
      <c r="IA2" s="298"/>
      <c r="IB2" s="298"/>
      <c r="IC2" s="298"/>
      <c r="ID2" s="298"/>
      <c r="IE2" s="298"/>
      <c r="IF2" s="298"/>
      <c r="IG2" s="298"/>
      <c r="IH2" s="298"/>
      <c r="II2" s="298"/>
      <c r="IJ2" s="298"/>
      <c r="IK2" s="298"/>
      <c r="IL2" s="298"/>
      <c r="IM2" s="298"/>
      <c r="IN2" s="298"/>
    </row>
    <row r="3" ht="30.75" customHeight="1" spans="1:248">
      <c r="A3" s="198"/>
      <c r="B3" s="198"/>
      <c r="C3" s="198"/>
      <c r="D3" s="293"/>
      <c r="E3" s="294"/>
      <c r="F3" s="223"/>
      <c r="G3" s="293"/>
      <c r="H3" s="223"/>
      <c r="I3" s="293"/>
      <c r="J3" s="293"/>
      <c r="K3" s="299"/>
      <c r="L3" s="293"/>
      <c r="M3" s="293"/>
      <c r="N3" s="300" t="s">
        <v>90</v>
      </c>
      <c r="O3" s="300"/>
      <c r="P3" s="209"/>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row>
    <row r="4" ht="23.1" customHeight="1" spans="1:248">
      <c r="A4" s="295" t="s">
        <v>113</v>
      </c>
      <c r="B4" s="295" t="s">
        <v>91</v>
      </c>
      <c r="C4" s="213" t="s">
        <v>114</v>
      </c>
      <c r="D4" s="296" t="s">
        <v>115</v>
      </c>
      <c r="E4" s="297" t="s">
        <v>213</v>
      </c>
      <c r="F4" s="297" t="s">
        <v>214</v>
      </c>
      <c r="G4" s="297" t="s">
        <v>215</v>
      </c>
      <c r="H4" s="297" t="s">
        <v>216</v>
      </c>
      <c r="I4" s="297" t="s">
        <v>217</v>
      </c>
      <c r="J4" s="297" t="s">
        <v>218</v>
      </c>
      <c r="K4" s="301" t="s">
        <v>219</v>
      </c>
      <c r="L4" s="301" t="s">
        <v>220</v>
      </c>
      <c r="M4" s="301" t="s">
        <v>221</v>
      </c>
      <c r="N4" s="301" t="s">
        <v>222</v>
      </c>
      <c r="O4" s="301" t="s">
        <v>223</v>
      </c>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c r="HV4" s="298"/>
      <c r="HW4" s="298"/>
      <c r="HX4" s="298"/>
      <c r="HY4" s="298"/>
      <c r="HZ4" s="298"/>
      <c r="IA4" s="298"/>
      <c r="IB4" s="298"/>
      <c r="IC4" s="298"/>
      <c r="ID4" s="298"/>
      <c r="IE4" s="298"/>
      <c r="IF4" s="298"/>
      <c r="IG4" s="298"/>
      <c r="IH4" s="298"/>
      <c r="II4" s="298"/>
      <c r="IJ4" s="298"/>
      <c r="IK4" s="298"/>
      <c r="IL4" s="298"/>
      <c r="IM4" s="298"/>
      <c r="IN4" s="298"/>
    </row>
    <row r="5" ht="19.5" customHeight="1" spans="1:248">
      <c r="A5" s="295"/>
      <c r="B5" s="295"/>
      <c r="C5" s="213"/>
      <c r="D5" s="296"/>
      <c r="E5" s="297"/>
      <c r="F5" s="297"/>
      <c r="G5" s="297"/>
      <c r="H5" s="297"/>
      <c r="I5" s="297"/>
      <c r="J5" s="297"/>
      <c r="K5" s="301"/>
      <c r="L5" s="301"/>
      <c r="M5" s="301"/>
      <c r="N5" s="301"/>
      <c r="O5" s="301"/>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c r="HV5" s="298"/>
      <c r="HW5" s="298"/>
      <c r="HX5" s="298"/>
      <c r="HY5" s="298"/>
      <c r="HZ5" s="298"/>
      <c r="IA5" s="298"/>
      <c r="IB5" s="298"/>
      <c r="IC5" s="298"/>
      <c r="ID5" s="298"/>
      <c r="IE5" s="298"/>
      <c r="IF5" s="298"/>
      <c r="IG5" s="298"/>
      <c r="IH5" s="298"/>
      <c r="II5" s="298"/>
      <c r="IJ5" s="298"/>
      <c r="IK5" s="298"/>
      <c r="IL5" s="298"/>
      <c r="IM5" s="298"/>
      <c r="IN5" s="298"/>
    </row>
    <row r="6" ht="39.75" customHeight="1" spans="1:248">
      <c r="A6" s="295"/>
      <c r="B6" s="295"/>
      <c r="C6" s="213"/>
      <c r="D6" s="296"/>
      <c r="E6" s="297"/>
      <c r="F6" s="297"/>
      <c r="G6" s="297"/>
      <c r="H6" s="297"/>
      <c r="I6" s="297"/>
      <c r="J6" s="297"/>
      <c r="K6" s="301"/>
      <c r="L6" s="301"/>
      <c r="M6" s="301"/>
      <c r="N6" s="301"/>
      <c r="O6" s="301"/>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c r="HV6" s="298"/>
      <c r="HW6" s="298"/>
      <c r="HX6" s="298"/>
      <c r="HY6" s="298"/>
      <c r="HZ6" s="298"/>
      <c r="IA6" s="298"/>
      <c r="IB6" s="298"/>
      <c r="IC6" s="298"/>
      <c r="ID6" s="298"/>
      <c r="IE6" s="298"/>
      <c r="IF6" s="298"/>
      <c r="IG6" s="298"/>
      <c r="IH6" s="298"/>
      <c r="II6" s="298"/>
      <c r="IJ6" s="298"/>
      <c r="IK6" s="298"/>
      <c r="IL6" s="298"/>
      <c r="IM6" s="298"/>
      <c r="IN6" s="298"/>
    </row>
    <row r="7" s="1" customFormat="1" ht="23.1" customHeight="1" spans="1:248">
      <c r="A7" s="230"/>
      <c r="B7" s="90" t="s">
        <v>107</v>
      </c>
      <c r="C7" s="90" t="s">
        <v>108</v>
      </c>
      <c r="D7" s="154" t="s">
        <v>224</v>
      </c>
      <c r="E7" s="204"/>
      <c r="F7" s="204"/>
      <c r="G7" s="204"/>
      <c r="H7" s="204"/>
      <c r="I7" s="204"/>
      <c r="J7" s="204"/>
      <c r="K7" s="204"/>
      <c r="L7" s="302"/>
      <c r="M7" s="204"/>
      <c r="N7" s="204"/>
      <c r="O7" s="204"/>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row>
    <row r="8" customFormat="1" ht="33.75" customHeight="1" spans="1:15">
      <c r="A8" s="127"/>
      <c r="B8" s="90" t="s">
        <v>109</v>
      </c>
      <c r="C8" s="94" t="s">
        <v>110</v>
      </c>
      <c r="D8" s="154" t="s">
        <v>224</v>
      </c>
      <c r="E8" s="127"/>
      <c r="F8" s="127"/>
      <c r="G8" s="127"/>
      <c r="H8" s="127"/>
      <c r="I8" s="127"/>
      <c r="J8" s="127"/>
      <c r="K8" s="127"/>
      <c r="L8" s="127"/>
      <c r="M8" s="127"/>
      <c r="N8" s="127"/>
      <c r="O8" s="127"/>
    </row>
    <row r="9" ht="23.1" customHeight="1" spans="1:248">
      <c r="A9" s="206"/>
      <c r="B9" s="206"/>
      <c r="C9" s="206"/>
      <c r="D9" s="206"/>
      <c r="E9" s="206"/>
      <c r="F9" s="206"/>
      <c r="G9" s="206"/>
      <c r="H9" s="206"/>
      <c r="I9" s="206"/>
      <c r="J9" s="206"/>
      <c r="K9" s="205"/>
      <c r="L9" s="206"/>
      <c r="M9" s="206"/>
      <c r="N9" s="206"/>
      <c r="O9" s="206"/>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c r="HF9" s="298"/>
      <c r="HG9" s="298"/>
      <c r="HH9" s="298"/>
      <c r="HI9" s="298"/>
      <c r="HJ9" s="298"/>
      <c r="HK9" s="298"/>
      <c r="HL9" s="298"/>
      <c r="HM9" s="298"/>
      <c r="HN9" s="298"/>
      <c r="HO9" s="298"/>
      <c r="HP9" s="298"/>
      <c r="HQ9" s="298"/>
      <c r="HR9" s="298"/>
      <c r="HS9" s="298"/>
      <c r="HT9" s="298"/>
      <c r="HU9" s="298"/>
      <c r="HV9" s="298"/>
      <c r="HW9" s="298"/>
      <c r="HX9" s="298"/>
      <c r="HY9" s="298"/>
      <c r="HZ9" s="298"/>
      <c r="IA9" s="298"/>
      <c r="IB9" s="298"/>
      <c r="IC9" s="298"/>
      <c r="ID9" s="298"/>
      <c r="IE9" s="298"/>
      <c r="IF9" s="298"/>
      <c r="IG9" s="298"/>
      <c r="IH9" s="298"/>
      <c r="II9" s="298"/>
      <c r="IJ9" s="298"/>
      <c r="IK9" s="298"/>
      <c r="IL9" s="298"/>
      <c r="IM9" s="298"/>
      <c r="IN9" s="298"/>
    </row>
    <row r="10" ht="23.1" customHeight="1" spans="1:248">
      <c r="A10" s="206"/>
      <c r="B10" s="206"/>
      <c r="C10" s="206"/>
      <c r="D10" s="206"/>
      <c r="E10" s="206"/>
      <c r="F10" s="206"/>
      <c r="G10" s="206"/>
      <c r="H10" s="206"/>
      <c r="I10" s="206"/>
      <c r="J10" s="206"/>
      <c r="K10" s="205"/>
      <c r="L10" s="206"/>
      <c r="M10" s="206"/>
      <c r="N10" s="206"/>
      <c r="O10" s="206"/>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c r="HV10" s="298"/>
      <c r="HW10" s="298"/>
      <c r="HX10" s="298"/>
      <c r="HY10" s="298"/>
      <c r="HZ10" s="298"/>
      <c r="IA10" s="298"/>
      <c r="IB10" s="298"/>
      <c r="IC10" s="298"/>
      <c r="ID10" s="298"/>
      <c r="IE10" s="298"/>
      <c r="IF10" s="298"/>
      <c r="IG10" s="298"/>
      <c r="IH10" s="298"/>
      <c r="II10" s="298"/>
      <c r="IJ10" s="298"/>
      <c r="IK10" s="298"/>
      <c r="IL10" s="298"/>
      <c r="IM10" s="298"/>
      <c r="IN10" s="298"/>
    </row>
    <row r="11" ht="23.1" customHeight="1" spans="1:248">
      <c r="A11" s="206"/>
      <c r="B11" s="206"/>
      <c r="C11" s="206"/>
      <c r="D11" s="206"/>
      <c r="E11" s="206"/>
      <c r="F11" s="206"/>
      <c r="G11" s="206"/>
      <c r="H11" s="206"/>
      <c r="I11" s="206"/>
      <c r="J11" s="206"/>
      <c r="K11" s="205"/>
      <c r="L11" s="206"/>
      <c r="M11" s="206"/>
      <c r="N11" s="206"/>
      <c r="O11" s="206"/>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c r="HV11" s="298"/>
      <c r="HW11" s="298"/>
      <c r="HX11" s="298"/>
      <c r="HY11" s="298"/>
      <c r="HZ11" s="298"/>
      <c r="IA11" s="298"/>
      <c r="IB11" s="298"/>
      <c r="IC11" s="298"/>
      <c r="ID11" s="298"/>
      <c r="IE11" s="298"/>
      <c r="IF11" s="298"/>
      <c r="IG11" s="298"/>
      <c r="IH11" s="298"/>
      <c r="II11" s="298"/>
      <c r="IJ11" s="298"/>
      <c r="IK11" s="298"/>
      <c r="IL11" s="298"/>
      <c r="IM11" s="298"/>
      <c r="IN11" s="298"/>
    </row>
    <row r="12" ht="23.1" customHeight="1" spans="1:248">
      <c r="A12" s="206"/>
      <c r="B12" s="206"/>
      <c r="C12" s="206"/>
      <c r="D12" s="206"/>
      <c r="E12" s="206"/>
      <c r="F12" s="206"/>
      <c r="G12" s="206"/>
      <c r="H12" s="206"/>
      <c r="J12" s="206"/>
      <c r="K12" s="205"/>
      <c r="L12" s="206"/>
      <c r="M12" s="206"/>
      <c r="N12" s="206"/>
      <c r="O12" s="206"/>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c r="HV12" s="298"/>
      <c r="HW12" s="298"/>
      <c r="HX12" s="298"/>
      <c r="HY12" s="298"/>
      <c r="HZ12" s="298"/>
      <c r="IA12" s="298"/>
      <c r="IB12" s="298"/>
      <c r="IC12" s="298"/>
      <c r="ID12" s="298"/>
      <c r="IE12" s="298"/>
      <c r="IF12" s="298"/>
      <c r="IG12" s="298"/>
      <c r="IH12" s="298"/>
      <c r="II12" s="298"/>
      <c r="IJ12" s="298"/>
      <c r="IK12" s="298"/>
      <c r="IL12" s="298"/>
      <c r="IM12" s="298"/>
      <c r="IN12" s="298"/>
    </row>
    <row r="13" ht="23.1" customHeight="1" spans="1:248">
      <c r="A13" s="298"/>
      <c r="B13" s="298"/>
      <c r="C13" s="298"/>
      <c r="D13" s="298"/>
      <c r="E13" s="206"/>
      <c r="F13" s="206"/>
      <c r="G13" s="298"/>
      <c r="H13" s="298"/>
      <c r="I13" s="298"/>
      <c r="J13" s="298"/>
      <c r="K13" s="205"/>
      <c r="L13" s="206"/>
      <c r="M13" s="206"/>
      <c r="N13" s="206"/>
      <c r="O13" s="206"/>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c r="HV13" s="298"/>
      <c r="HW13" s="298"/>
      <c r="HX13" s="298"/>
      <c r="HY13" s="298"/>
      <c r="HZ13" s="298"/>
      <c r="IA13" s="298"/>
      <c r="IB13" s="298"/>
      <c r="IC13" s="298"/>
      <c r="ID13" s="298"/>
      <c r="IE13" s="298"/>
      <c r="IF13" s="298"/>
      <c r="IG13" s="298"/>
      <c r="IH13" s="298"/>
      <c r="II13" s="298"/>
      <c r="IJ13" s="298"/>
      <c r="IK13" s="298"/>
      <c r="IL13" s="298"/>
      <c r="IM13" s="298"/>
      <c r="IN13" s="298"/>
    </row>
    <row r="14" ht="23.1" customHeight="1" spans="1:248">
      <c r="A14" s="298"/>
      <c r="B14" s="298"/>
      <c r="C14" s="298"/>
      <c r="D14" s="298"/>
      <c r="E14" s="298"/>
      <c r="F14" s="206"/>
      <c r="G14" s="206"/>
      <c r="H14" s="206"/>
      <c r="I14" s="298"/>
      <c r="J14" s="298"/>
      <c r="K14" s="299"/>
      <c r="L14" s="298"/>
      <c r="M14" s="298"/>
      <c r="N14" s="206"/>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c r="HV14" s="298"/>
      <c r="HW14" s="298"/>
      <c r="HX14" s="298"/>
      <c r="HY14" s="298"/>
      <c r="HZ14" s="298"/>
      <c r="IA14" s="298"/>
      <c r="IB14" s="298"/>
      <c r="IC14" s="298"/>
      <c r="ID14" s="298"/>
      <c r="IE14" s="298"/>
      <c r="IF14" s="298"/>
      <c r="IG14" s="298"/>
      <c r="IH14" s="298"/>
      <c r="II14" s="298"/>
      <c r="IJ14" s="298"/>
      <c r="IK14" s="298"/>
      <c r="IL14" s="298"/>
      <c r="IM14" s="298"/>
      <c r="IN14" s="298"/>
    </row>
    <row r="15" ht="23.1" customHeight="1" spans="1:248">
      <c r="A15" s="298"/>
      <c r="B15" s="298"/>
      <c r="C15" s="298"/>
      <c r="D15" s="298"/>
      <c r="E15" s="298"/>
      <c r="F15" s="298"/>
      <c r="G15" s="298"/>
      <c r="H15" s="298"/>
      <c r="I15" s="298"/>
      <c r="J15" s="298"/>
      <c r="K15" s="299"/>
      <c r="L15" s="298"/>
      <c r="M15" s="298"/>
      <c r="N15" s="206"/>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c r="HV15" s="298"/>
      <c r="HW15" s="298"/>
      <c r="HX15" s="298"/>
      <c r="HY15" s="298"/>
      <c r="HZ15" s="298"/>
      <c r="IA15" s="298"/>
      <c r="IB15" s="298"/>
      <c r="IC15" s="298"/>
      <c r="ID15" s="298"/>
      <c r="IE15" s="298"/>
      <c r="IF15" s="298"/>
      <c r="IG15" s="298"/>
      <c r="IH15" s="298"/>
      <c r="II15" s="298"/>
      <c r="IJ15" s="298"/>
      <c r="IK15" s="298"/>
      <c r="IL15" s="298"/>
      <c r="IM15" s="298"/>
      <c r="IN15" s="298"/>
    </row>
    <row r="16" ht="23.1" customHeight="1" spans="1:248">
      <c r="A16" s="298"/>
      <c r="B16" s="298"/>
      <c r="C16" s="298"/>
      <c r="D16" s="298"/>
      <c r="E16" s="298"/>
      <c r="F16" s="298"/>
      <c r="G16" s="298"/>
      <c r="H16" s="298"/>
      <c r="I16" s="298"/>
      <c r="J16" s="298"/>
      <c r="K16" s="299"/>
      <c r="L16" s="298"/>
      <c r="M16" s="298"/>
      <c r="N16" s="206"/>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c r="HF16" s="298"/>
      <c r="HG16" s="298"/>
      <c r="HH16" s="298"/>
      <c r="HI16" s="298"/>
      <c r="HJ16" s="298"/>
      <c r="HK16" s="298"/>
      <c r="HL16" s="298"/>
      <c r="HM16" s="298"/>
      <c r="HN16" s="298"/>
      <c r="HO16" s="298"/>
      <c r="HP16" s="298"/>
      <c r="HQ16" s="298"/>
      <c r="HR16" s="298"/>
      <c r="HS16" s="298"/>
      <c r="HT16" s="298"/>
      <c r="HU16" s="298"/>
      <c r="HV16" s="298"/>
      <c r="HW16" s="298"/>
      <c r="HX16" s="298"/>
      <c r="HY16" s="298"/>
      <c r="HZ16" s="298"/>
      <c r="IA16" s="298"/>
      <c r="IB16" s="298"/>
      <c r="IC16" s="298"/>
      <c r="ID16" s="298"/>
      <c r="IE16" s="298"/>
      <c r="IF16" s="298"/>
      <c r="IG16" s="298"/>
      <c r="IH16" s="298"/>
      <c r="II16" s="298"/>
      <c r="IJ16" s="298"/>
      <c r="IK16" s="298"/>
      <c r="IL16" s="298"/>
      <c r="IM16" s="298"/>
      <c r="IN16" s="298"/>
    </row>
    <row r="17" ht="23.1" customHeight="1" spans="1:248">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c r="HV17" s="298"/>
      <c r="HW17" s="298"/>
      <c r="HX17" s="298"/>
      <c r="HY17" s="298"/>
      <c r="HZ17" s="298"/>
      <c r="IA17" s="298"/>
      <c r="IB17" s="298"/>
      <c r="IC17" s="298"/>
      <c r="ID17" s="298"/>
      <c r="IE17" s="298"/>
      <c r="IF17" s="298"/>
      <c r="IG17" s="298"/>
      <c r="IH17" s="298"/>
      <c r="II17" s="298"/>
      <c r="IJ17" s="298"/>
      <c r="IK17" s="298"/>
      <c r="IL17" s="298"/>
      <c r="IM17" s="298"/>
      <c r="IN17" s="298"/>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055555555556" right="0.393055555555556" top="0.471527777777778" bottom="0.471527777777778" header="0.354166666666667" footer="0.313888888888889"/>
  <pageSetup paperSize="9" scale="80" orientation="landscape"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showGridLines="0" showZeros="0" workbookViewId="0">
      <selection activeCell="A14" sqref="A14"/>
    </sheetView>
  </sheetViews>
  <sheetFormatPr defaultColWidth="9.33333333333333" defaultRowHeight="12" outlineLevelRow="7"/>
  <cols>
    <col min="1" max="1" width="37.6666666666667" customWidth="1"/>
    <col min="2" max="2" width="13.8333333333333" customWidth="1"/>
    <col min="3" max="3" width="10.5" customWidth="1"/>
    <col min="4" max="4" width="12" customWidth="1"/>
    <col min="5" max="5" width="14.1666666666667"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customHeight="1" spans="1:17">
      <c r="A1" s="195"/>
      <c r="B1" s="195"/>
      <c r="C1" s="195"/>
      <c r="D1" s="195"/>
      <c r="E1" s="195"/>
      <c r="F1" s="195"/>
      <c r="G1" s="195"/>
      <c r="H1" s="195"/>
      <c r="I1" s="195"/>
      <c r="J1" s="195"/>
      <c r="K1" s="205"/>
      <c r="L1" s="207"/>
      <c r="M1" s="206"/>
      <c r="N1" s="206"/>
      <c r="O1" s="206"/>
      <c r="P1" s="206"/>
      <c r="Q1" s="288" t="s">
        <v>225</v>
      </c>
    </row>
    <row r="2" ht="18.75" customHeight="1" spans="1:17">
      <c r="A2" s="224" t="s">
        <v>226</v>
      </c>
      <c r="B2" s="224"/>
      <c r="C2" s="224"/>
      <c r="D2" s="224"/>
      <c r="E2" s="224"/>
      <c r="F2" s="224"/>
      <c r="G2" s="224"/>
      <c r="H2" s="224"/>
      <c r="I2" s="224"/>
      <c r="J2" s="224"/>
      <c r="K2" s="224"/>
      <c r="L2" s="224"/>
      <c r="M2" s="224"/>
      <c r="N2" s="224"/>
      <c r="O2" s="224"/>
      <c r="P2" s="224"/>
      <c r="Q2" s="224"/>
    </row>
    <row r="3" customHeight="1" spans="1:17">
      <c r="A3" s="198"/>
      <c r="B3" s="198"/>
      <c r="C3" s="198"/>
      <c r="D3" s="198"/>
      <c r="E3" s="198"/>
      <c r="F3" s="198"/>
      <c r="G3" s="198"/>
      <c r="H3" s="198"/>
      <c r="I3" s="198"/>
      <c r="J3" s="198"/>
      <c r="K3" s="205"/>
      <c r="L3" s="210"/>
      <c r="M3" s="206"/>
      <c r="N3" s="206"/>
      <c r="O3" s="206"/>
      <c r="P3" s="206"/>
      <c r="Q3" s="208" t="s">
        <v>90</v>
      </c>
    </row>
    <row r="4" ht="24" customHeight="1" spans="1:17">
      <c r="A4" s="200" t="s">
        <v>92</v>
      </c>
      <c r="B4" s="200" t="s">
        <v>113</v>
      </c>
      <c r="C4" s="200" t="s">
        <v>227</v>
      </c>
      <c r="D4" s="200" t="s">
        <v>228</v>
      </c>
      <c r="E4" s="275" t="s">
        <v>115</v>
      </c>
      <c r="F4" s="213" t="s">
        <v>94</v>
      </c>
      <c r="G4" s="213"/>
      <c r="H4" s="213"/>
      <c r="I4" s="284" t="s">
        <v>95</v>
      </c>
      <c r="J4" s="230" t="s">
        <v>96</v>
      </c>
      <c r="K4" s="230" t="s">
        <v>97</v>
      </c>
      <c r="L4" s="230"/>
      <c r="M4" s="230" t="s">
        <v>98</v>
      </c>
      <c r="N4" s="285" t="s">
        <v>229</v>
      </c>
      <c r="O4" s="200" t="s">
        <v>99</v>
      </c>
      <c r="P4" s="200" t="s">
        <v>100</v>
      </c>
      <c r="Q4" s="289" t="s">
        <v>101</v>
      </c>
    </row>
    <row r="5" customHeight="1" spans="1:17">
      <c r="A5" s="200"/>
      <c r="B5" s="200"/>
      <c r="C5" s="200"/>
      <c r="D5" s="200"/>
      <c r="E5" s="276"/>
      <c r="F5" s="242" t="s">
        <v>116</v>
      </c>
      <c r="G5" s="279" t="s">
        <v>103</v>
      </c>
      <c r="H5" s="280" t="s">
        <v>104</v>
      </c>
      <c r="I5" s="213"/>
      <c r="J5" s="230"/>
      <c r="K5" s="230"/>
      <c r="L5" s="230"/>
      <c r="M5" s="230"/>
      <c r="N5" s="286"/>
      <c r="O5" s="200"/>
      <c r="P5" s="200"/>
      <c r="Q5" s="290"/>
    </row>
    <row r="6" ht="24" customHeight="1" spans="1:17">
      <c r="A6" s="200"/>
      <c r="B6" s="200"/>
      <c r="C6" s="200"/>
      <c r="D6" s="200"/>
      <c r="E6" s="276"/>
      <c r="F6" s="243"/>
      <c r="G6" s="281"/>
      <c r="H6" s="282"/>
      <c r="I6" s="213"/>
      <c r="J6" s="230"/>
      <c r="K6" s="230" t="s">
        <v>105</v>
      </c>
      <c r="L6" s="230" t="s">
        <v>106</v>
      </c>
      <c r="M6" s="230"/>
      <c r="N6" s="120"/>
      <c r="O6" s="200"/>
      <c r="P6" s="200"/>
      <c r="Q6" s="291"/>
    </row>
    <row r="7" ht="43" customHeight="1" spans="1:17">
      <c r="A7" s="90" t="s">
        <v>108</v>
      </c>
      <c r="B7" s="230"/>
      <c r="C7" s="230"/>
      <c r="D7" s="202"/>
      <c r="E7" s="154" t="s">
        <v>224</v>
      </c>
      <c r="F7" s="283">
        <v>0</v>
      </c>
      <c r="G7" s="283">
        <v>0</v>
      </c>
      <c r="H7" s="283">
        <v>0</v>
      </c>
      <c r="I7" s="283">
        <v>0</v>
      </c>
      <c r="J7" s="283">
        <v>0</v>
      </c>
      <c r="K7" s="283">
        <v>0</v>
      </c>
      <c r="L7" s="287">
        <v>0</v>
      </c>
      <c r="M7" s="283">
        <v>0</v>
      </c>
      <c r="N7" s="283">
        <v>0</v>
      </c>
      <c r="O7" s="283">
        <v>0</v>
      </c>
      <c r="P7" s="283">
        <v>0</v>
      </c>
      <c r="Q7" s="283">
        <v>0</v>
      </c>
    </row>
    <row r="8" ht="45" customHeight="1" spans="1:17">
      <c r="A8" s="94" t="s">
        <v>110</v>
      </c>
      <c r="B8" s="127"/>
      <c r="C8" s="127"/>
      <c r="D8" s="127"/>
      <c r="E8" s="154" t="s">
        <v>224</v>
      </c>
      <c r="F8" s="127"/>
      <c r="G8" s="127"/>
      <c r="H8" s="127"/>
      <c r="I8" s="127"/>
      <c r="J8" s="127"/>
      <c r="K8" s="127"/>
      <c r="L8" s="127"/>
      <c r="M8" s="127"/>
      <c r="N8" s="127"/>
      <c r="O8" s="127"/>
      <c r="P8" s="127"/>
      <c r="Q8" s="127"/>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699305555555556" right="0.699305555555556"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F21" sqref="F21"/>
    </sheetView>
  </sheetViews>
  <sheetFormatPr defaultColWidth="9.16666666666667" defaultRowHeight="12"/>
  <cols>
    <col min="1" max="1" width="10.1666666666667" style="1" customWidth="1"/>
    <col min="2" max="2" width="12.5" style="1" customWidth="1"/>
    <col min="3" max="3" width="37.6666666666667" style="1" customWidth="1"/>
    <col min="4" max="4" width="15.1666666666667" style="1" customWidth="1"/>
    <col min="5" max="21" width="9.16666666666667" style="1" customWidth="1"/>
    <col min="22" max="22" width="6.83333333333333" style="1" customWidth="1"/>
    <col min="23" max="16384" width="9.16666666666667" style="1"/>
  </cols>
  <sheetData>
    <row r="1" ht="24.75" customHeight="1" spans="1:22">
      <c r="A1" s="223"/>
      <c r="B1" s="223"/>
      <c r="C1" s="223"/>
      <c r="D1" s="223"/>
      <c r="E1" s="223"/>
      <c r="F1" s="223"/>
      <c r="G1" s="223"/>
      <c r="H1" s="223"/>
      <c r="I1" s="223"/>
      <c r="J1" s="223"/>
      <c r="K1" s="223"/>
      <c r="L1" s="223"/>
      <c r="M1" s="223"/>
      <c r="N1" s="223"/>
      <c r="O1" s="223"/>
      <c r="P1" s="234"/>
      <c r="Q1" s="234"/>
      <c r="R1" s="234"/>
      <c r="S1" s="205"/>
      <c r="T1" s="205"/>
      <c r="U1" s="278" t="s">
        <v>230</v>
      </c>
      <c r="V1" s="205"/>
    </row>
    <row r="2" ht="24.75" customHeight="1" spans="1:22">
      <c r="A2" s="224" t="s">
        <v>231</v>
      </c>
      <c r="B2" s="224"/>
      <c r="C2" s="224"/>
      <c r="D2" s="224"/>
      <c r="E2" s="224"/>
      <c r="F2" s="224"/>
      <c r="G2" s="224"/>
      <c r="H2" s="224"/>
      <c r="I2" s="224"/>
      <c r="J2" s="224"/>
      <c r="K2" s="224"/>
      <c r="L2" s="224"/>
      <c r="M2" s="224"/>
      <c r="N2" s="224"/>
      <c r="O2" s="224"/>
      <c r="P2" s="224"/>
      <c r="Q2" s="224"/>
      <c r="R2" s="224"/>
      <c r="S2" s="224"/>
      <c r="T2" s="224"/>
      <c r="U2" s="224"/>
      <c r="V2" s="205"/>
    </row>
    <row r="3" ht="24.75" customHeight="1" spans="1:22">
      <c r="A3" s="225"/>
      <c r="B3" s="223"/>
      <c r="C3" s="223"/>
      <c r="D3" s="223"/>
      <c r="E3" s="223"/>
      <c r="F3" s="223"/>
      <c r="G3" s="223"/>
      <c r="H3" s="223"/>
      <c r="I3" s="223"/>
      <c r="J3" s="223"/>
      <c r="K3" s="223"/>
      <c r="L3" s="223"/>
      <c r="M3" s="223"/>
      <c r="N3" s="223"/>
      <c r="O3" s="223"/>
      <c r="P3" s="235"/>
      <c r="Q3" s="235"/>
      <c r="R3" s="235"/>
      <c r="S3" s="239"/>
      <c r="T3" s="240" t="s">
        <v>90</v>
      </c>
      <c r="U3" s="240"/>
      <c r="V3" s="205"/>
    </row>
    <row r="4" ht="24.75" customHeight="1" spans="1:22">
      <c r="A4" s="226" t="s">
        <v>113</v>
      </c>
      <c r="B4" s="229" t="s">
        <v>91</v>
      </c>
      <c r="C4" s="227" t="s">
        <v>114</v>
      </c>
      <c r="D4" s="275" t="s">
        <v>115</v>
      </c>
      <c r="E4" s="200" t="s">
        <v>148</v>
      </c>
      <c r="F4" s="200"/>
      <c r="G4" s="200"/>
      <c r="H4" s="229"/>
      <c r="I4" s="200" t="s">
        <v>149</v>
      </c>
      <c r="J4" s="200"/>
      <c r="K4" s="200"/>
      <c r="L4" s="200"/>
      <c r="M4" s="200"/>
      <c r="N4" s="200"/>
      <c r="O4" s="200"/>
      <c r="P4" s="200"/>
      <c r="Q4" s="200"/>
      <c r="R4" s="200"/>
      <c r="S4" s="241" t="s">
        <v>232</v>
      </c>
      <c r="T4" s="188" t="s">
        <v>151</v>
      </c>
      <c r="U4" s="242" t="s">
        <v>152</v>
      </c>
      <c r="V4" s="205"/>
    </row>
    <row r="5" ht="24.75" customHeight="1" spans="1:22">
      <c r="A5" s="226"/>
      <c r="B5" s="229"/>
      <c r="C5" s="227"/>
      <c r="D5" s="276"/>
      <c r="E5" s="188" t="s">
        <v>128</v>
      </c>
      <c r="F5" s="188" t="s">
        <v>154</v>
      </c>
      <c r="G5" s="188" t="s">
        <v>155</v>
      </c>
      <c r="H5" s="188" t="s">
        <v>156</v>
      </c>
      <c r="I5" s="188" t="s">
        <v>128</v>
      </c>
      <c r="J5" s="236" t="s">
        <v>157</v>
      </c>
      <c r="K5" s="277" t="s">
        <v>158</v>
      </c>
      <c r="L5" s="236" t="s">
        <v>159</v>
      </c>
      <c r="M5" s="277" t="s">
        <v>160</v>
      </c>
      <c r="N5" s="188" t="s">
        <v>161</v>
      </c>
      <c r="O5" s="188" t="s">
        <v>162</v>
      </c>
      <c r="P5" s="188" t="s">
        <v>163</v>
      </c>
      <c r="Q5" s="188" t="s">
        <v>164</v>
      </c>
      <c r="R5" s="188" t="s">
        <v>165</v>
      </c>
      <c r="S5" s="200"/>
      <c r="T5" s="200"/>
      <c r="U5" s="243"/>
      <c r="V5" s="205"/>
    </row>
    <row r="6" ht="30.75" customHeight="1" spans="1:22">
      <c r="A6" s="226"/>
      <c r="B6" s="229"/>
      <c r="C6" s="227"/>
      <c r="D6" s="276"/>
      <c r="E6" s="200"/>
      <c r="F6" s="200"/>
      <c r="G6" s="200"/>
      <c r="H6" s="200"/>
      <c r="I6" s="200"/>
      <c r="J6" s="237"/>
      <c r="K6" s="236"/>
      <c r="L6" s="237"/>
      <c r="M6" s="236"/>
      <c r="N6" s="200"/>
      <c r="O6" s="200"/>
      <c r="P6" s="200"/>
      <c r="Q6" s="200"/>
      <c r="R6" s="200"/>
      <c r="S6" s="200"/>
      <c r="T6" s="200"/>
      <c r="U6" s="243"/>
      <c r="V6" s="205"/>
    </row>
    <row r="7" ht="24.75" customHeight="1" spans="1:22">
      <c r="A7" s="230"/>
      <c r="B7" s="90" t="s">
        <v>107</v>
      </c>
      <c r="C7" s="90" t="s">
        <v>108</v>
      </c>
      <c r="D7" s="154" t="s">
        <v>224</v>
      </c>
      <c r="E7" s="231"/>
      <c r="F7" s="231"/>
      <c r="G7" s="231"/>
      <c r="H7" s="231"/>
      <c r="I7" s="231"/>
      <c r="J7" s="231"/>
      <c r="K7" s="231"/>
      <c r="L7" s="231"/>
      <c r="M7" s="231"/>
      <c r="N7" s="231"/>
      <c r="O7" s="231"/>
      <c r="P7" s="231"/>
      <c r="Q7" s="231"/>
      <c r="R7" s="231"/>
      <c r="S7" s="231"/>
      <c r="T7" s="231"/>
      <c r="U7" s="231"/>
      <c r="V7" s="205"/>
    </row>
    <row r="8" customFormat="1" ht="33" customHeight="1" spans="1:21">
      <c r="A8" s="155"/>
      <c r="B8" s="90" t="s">
        <v>109</v>
      </c>
      <c r="C8" s="94" t="s">
        <v>110</v>
      </c>
      <c r="D8" s="154" t="s">
        <v>224</v>
      </c>
      <c r="E8" s="155"/>
      <c r="F8" s="155"/>
      <c r="G8" s="127"/>
      <c r="H8" s="127"/>
      <c r="I8" s="127"/>
      <c r="J8" s="127"/>
      <c r="K8" s="127"/>
      <c r="L8" s="127"/>
      <c r="M8" s="127"/>
      <c r="N8" s="127"/>
      <c r="O8" s="127"/>
      <c r="P8" s="127"/>
      <c r="Q8" s="127"/>
      <c r="R8" s="127"/>
      <c r="S8" s="127"/>
      <c r="T8" s="127"/>
      <c r="U8" s="127"/>
    </row>
    <row r="9" ht="18.95" customHeight="1" spans="1:22">
      <c r="A9" s="232"/>
      <c r="B9" s="232"/>
      <c r="C9" s="233"/>
      <c r="D9" s="234"/>
      <c r="E9" s="234"/>
      <c r="F9" s="234"/>
      <c r="G9" s="234"/>
      <c r="H9" s="234"/>
      <c r="I9" s="234"/>
      <c r="J9" s="234"/>
      <c r="K9" s="234"/>
      <c r="L9" s="234"/>
      <c r="M9" s="234"/>
      <c r="N9" s="234"/>
      <c r="O9" s="234"/>
      <c r="P9" s="234"/>
      <c r="Q9" s="234"/>
      <c r="R9" s="234"/>
      <c r="S9" s="205"/>
      <c r="T9" s="205"/>
      <c r="U9" s="244"/>
      <c r="V9" s="205"/>
    </row>
    <row r="10" ht="18.95" customHeight="1" spans="1:22">
      <c r="A10" s="232"/>
      <c r="B10" s="232"/>
      <c r="C10" s="233"/>
      <c r="D10" s="234"/>
      <c r="E10" s="234"/>
      <c r="F10" s="234"/>
      <c r="G10" s="234"/>
      <c r="H10" s="234"/>
      <c r="I10" s="234"/>
      <c r="J10" s="234"/>
      <c r="K10" s="234"/>
      <c r="L10" s="234"/>
      <c r="M10" s="234"/>
      <c r="N10" s="234"/>
      <c r="O10" s="234"/>
      <c r="P10" s="234"/>
      <c r="Q10" s="234"/>
      <c r="R10" s="234"/>
      <c r="S10" s="205"/>
      <c r="T10" s="205"/>
      <c r="U10" s="244"/>
      <c r="V10" s="205"/>
    </row>
    <row r="11" ht="18.95" customHeight="1" spans="1:22">
      <c r="A11" s="232"/>
      <c r="B11" s="232"/>
      <c r="C11" s="233"/>
      <c r="D11" s="234"/>
      <c r="E11" s="234"/>
      <c r="F11" s="234"/>
      <c r="G11" s="234"/>
      <c r="H11" s="234"/>
      <c r="I11" s="234"/>
      <c r="J11" s="234"/>
      <c r="K11" s="234"/>
      <c r="L11" s="234"/>
      <c r="M11" s="234"/>
      <c r="N11" s="234"/>
      <c r="O11" s="234"/>
      <c r="P11" s="234"/>
      <c r="Q11" s="234"/>
      <c r="R11" s="234"/>
      <c r="S11" s="205"/>
      <c r="T11" s="205"/>
      <c r="U11" s="244"/>
      <c r="V11" s="205"/>
    </row>
    <row r="12" ht="18.95" customHeight="1" spans="1:22">
      <c r="A12" s="232"/>
      <c r="B12" s="232"/>
      <c r="C12" s="233"/>
      <c r="D12" s="234"/>
      <c r="E12" s="234"/>
      <c r="F12" s="234"/>
      <c r="G12" s="234"/>
      <c r="H12" s="234"/>
      <c r="I12" s="234"/>
      <c r="J12" s="234"/>
      <c r="K12" s="234"/>
      <c r="L12" s="234"/>
      <c r="M12" s="234"/>
      <c r="N12" s="234"/>
      <c r="O12" s="234"/>
      <c r="P12" s="234"/>
      <c r="Q12" s="234"/>
      <c r="R12" s="234"/>
      <c r="S12" s="205"/>
      <c r="T12" s="205"/>
      <c r="U12" s="244"/>
      <c r="V12" s="205"/>
    </row>
    <row r="13" ht="18.95" customHeight="1" spans="1:22">
      <c r="A13" s="232"/>
      <c r="B13" s="232"/>
      <c r="C13" s="233"/>
      <c r="D13" s="234"/>
      <c r="E13" s="234"/>
      <c r="F13" s="234"/>
      <c r="G13" s="234"/>
      <c r="H13" s="234"/>
      <c r="I13" s="234"/>
      <c r="J13" s="234"/>
      <c r="K13" s="234"/>
      <c r="L13" s="234"/>
      <c r="M13" s="234"/>
      <c r="N13" s="234"/>
      <c r="O13" s="234"/>
      <c r="P13" s="234"/>
      <c r="Q13" s="234"/>
      <c r="R13" s="234"/>
      <c r="S13" s="205"/>
      <c r="T13" s="205"/>
      <c r="U13" s="244"/>
      <c r="V13" s="205"/>
    </row>
    <row r="14" ht="18.95" customHeight="1" spans="1:22">
      <c r="A14" s="232"/>
      <c r="B14" s="232"/>
      <c r="C14" s="233"/>
      <c r="D14" s="234"/>
      <c r="E14" s="234"/>
      <c r="F14" s="234"/>
      <c r="G14" s="234"/>
      <c r="H14" s="234"/>
      <c r="I14" s="234"/>
      <c r="J14" s="234"/>
      <c r="K14" s="234"/>
      <c r="L14" s="234"/>
      <c r="M14" s="234"/>
      <c r="N14" s="234"/>
      <c r="O14" s="234"/>
      <c r="P14" s="234"/>
      <c r="Q14" s="234"/>
      <c r="R14" s="234"/>
      <c r="S14" s="205"/>
      <c r="T14" s="205"/>
      <c r="U14" s="244"/>
      <c r="V14" s="205"/>
    </row>
    <row r="15" ht="18.95" customHeight="1" spans="1:22">
      <c r="A15" s="232"/>
      <c r="B15" s="232"/>
      <c r="C15" s="233"/>
      <c r="D15" s="234"/>
      <c r="E15" s="234"/>
      <c r="F15" s="234"/>
      <c r="G15" s="234"/>
      <c r="H15" s="234"/>
      <c r="I15" s="234"/>
      <c r="J15" s="234"/>
      <c r="K15" s="234"/>
      <c r="L15" s="234"/>
      <c r="M15" s="234"/>
      <c r="N15" s="234"/>
      <c r="O15" s="234"/>
      <c r="P15" s="234"/>
      <c r="Q15" s="234"/>
      <c r="R15" s="234"/>
      <c r="S15" s="205"/>
      <c r="T15" s="205"/>
      <c r="U15" s="244"/>
      <c r="V15" s="205"/>
    </row>
    <row r="16" ht="18.95" customHeight="1" spans="1:22">
      <c r="A16" s="232"/>
      <c r="B16" s="232"/>
      <c r="C16" s="233"/>
      <c r="D16" s="234"/>
      <c r="E16" s="234"/>
      <c r="F16" s="234"/>
      <c r="G16" s="234"/>
      <c r="H16" s="234"/>
      <c r="I16" s="234"/>
      <c r="J16" s="234"/>
      <c r="K16" s="234"/>
      <c r="L16" s="234"/>
      <c r="M16" s="234"/>
      <c r="N16" s="234"/>
      <c r="O16" s="234"/>
      <c r="P16" s="234"/>
      <c r="Q16" s="234"/>
      <c r="R16" s="234"/>
      <c r="S16" s="205"/>
      <c r="T16" s="205"/>
      <c r="U16" s="244"/>
      <c r="V16" s="205"/>
    </row>
    <row r="17" ht="18.95" customHeight="1" spans="1:22">
      <c r="A17" s="232"/>
      <c r="B17" s="232"/>
      <c r="C17" s="233"/>
      <c r="D17" s="234"/>
      <c r="E17" s="234"/>
      <c r="F17" s="234"/>
      <c r="G17" s="234"/>
      <c r="H17" s="234"/>
      <c r="I17" s="234"/>
      <c r="J17" s="234"/>
      <c r="K17" s="234"/>
      <c r="L17" s="234"/>
      <c r="M17" s="234"/>
      <c r="N17" s="234"/>
      <c r="O17" s="234"/>
      <c r="P17" s="234"/>
      <c r="Q17" s="234"/>
      <c r="R17" s="234"/>
      <c r="S17" s="205"/>
      <c r="T17" s="205"/>
      <c r="U17" s="244"/>
      <c r="V17" s="205"/>
    </row>
    <row r="18" ht="18.95" customHeight="1" spans="1:22">
      <c r="A18" s="232"/>
      <c r="B18" s="232"/>
      <c r="C18" s="233"/>
      <c r="D18" s="234"/>
      <c r="E18" s="234"/>
      <c r="F18" s="234"/>
      <c r="G18" s="234"/>
      <c r="H18" s="234"/>
      <c r="I18" s="234"/>
      <c r="J18" s="234"/>
      <c r="K18" s="234"/>
      <c r="L18" s="234"/>
      <c r="M18" s="234"/>
      <c r="N18" s="234"/>
      <c r="O18" s="234"/>
      <c r="P18" s="234"/>
      <c r="Q18" s="234"/>
      <c r="R18" s="234"/>
      <c r="S18" s="205"/>
      <c r="T18" s="205"/>
      <c r="U18" s="244"/>
      <c r="V18" s="205"/>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205"/>
      <c r="B36" s="205"/>
      <c r="C36" s="205"/>
      <c r="D36" s="205"/>
      <c r="E36" s="205"/>
      <c r="F36" s="205"/>
      <c r="G36" s="205"/>
      <c r="H36" s="205"/>
      <c r="I36" s="205"/>
      <c r="J36" s="205"/>
      <c r="K36" s="205"/>
      <c r="L36" s="205"/>
      <c r="M36" s="205"/>
      <c r="N36" s="205"/>
      <c r="O36" s="205"/>
      <c r="P36" s="205"/>
      <c r="Q36" s="205"/>
      <c r="R36" s="205"/>
      <c r="S36" s="205"/>
      <c r="T36" s="205"/>
      <c r="U36" s="205"/>
      <c r="V36" s="205"/>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055555555556" right="0.393055555555556" top="0.984027777777778" bottom="0.471527777777778" header="0.393055555555556" footer="0.393055555555556"/>
  <pageSetup paperSize="9" scale="74" orientation="landscape"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7"/>
  <sheetViews>
    <sheetView showGridLines="0" showZeros="0" topLeftCell="A10" workbookViewId="0">
      <selection activeCell="C21" sqref="C21"/>
    </sheetView>
  </sheetViews>
  <sheetFormatPr defaultColWidth="9.12222222222222" defaultRowHeight="12"/>
  <cols>
    <col min="1" max="2" width="10.1222222222222" style="1" customWidth="1"/>
    <col min="3" max="3" width="35.6222222222222" style="1" customWidth="1"/>
    <col min="4" max="8" width="22" style="1" customWidth="1"/>
    <col min="9" max="21" width="9.12222222222222" style="1" customWidth="1"/>
    <col min="22" max="22" width="6.87777777777778" style="1" customWidth="1"/>
    <col min="23" max="16384" width="9.12222222222222" style="1"/>
  </cols>
  <sheetData>
    <row r="1" s="1" customFormat="1" spans="8:8">
      <c r="H1" s="51" t="s">
        <v>233</v>
      </c>
    </row>
    <row r="2" s="261" customFormat="1" ht="38.85" customHeight="1" spans="1:8">
      <c r="A2" s="262" t="s">
        <v>234</v>
      </c>
      <c r="B2" s="262"/>
      <c r="C2" s="262"/>
      <c r="D2" s="262"/>
      <c r="E2" s="262"/>
      <c r="F2" s="262"/>
      <c r="G2" s="262"/>
      <c r="H2" s="262"/>
    </row>
    <row r="3" s="261" customFormat="1" ht="24.15" customHeight="1" spans="1:9">
      <c r="A3" s="263"/>
      <c r="B3" s="263"/>
      <c r="C3" s="263"/>
      <c r="D3" s="263"/>
      <c r="E3" s="263"/>
      <c r="F3" s="263"/>
      <c r="G3" s="263"/>
      <c r="H3" s="263"/>
      <c r="I3" s="263"/>
    </row>
    <row r="4" s="261" customFormat="1" ht="16.35" customHeight="1" spans="7:8">
      <c r="G4" s="264" t="s">
        <v>90</v>
      </c>
      <c r="H4" s="264"/>
    </row>
    <row r="5" s="261" customFormat="1" ht="25.05" customHeight="1" spans="1:9">
      <c r="A5" s="265" t="s">
        <v>235</v>
      </c>
      <c r="B5" s="265" t="s">
        <v>236</v>
      </c>
      <c r="C5" s="265" t="s">
        <v>128</v>
      </c>
      <c r="D5" s="265" t="s">
        <v>237</v>
      </c>
      <c r="E5" s="265"/>
      <c r="F5" s="265"/>
      <c r="G5" s="265"/>
      <c r="H5" s="265" t="s">
        <v>149</v>
      </c>
      <c r="I5" s="273"/>
    </row>
    <row r="6" s="261" customFormat="1" ht="25.8" customHeight="1" spans="1:8">
      <c r="A6" s="265"/>
      <c r="B6" s="265"/>
      <c r="C6" s="265"/>
      <c r="D6" s="265" t="s">
        <v>238</v>
      </c>
      <c r="E6" s="265" t="s">
        <v>239</v>
      </c>
      <c r="F6" s="265"/>
      <c r="G6" s="265" t="s">
        <v>240</v>
      </c>
      <c r="H6" s="265"/>
    </row>
    <row r="7" s="261" customFormat="1" ht="35.4" customHeight="1" spans="1:8">
      <c r="A7" s="265"/>
      <c r="B7" s="265"/>
      <c r="C7" s="265"/>
      <c r="D7" s="265"/>
      <c r="E7" s="265" t="s">
        <v>154</v>
      </c>
      <c r="F7" s="265" t="s">
        <v>156</v>
      </c>
      <c r="G7" s="265"/>
      <c r="H7" s="265"/>
    </row>
    <row r="8" s="261" customFormat="1" ht="26.1" customHeight="1" spans="1:8">
      <c r="A8" s="266"/>
      <c r="B8" s="265"/>
      <c r="C8" s="154" t="s">
        <v>224</v>
      </c>
      <c r="D8" s="267"/>
      <c r="E8" s="267"/>
      <c r="F8" s="267"/>
      <c r="G8" s="267"/>
      <c r="H8" s="267"/>
    </row>
    <row r="9" s="261" customFormat="1" ht="26.1" customHeight="1" spans="1:8">
      <c r="A9" s="268"/>
      <c r="B9" s="268"/>
      <c r="C9" s="267"/>
      <c r="D9" s="267"/>
      <c r="E9" s="267"/>
      <c r="F9" s="267"/>
      <c r="G9" s="267"/>
      <c r="H9" s="267"/>
    </row>
    <row r="10" s="261" customFormat="1" ht="30.15" customHeight="1" spans="1:9">
      <c r="A10" s="269"/>
      <c r="B10" s="269"/>
      <c r="C10" s="267"/>
      <c r="D10" s="267"/>
      <c r="E10" s="267"/>
      <c r="F10" s="267"/>
      <c r="G10" s="267"/>
      <c r="H10" s="267"/>
      <c r="I10" s="274"/>
    </row>
    <row r="11" s="261" customFormat="1" ht="30.15" customHeight="1" spans="1:9">
      <c r="A11" s="269"/>
      <c r="B11" s="269"/>
      <c r="C11" s="267"/>
      <c r="D11" s="267"/>
      <c r="E11" s="267"/>
      <c r="F11" s="267"/>
      <c r="G11" s="267"/>
      <c r="H11" s="267"/>
      <c r="I11" s="274"/>
    </row>
    <row r="12" s="261" customFormat="1" ht="30.15" customHeight="1" spans="1:9">
      <c r="A12" s="269"/>
      <c r="B12" s="269"/>
      <c r="C12" s="267"/>
      <c r="D12" s="267"/>
      <c r="E12" s="267"/>
      <c r="F12" s="267"/>
      <c r="G12" s="267"/>
      <c r="H12" s="267"/>
      <c r="I12" s="274"/>
    </row>
    <row r="13" s="261" customFormat="1" ht="30.15" customHeight="1" spans="1:8">
      <c r="A13" s="270"/>
      <c r="B13" s="270"/>
      <c r="C13" s="271"/>
      <c r="D13" s="271"/>
      <c r="E13" s="272"/>
      <c r="F13" s="272"/>
      <c r="G13" s="272"/>
      <c r="H13" s="272"/>
    </row>
    <row r="14" s="1" customFormat="1" ht="18.9" customHeight="1" spans="1:22">
      <c r="A14" s="232"/>
      <c r="B14" s="232"/>
      <c r="C14" s="233"/>
      <c r="D14" s="234"/>
      <c r="E14" s="234"/>
      <c r="F14" s="234"/>
      <c r="G14" s="234"/>
      <c r="H14" s="234"/>
      <c r="I14" s="234"/>
      <c r="J14" s="234"/>
      <c r="K14" s="234"/>
      <c r="L14" s="234"/>
      <c r="M14" s="234"/>
      <c r="N14" s="234"/>
      <c r="O14" s="234"/>
      <c r="P14" s="234"/>
      <c r="Q14" s="234"/>
      <c r="R14" s="234"/>
      <c r="S14" s="205"/>
      <c r="T14" s="205"/>
      <c r="U14" s="244"/>
      <c r="V14" s="205"/>
    </row>
    <row r="15" s="1" customFormat="1" ht="18.9" customHeight="1" spans="1:22">
      <c r="A15" s="232"/>
      <c r="B15" s="232"/>
      <c r="C15" s="233"/>
      <c r="D15" s="234"/>
      <c r="E15" s="234"/>
      <c r="F15" s="234"/>
      <c r="G15" s="234"/>
      <c r="H15" s="234"/>
      <c r="I15" s="234"/>
      <c r="J15" s="234"/>
      <c r="K15" s="234"/>
      <c r="L15" s="234"/>
      <c r="M15" s="234"/>
      <c r="N15" s="234"/>
      <c r="O15" s="234"/>
      <c r="P15" s="234"/>
      <c r="Q15" s="234"/>
      <c r="R15" s="234"/>
      <c r="S15" s="205"/>
      <c r="T15" s="205"/>
      <c r="U15" s="244"/>
      <c r="V15" s="205"/>
    </row>
    <row r="16" s="1" customFormat="1" ht="18.9" customHeight="1" spans="1:22">
      <c r="A16" s="232"/>
      <c r="B16" s="232"/>
      <c r="C16" s="233"/>
      <c r="D16" s="234"/>
      <c r="E16" s="234"/>
      <c r="F16" s="234"/>
      <c r="G16" s="234"/>
      <c r="H16" s="234"/>
      <c r="I16" s="234"/>
      <c r="J16" s="234"/>
      <c r="K16" s="234"/>
      <c r="L16" s="234"/>
      <c r="M16" s="234"/>
      <c r="N16" s="234"/>
      <c r="O16" s="234"/>
      <c r="P16" s="234"/>
      <c r="Q16" s="234"/>
      <c r="R16" s="234"/>
      <c r="S16" s="205"/>
      <c r="T16" s="205"/>
      <c r="U16" s="244"/>
      <c r="V16" s="205"/>
    </row>
    <row r="17" s="1" customFormat="1" ht="18.9" customHeight="1" spans="1:22">
      <c r="A17" s="232"/>
      <c r="B17" s="232"/>
      <c r="C17" s="233"/>
      <c r="D17" s="234"/>
      <c r="E17" s="234"/>
      <c r="F17" s="234"/>
      <c r="G17" s="234"/>
      <c r="H17" s="234"/>
      <c r="I17" s="234"/>
      <c r="J17" s="234"/>
      <c r="K17" s="234"/>
      <c r="L17" s="234"/>
      <c r="M17" s="234"/>
      <c r="N17" s="234"/>
      <c r="O17" s="234"/>
      <c r="P17" s="234"/>
      <c r="Q17" s="234"/>
      <c r="R17" s="234"/>
      <c r="S17" s="205"/>
      <c r="T17" s="205"/>
      <c r="U17" s="244"/>
      <c r="V17" s="205"/>
    </row>
    <row r="18" s="1" customFormat="1" ht="18.9" customHeight="1" spans="1:22">
      <c r="A18" s="232"/>
      <c r="B18" s="232"/>
      <c r="C18" s="233"/>
      <c r="D18" s="234"/>
      <c r="E18" s="234"/>
      <c r="F18" s="234"/>
      <c r="G18" s="234"/>
      <c r="H18" s="234"/>
      <c r="I18" s="234"/>
      <c r="J18" s="234"/>
      <c r="K18" s="234"/>
      <c r="L18" s="234"/>
      <c r="M18" s="234"/>
      <c r="N18" s="234"/>
      <c r="O18" s="234"/>
      <c r="P18" s="234"/>
      <c r="Q18" s="234"/>
      <c r="R18" s="234"/>
      <c r="S18" s="205"/>
      <c r="T18" s="205"/>
      <c r="U18" s="244"/>
      <c r="V18" s="205"/>
    </row>
    <row r="19" s="1" customFormat="1" ht="18.9" customHeight="1" spans="1:22">
      <c r="A19" s="232"/>
      <c r="B19" s="232"/>
      <c r="C19" s="233"/>
      <c r="D19" s="234"/>
      <c r="E19" s="234"/>
      <c r="F19" s="234"/>
      <c r="G19" s="234"/>
      <c r="H19" s="234"/>
      <c r="I19" s="234"/>
      <c r="J19" s="234"/>
      <c r="K19" s="234"/>
      <c r="L19" s="234"/>
      <c r="M19" s="234"/>
      <c r="N19" s="234"/>
      <c r="O19" s="234"/>
      <c r="P19" s="234"/>
      <c r="Q19" s="234"/>
      <c r="R19" s="234"/>
      <c r="S19" s="205"/>
      <c r="T19" s="205"/>
      <c r="U19" s="244"/>
      <c r="V19" s="205"/>
    </row>
    <row r="20" s="1" customFormat="1" ht="12.75" customHeight="1"/>
    <row r="21" s="1" customFormat="1" ht="12.75" customHeight="1"/>
    <row r="22" s="1" customFormat="1" ht="12.75" customHeight="1"/>
    <row r="23" s="1" customFormat="1" ht="12.75" customHeight="1"/>
    <row r="24" s="1" customFormat="1" ht="12.75" customHeight="1"/>
    <row r="25" s="1" customFormat="1" ht="12.75" customHeight="1"/>
    <row r="26" s="1" customFormat="1" ht="12.75" customHeight="1"/>
    <row r="27" s="1" customFormat="1" ht="12.75" customHeight="1"/>
    <row r="28" s="1" customFormat="1" ht="12.75" customHeight="1"/>
    <row r="29" s="1" customFormat="1" ht="12.75" customHeight="1"/>
    <row r="30" s="1" customFormat="1" ht="12.75" customHeight="1"/>
    <row r="31" s="1" customFormat="1" ht="12.75" customHeight="1"/>
    <row r="32" s="1" customFormat="1" ht="12.75" customHeight="1"/>
    <row r="33" s="1" customFormat="1" ht="12.75" customHeight="1"/>
    <row r="34" s="1" customFormat="1" ht="12.75" customHeight="1"/>
    <row r="35" s="1" customFormat="1" ht="12.75" customHeight="1"/>
    <row r="36" s="1" customFormat="1" ht="12.75" customHeight="1"/>
    <row r="37" s="1" customFormat="1" ht="12.75" customHeight="1" spans="1:22">
      <c r="A37" s="205"/>
      <c r="B37" s="205"/>
      <c r="C37" s="205"/>
      <c r="D37" s="205"/>
      <c r="E37" s="205"/>
      <c r="F37" s="205"/>
      <c r="G37" s="205"/>
      <c r="H37" s="205"/>
      <c r="I37" s="205"/>
      <c r="J37" s="205"/>
      <c r="K37" s="205"/>
      <c r="L37" s="205"/>
      <c r="M37" s="205"/>
      <c r="N37" s="205"/>
      <c r="O37" s="205"/>
      <c r="P37" s="205"/>
      <c r="Q37" s="205"/>
      <c r="R37" s="205"/>
      <c r="S37" s="205"/>
      <c r="T37" s="205"/>
      <c r="U37" s="205"/>
      <c r="V37" s="205"/>
    </row>
  </sheetData>
  <sheetProtection formatCells="0" formatColumns="0" formatRows="0"/>
  <mergeCells count="11">
    <mergeCell ref="A2:H2"/>
    <mergeCell ref="A3:I3"/>
    <mergeCell ref="G4:H4"/>
    <mergeCell ref="D5:G5"/>
    <mergeCell ref="E6:F6"/>
    <mergeCell ref="A5:A7"/>
    <mergeCell ref="B5:B7"/>
    <mergeCell ref="C5:C7"/>
    <mergeCell ref="D6:D7"/>
    <mergeCell ref="G6:G7"/>
    <mergeCell ref="H5:H7"/>
  </mergeCells>
  <printOptions horizontalCentered="1"/>
  <pageMargins left="0.393055555555556" right="0.393055555555556" top="0.984027777777778" bottom="0.471527777777778" header="0.393055555555556" footer="0.393055555555556"/>
  <pageSetup paperSize="9" scale="60" orientation="landscape" horizontalDpi="6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Q36" sqref="Q36"/>
    </sheetView>
  </sheetViews>
  <sheetFormatPr defaultColWidth="9.33333333333333" defaultRowHeight="12" outlineLevelCol="2"/>
  <cols>
    <col min="1" max="1" width="37.1666666666667" customWidth="1"/>
    <col min="2" max="2" width="25.5" customWidth="1"/>
    <col min="3" max="3" width="25.3333333333333" customWidth="1"/>
  </cols>
  <sheetData>
    <row r="1" ht="11.25" customHeight="1" spans="3:3">
      <c r="C1" s="253" t="s">
        <v>241</v>
      </c>
    </row>
    <row r="2" ht="24" customHeight="1" spans="1:3">
      <c r="A2" s="254" t="s">
        <v>242</v>
      </c>
      <c r="B2" s="254"/>
      <c r="C2" s="254"/>
    </row>
    <row r="3" ht="18" customHeight="1" spans="1:3">
      <c r="A3" s="254"/>
      <c r="B3" s="254"/>
      <c r="C3" s="254"/>
    </row>
    <row r="4" ht="18" customHeight="1" spans="1:3">
      <c r="A4" s="255" t="s">
        <v>243</v>
      </c>
      <c r="B4" s="254"/>
      <c r="C4" s="256" t="s">
        <v>90</v>
      </c>
    </row>
    <row r="5" ht="25.5" customHeight="1" spans="1:3">
      <c r="A5" s="132" t="s">
        <v>244</v>
      </c>
      <c r="B5" s="132" t="s">
        <v>245</v>
      </c>
      <c r="C5" s="132" t="s">
        <v>246</v>
      </c>
    </row>
    <row r="6" s="1" customFormat="1" ht="25.5" customHeight="1" spans="1:3">
      <c r="A6" s="257" t="s">
        <v>128</v>
      </c>
      <c r="B6" s="258">
        <f>B7+B8+B9</f>
        <v>703800</v>
      </c>
      <c r="C6" s="259"/>
    </row>
    <row r="7" s="1" customFormat="1" ht="25.5" customHeight="1" spans="1:3">
      <c r="A7" s="259" t="s">
        <v>247</v>
      </c>
      <c r="B7" s="260">
        <v>0</v>
      </c>
      <c r="C7" s="259"/>
    </row>
    <row r="8" s="1" customFormat="1" ht="25.5" customHeight="1" spans="1:3">
      <c r="A8" s="259" t="s">
        <v>248</v>
      </c>
      <c r="B8" s="260">
        <v>283800</v>
      </c>
      <c r="C8" s="259"/>
    </row>
    <row r="9" s="1" customFormat="1" ht="25.5" customHeight="1" spans="1:3">
      <c r="A9" s="259" t="s">
        <v>249</v>
      </c>
      <c r="B9" s="260">
        <v>420000</v>
      </c>
      <c r="C9" s="259"/>
    </row>
    <row r="10" s="1" customFormat="1" ht="25.5" customHeight="1" spans="1:3">
      <c r="A10" s="259" t="s">
        <v>250</v>
      </c>
      <c r="B10" s="260">
        <v>420000</v>
      </c>
      <c r="C10" s="259"/>
    </row>
    <row r="11" s="1" customFormat="1" ht="25.5" customHeight="1" spans="1:3">
      <c r="A11" s="259" t="s">
        <v>251</v>
      </c>
      <c r="B11" s="260">
        <v>0</v>
      </c>
      <c r="C11" s="259"/>
    </row>
  </sheetData>
  <sheetProtection formatCells="0" formatColumns="0" formatRows="0"/>
  <mergeCells count="1">
    <mergeCell ref="A2:C3"/>
  </mergeCells>
  <pageMargins left="0.699305555555556" right="0.699305555555556" top="0.75" bottom="0.75" header="0.3" footer="0.3"/>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workbookViewId="0">
      <selection activeCell="C22" sqref="C22"/>
    </sheetView>
  </sheetViews>
  <sheetFormatPr defaultColWidth="9.33333333333333" defaultRowHeight="12"/>
  <cols>
    <col min="1" max="1" width="40.1666666666667" style="1" customWidth="1"/>
    <col min="2" max="2" width="33.6666666666667" style="1" customWidth="1"/>
    <col min="3" max="3" width="21.5" style="1" customWidth="1"/>
    <col min="4" max="4" width="21.3333333333333" style="1" customWidth="1"/>
    <col min="5" max="6" width="11" style="1" customWidth="1"/>
    <col min="7" max="8" width="10" style="1" customWidth="1"/>
    <col min="9" max="9" width="10.1666666666667" style="1" customWidth="1"/>
    <col min="10" max="10" width="11.6666666666667" style="1" customWidth="1"/>
    <col min="11" max="13" width="10.1666666666667" style="1" customWidth="1"/>
    <col min="14" max="14" width="6.83333333333333" style="1" customWidth="1"/>
    <col min="15" max="16384" width="9.33333333333333" style="1"/>
  </cols>
  <sheetData>
    <row r="1" ht="23.1" customHeight="1" spans="1:21">
      <c r="A1" s="244"/>
      <c r="B1" s="244"/>
      <c r="C1" s="244"/>
      <c r="D1" s="244"/>
      <c r="E1" s="244"/>
      <c r="F1" s="244"/>
      <c r="G1" s="244"/>
      <c r="H1" s="244"/>
      <c r="I1" s="244"/>
      <c r="J1" s="244"/>
      <c r="K1" s="244"/>
      <c r="L1" s="244"/>
      <c r="M1" s="244"/>
      <c r="N1" s="244"/>
      <c r="O1" s="244"/>
      <c r="P1" s="244"/>
      <c r="Q1" s="244"/>
      <c r="R1" s="244"/>
      <c r="S1" s="244"/>
      <c r="T1" s="244"/>
      <c r="U1" s="206" t="s">
        <v>252</v>
      </c>
    </row>
    <row r="2" ht="23.1" customHeight="1" spans="1:21">
      <c r="A2" s="197" t="s">
        <v>253</v>
      </c>
      <c r="B2" s="197"/>
      <c r="C2" s="197"/>
      <c r="D2" s="197"/>
      <c r="E2" s="197"/>
      <c r="F2" s="197"/>
      <c r="G2" s="197"/>
      <c r="H2" s="197"/>
      <c r="I2" s="197"/>
      <c r="J2" s="197"/>
      <c r="K2" s="197"/>
      <c r="L2" s="197"/>
      <c r="M2" s="197"/>
      <c r="N2" s="197"/>
      <c r="O2" s="197"/>
      <c r="P2" s="197"/>
      <c r="Q2" s="197"/>
      <c r="R2" s="197"/>
      <c r="S2" s="197"/>
      <c r="T2" s="197"/>
      <c r="U2" s="197"/>
    </row>
    <row r="3" ht="23.1" customHeight="1" spans="1:21">
      <c r="A3" s="206"/>
      <c r="B3" s="206"/>
      <c r="C3" s="206"/>
      <c r="D3" s="206"/>
      <c r="E3" s="206"/>
      <c r="F3" s="206"/>
      <c r="G3" s="206"/>
      <c r="H3" s="206"/>
      <c r="I3" s="206"/>
      <c r="J3" s="206"/>
      <c r="K3" s="206"/>
      <c r="L3" s="206"/>
      <c r="M3" s="206"/>
      <c r="N3" s="206"/>
      <c r="O3" s="206"/>
      <c r="P3" s="206"/>
      <c r="Q3" s="206"/>
      <c r="R3" s="206"/>
      <c r="S3" s="244"/>
      <c r="T3" s="244"/>
      <c r="U3" s="252" t="s">
        <v>90</v>
      </c>
    </row>
    <row r="4" ht="30.75" customHeight="1" spans="1:21">
      <c r="A4" s="200" t="s">
        <v>92</v>
      </c>
      <c r="B4" s="200" t="s">
        <v>228</v>
      </c>
      <c r="C4" s="200" t="s">
        <v>254</v>
      </c>
      <c r="D4" s="229" t="s">
        <v>255</v>
      </c>
      <c r="E4" s="200" t="s">
        <v>256</v>
      </c>
      <c r="F4" s="200"/>
      <c r="G4" s="200"/>
      <c r="H4" s="200"/>
      <c r="I4" s="229" t="s">
        <v>257</v>
      </c>
      <c r="J4" s="248"/>
      <c r="K4" s="248"/>
      <c r="L4" s="248"/>
      <c r="M4" s="248"/>
      <c r="N4" s="248"/>
      <c r="O4" s="241"/>
      <c r="P4" s="200" t="s">
        <v>209</v>
      </c>
      <c r="Q4" s="200"/>
      <c r="R4" s="200" t="s">
        <v>258</v>
      </c>
      <c r="S4" s="200"/>
      <c r="T4" s="200"/>
      <c r="U4" s="200"/>
    </row>
    <row r="5" customFormat="1" ht="30.75" customHeight="1" spans="1:21">
      <c r="A5" s="200"/>
      <c r="B5" s="200"/>
      <c r="C5" s="200"/>
      <c r="D5" s="200"/>
      <c r="E5" s="230" t="s">
        <v>238</v>
      </c>
      <c r="F5" s="200" t="s">
        <v>259</v>
      </c>
      <c r="G5" s="200" t="s">
        <v>260</v>
      </c>
      <c r="H5" s="200" t="s">
        <v>261</v>
      </c>
      <c r="I5" s="249" t="s">
        <v>262</v>
      </c>
      <c r="J5" s="249" t="s">
        <v>263</v>
      </c>
      <c r="K5" s="249" t="s">
        <v>264</v>
      </c>
      <c r="L5" s="249" t="s">
        <v>265</v>
      </c>
      <c r="M5" s="249" t="s">
        <v>266</v>
      </c>
      <c r="N5" s="249" t="s">
        <v>99</v>
      </c>
      <c r="O5" s="249" t="s">
        <v>238</v>
      </c>
      <c r="P5" s="200" t="s">
        <v>267</v>
      </c>
      <c r="Q5" s="200" t="s">
        <v>268</v>
      </c>
      <c r="R5" s="200" t="s">
        <v>128</v>
      </c>
      <c r="S5" s="200" t="s">
        <v>269</v>
      </c>
      <c r="T5" s="249" t="s">
        <v>264</v>
      </c>
      <c r="U5" s="213" t="s">
        <v>270</v>
      </c>
    </row>
    <row r="6" ht="23.25" customHeight="1" spans="1:21">
      <c r="A6" s="200"/>
      <c r="B6" s="200"/>
      <c r="C6" s="200"/>
      <c r="D6" s="200"/>
      <c r="E6" s="230"/>
      <c r="F6" s="200"/>
      <c r="G6" s="200"/>
      <c r="H6" s="200"/>
      <c r="I6" s="188"/>
      <c r="J6" s="188"/>
      <c r="K6" s="188"/>
      <c r="L6" s="188"/>
      <c r="M6" s="188"/>
      <c r="N6" s="188"/>
      <c r="O6" s="188"/>
      <c r="P6" s="200"/>
      <c r="Q6" s="200"/>
      <c r="R6" s="200"/>
      <c r="S6" s="200"/>
      <c r="T6" s="188"/>
      <c r="U6" s="213"/>
    </row>
    <row r="7" ht="23.1" customHeight="1" spans="1:21">
      <c r="A7" s="90" t="s">
        <v>108</v>
      </c>
      <c r="B7" s="154"/>
      <c r="C7" s="154" t="s">
        <v>224</v>
      </c>
      <c r="D7" s="154" t="s">
        <v>224</v>
      </c>
      <c r="E7" s="245"/>
      <c r="F7" s="245"/>
      <c r="G7" s="245"/>
      <c r="H7" s="246"/>
      <c r="I7" s="245"/>
      <c r="J7" s="246"/>
      <c r="K7" s="245"/>
      <c r="L7" s="246"/>
      <c r="M7" s="245"/>
      <c r="N7" s="246"/>
      <c r="O7" s="154" t="s">
        <v>224</v>
      </c>
      <c r="P7" s="250"/>
      <c r="Q7" s="245"/>
      <c r="R7" s="246"/>
      <c r="S7" s="245"/>
      <c r="T7" s="246"/>
      <c r="U7" s="245"/>
    </row>
    <row r="8" ht="23.1" customHeight="1" spans="1:21">
      <c r="A8" s="94" t="s">
        <v>110</v>
      </c>
      <c r="B8" s="154"/>
      <c r="C8" s="154" t="s">
        <v>224</v>
      </c>
      <c r="D8" s="154" t="s">
        <v>224</v>
      </c>
      <c r="E8" s="247"/>
      <c r="F8" s="247"/>
      <c r="G8" s="247"/>
      <c r="H8" s="247"/>
      <c r="I8" s="247"/>
      <c r="J8" s="247"/>
      <c r="K8" s="247"/>
      <c r="L8" s="247"/>
      <c r="M8" s="247"/>
      <c r="N8" s="251"/>
      <c r="O8" s="154" t="s">
        <v>224</v>
      </c>
      <c r="P8" s="127"/>
      <c r="Q8" s="127"/>
      <c r="R8" s="127"/>
      <c r="S8" s="127"/>
      <c r="T8" s="127"/>
      <c r="U8" s="127"/>
    </row>
    <row r="9" ht="23.1" customHeight="1" spans="1:21">
      <c r="A9" s="244"/>
      <c r="B9" s="244"/>
      <c r="C9" s="244"/>
      <c r="D9" s="244"/>
      <c r="E9" s="244"/>
      <c r="F9" s="244"/>
      <c r="G9" s="244"/>
      <c r="H9" s="244"/>
      <c r="I9" s="244"/>
      <c r="J9" s="244"/>
      <c r="K9" s="244"/>
      <c r="L9" s="244"/>
      <c r="M9" s="244"/>
      <c r="N9" s="205"/>
      <c r="O9"/>
      <c r="P9"/>
      <c r="Q9"/>
      <c r="R9"/>
      <c r="S9"/>
      <c r="T9"/>
      <c r="U9"/>
    </row>
    <row r="10" ht="23.1" customHeight="1" spans="1:21">
      <c r="A10" s="244"/>
      <c r="B10" s="244"/>
      <c r="C10" s="244"/>
      <c r="D10" s="244"/>
      <c r="E10" s="244"/>
      <c r="F10" s="244"/>
      <c r="G10" s="244"/>
      <c r="H10" s="244"/>
      <c r="I10" s="244"/>
      <c r="J10" s="244"/>
      <c r="K10" s="244"/>
      <c r="L10" s="244"/>
      <c r="M10" s="244"/>
      <c r="N10" s="205"/>
      <c r="O10"/>
      <c r="P10"/>
      <c r="Q10"/>
      <c r="R10"/>
      <c r="S10"/>
      <c r="T10"/>
      <c r="U10"/>
    </row>
    <row r="11" ht="23.1" customHeight="1" spans="1:21">
      <c r="A11" s="244"/>
      <c r="B11" s="244"/>
      <c r="C11" s="244"/>
      <c r="D11" s="244"/>
      <c r="E11" s="244"/>
      <c r="F11" s="244"/>
      <c r="G11" s="244"/>
      <c r="H11" s="244"/>
      <c r="I11" s="244"/>
      <c r="J11" s="244"/>
      <c r="K11" s="244"/>
      <c r="L11" s="244"/>
      <c r="M11" s="244"/>
      <c r="N11" s="205"/>
      <c r="O11"/>
      <c r="P11"/>
      <c r="Q11"/>
      <c r="R11"/>
      <c r="S11"/>
      <c r="T11"/>
      <c r="U11"/>
    </row>
    <row r="12" ht="23.1" customHeight="1" spans="1:21">
      <c r="A12" s="244"/>
      <c r="B12" s="244"/>
      <c r="C12" s="244"/>
      <c r="D12" s="244"/>
      <c r="E12" s="244"/>
      <c r="F12" s="244"/>
      <c r="G12" s="244"/>
      <c r="H12" s="244"/>
      <c r="I12" s="244"/>
      <c r="J12" s="244"/>
      <c r="K12" s="244"/>
      <c r="L12" s="244"/>
      <c r="M12" s="244"/>
      <c r="N12" s="205"/>
      <c r="O12"/>
      <c r="P12"/>
      <c r="Q12"/>
      <c r="R12"/>
      <c r="S12"/>
      <c r="T12"/>
      <c r="U12"/>
    </row>
    <row r="13" ht="23.1" customHeight="1" spans="1:21">
      <c r="A13" s="244"/>
      <c r="B13" s="244"/>
      <c r="C13" s="244"/>
      <c r="D13" s="244"/>
      <c r="E13" s="244"/>
      <c r="F13" s="244"/>
      <c r="G13" s="244"/>
      <c r="H13" s="244"/>
      <c r="I13" s="244"/>
      <c r="J13" s="244"/>
      <c r="K13" s="244"/>
      <c r="L13" s="244"/>
      <c r="M13" s="244"/>
      <c r="N13" s="205"/>
      <c r="O13"/>
      <c r="P13"/>
      <c r="Q13"/>
      <c r="R13"/>
      <c r="S13"/>
      <c r="T13"/>
      <c r="U1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055555555556" right="0.393055555555556" top="0.590277777777778" bottom="0.590277777777778" header="0.393055555555556" footer="0.393055555555556"/>
  <pageSetup paperSize="9" scale="60" orientation="landscape"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topLeftCell="D1" workbookViewId="0">
      <selection activeCell="AA34" sqref="AA34"/>
    </sheetView>
  </sheetViews>
  <sheetFormatPr defaultColWidth="9.16666666666667" defaultRowHeight="12"/>
  <cols>
    <col min="1" max="1" width="11.1666666666667" style="1" customWidth="1"/>
    <col min="2" max="2" width="17.8333333333333" style="1" customWidth="1"/>
    <col min="3" max="3" width="35.6666666666667" style="1" customWidth="1"/>
    <col min="4" max="4" width="13.5" style="1" customWidth="1"/>
    <col min="5" max="21" width="9" style="1" customWidth="1"/>
    <col min="22" max="26" width="6.83333333333333" style="1" customWidth="1"/>
    <col min="27" max="16384" width="9.16666666666667" style="1"/>
  </cols>
  <sheetData>
    <row r="1" ht="24.75" customHeight="1" spans="1:26">
      <c r="A1" s="223"/>
      <c r="B1" s="223"/>
      <c r="C1" s="223"/>
      <c r="D1" s="223"/>
      <c r="E1" s="223"/>
      <c r="F1" s="223"/>
      <c r="G1" s="223"/>
      <c r="H1" s="223"/>
      <c r="I1" s="223"/>
      <c r="J1" s="223"/>
      <c r="K1" s="223"/>
      <c r="L1" s="223"/>
      <c r="M1" s="223"/>
      <c r="N1" s="223"/>
      <c r="O1" s="223"/>
      <c r="P1" s="234"/>
      <c r="Q1" s="234"/>
      <c r="R1" s="234"/>
      <c r="S1" s="205"/>
      <c r="T1" s="205"/>
      <c r="U1" s="238" t="s">
        <v>271</v>
      </c>
      <c r="V1" s="205"/>
      <c r="W1" s="205"/>
      <c r="X1" s="205"/>
      <c r="Y1" s="205"/>
      <c r="Z1" s="205"/>
    </row>
    <row r="2" ht="24.75" customHeight="1" spans="1:26">
      <c r="A2" s="224" t="s">
        <v>272</v>
      </c>
      <c r="B2" s="224"/>
      <c r="C2" s="224"/>
      <c r="D2" s="224"/>
      <c r="E2" s="224"/>
      <c r="F2" s="224"/>
      <c r="G2" s="224"/>
      <c r="H2" s="224"/>
      <c r="I2" s="224"/>
      <c r="J2" s="224"/>
      <c r="K2" s="224"/>
      <c r="L2" s="224"/>
      <c r="M2" s="224"/>
      <c r="N2" s="224"/>
      <c r="O2" s="224"/>
      <c r="P2" s="224"/>
      <c r="Q2" s="224"/>
      <c r="R2" s="224"/>
      <c r="S2" s="224"/>
      <c r="T2" s="224"/>
      <c r="U2" s="224"/>
      <c r="V2" s="205"/>
      <c r="W2" s="205"/>
      <c r="X2" s="205"/>
      <c r="Y2" s="205"/>
      <c r="Z2" s="205"/>
    </row>
    <row r="3" ht="24.75" customHeight="1" spans="1:26">
      <c r="A3" s="225"/>
      <c r="B3" s="223"/>
      <c r="C3" s="223"/>
      <c r="D3" s="223"/>
      <c r="E3" s="223"/>
      <c r="F3" s="223"/>
      <c r="G3" s="223"/>
      <c r="H3" s="223"/>
      <c r="I3" s="223"/>
      <c r="J3" s="223"/>
      <c r="K3" s="223"/>
      <c r="L3" s="223"/>
      <c r="M3" s="223"/>
      <c r="N3" s="223"/>
      <c r="O3" s="223"/>
      <c r="P3" s="235"/>
      <c r="Q3" s="235"/>
      <c r="R3" s="235"/>
      <c r="S3" s="239"/>
      <c r="T3" s="240" t="s">
        <v>90</v>
      </c>
      <c r="U3" s="240"/>
      <c r="V3" s="205"/>
      <c r="W3" s="205"/>
      <c r="X3" s="205"/>
      <c r="Y3" s="205"/>
      <c r="Z3" s="205"/>
    </row>
    <row r="4" ht="24.75" customHeight="1" spans="1:26">
      <c r="A4" s="226" t="s">
        <v>113</v>
      </c>
      <c r="B4" s="200" t="s">
        <v>91</v>
      </c>
      <c r="C4" s="227" t="s">
        <v>114</v>
      </c>
      <c r="D4" s="228" t="s">
        <v>115</v>
      </c>
      <c r="E4" s="200" t="s">
        <v>148</v>
      </c>
      <c r="F4" s="200"/>
      <c r="G4" s="200"/>
      <c r="H4" s="229"/>
      <c r="I4" s="200" t="s">
        <v>149</v>
      </c>
      <c r="J4" s="200"/>
      <c r="K4" s="200"/>
      <c r="L4" s="200"/>
      <c r="M4" s="200"/>
      <c r="N4" s="200"/>
      <c r="O4" s="200"/>
      <c r="P4" s="200"/>
      <c r="Q4" s="200"/>
      <c r="R4" s="200"/>
      <c r="S4" s="241" t="s">
        <v>232</v>
      </c>
      <c r="T4" s="188" t="s">
        <v>151</v>
      </c>
      <c r="U4" s="242" t="s">
        <v>152</v>
      </c>
      <c r="V4" s="205"/>
      <c r="W4" s="205"/>
      <c r="X4" s="205"/>
      <c r="Y4" s="205"/>
      <c r="Z4" s="205"/>
    </row>
    <row r="5" ht="24.75" customHeight="1" spans="1:26">
      <c r="A5" s="226"/>
      <c r="B5" s="200"/>
      <c r="C5" s="227"/>
      <c r="D5" s="230"/>
      <c r="E5" s="188" t="s">
        <v>128</v>
      </c>
      <c r="F5" s="188" t="s">
        <v>154</v>
      </c>
      <c r="G5" s="188" t="s">
        <v>155</v>
      </c>
      <c r="H5" s="188" t="s">
        <v>156</v>
      </c>
      <c r="I5" s="188" t="s">
        <v>128</v>
      </c>
      <c r="J5" s="236" t="s">
        <v>157</v>
      </c>
      <c r="K5" s="236" t="s">
        <v>158</v>
      </c>
      <c r="L5" s="236" t="s">
        <v>159</v>
      </c>
      <c r="M5" s="236" t="s">
        <v>160</v>
      </c>
      <c r="N5" s="188" t="s">
        <v>161</v>
      </c>
      <c r="O5" s="188" t="s">
        <v>162</v>
      </c>
      <c r="P5" s="188" t="s">
        <v>163</v>
      </c>
      <c r="Q5" s="188" t="s">
        <v>164</v>
      </c>
      <c r="R5" s="188" t="s">
        <v>165</v>
      </c>
      <c r="S5" s="200"/>
      <c r="T5" s="200"/>
      <c r="U5" s="243"/>
      <c r="V5" s="205"/>
      <c r="W5" s="205"/>
      <c r="X5" s="205"/>
      <c r="Y5" s="205"/>
      <c r="Z5" s="205"/>
    </row>
    <row r="6" ht="30.75" customHeight="1" spans="1:26">
      <c r="A6" s="226"/>
      <c r="B6" s="200"/>
      <c r="C6" s="227"/>
      <c r="D6" s="230"/>
      <c r="E6" s="200"/>
      <c r="F6" s="200"/>
      <c r="G6" s="200"/>
      <c r="H6" s="200"/>
      <c r="I6" s="200"/>
      <c r="J6" s="237"/>
      <c r="K6" s="237"/>
      <c r="L6" s="237"/>
      <c r="M6" s="237"/>
      <c r="N6" s="200"/>
      <c r="O6" s="200"/>
      <c r="P6" s="200"/>
      <c r="Q6" s="200"/>
      <c r="R6" s="200"/>
      <c r="S6" s="200"/>
      <c r="T6" s="200"/>
      <c r="U6" s="243"/>
      <c r="V6" s="205"/>
      <c r="W6" s="205"/>
      <c r="X6" s="205"/>
      <c r="Y6" s="205"/>
      <c r="Z6" s="205"/>
    </row>
    <row r="7" ht="24.75" customHeight="1" spans="1:26">
      <c r="A7" s="230"/>
      <c r="B7" s="90" t="s">
        <v>107</v>
      </c>
      <c r="C7" s="90" t="s">
        <v>108</v>
      </c>
      <c r="D7" s="154" t="s">
        <v>224</v>
      </c>
      <c r="E7" s="231"/>
      <c r="F7" s="231"/>
      <c r="G7" s="231"/>
      <c r="H7" s="231"/>
      <c r="I7" s="231"/>
      <c r="J7" s="231"/>
      <c r="K7" s="231"/>
      <c r="L7" s="231"/>
      <c r="M7" s="231"/>
      <c r="N7" s="231"/>
      <c r="O7" s="231"/>
      <c r="P7" s="231"/>
      <c r="Q7" s="231"/>
      <c r="R7" s="231"/>
      <c r="S7" s="231"/>
      <c r="T7" s="231"/>
      <c r="U7" s="231"/>
      <c r="V7" s="205"/>
      <c r="W7" s="205"/>
      <c r="X7" s="205"/>
      <c r="Y7" s="205"/>
      <c r="Z7" s="205"/>
    </row>
    <row r="8" customFormat="1" ht="32.25" customHeight="1" spans="1:21">
      <c r="A8" s="155"/>
      <c r="B8" s="90" t="s">
        <v>109</v>
      </c>
      <c r="C8" s="94" t="s">
        <v>110</v>
      </c>
      <c r="D8" s="154" t="s">
        <v>224</v>
      </c>
      <c r="E8" s="155"/>
      <c r="F8" s="155"/>
      <c r="G8" s="127"/>
      <c r="H8" s="127"/>
      <c r="I8" s="127"/>
      <c r="J8" s="127"/>
      <c r="K8" s="127"/>
      <c r="L8" s="127"/>
      <c r="M8" s="127"/>
      <c r="N8" s="127"/>
      <c r="O8" s="127"/>
      <c r="P8" s="127"/>
      <c r="Q8" s="127"/>
      <c r="R8" s="127"/>
      <c r="S8" s="127"/>
      <c r="T8" s="127"/>
      <c r="U8" s="127"/>
    </row>
    <row r="9" ht="18.95" customHeight="1" spans="1:26">
      <c r="A9" s="232"/>
      <c r="B9" s="232"/>
      <c r="C9" s="233"/>
      <c r="D9" s="234"/>
      <c r="E9" s="234"/>
      <c r="F9" s="234"/>
      <c r="G9" s="234"/>
      <c r="H9" s="234"/>
      <c r="I9" s="234"/>
      <c r="J9" s="234"/>
      <c r="K9" s="234"/>
      <c r="L9" s="234"/>
      <c r="M9" s="234"/>
      <c r="N9" s="234"/>
      <c r="O9" s="234"/>
      <c r="P9" s="234"/>
      <c r="Q9" s="234"/>
      <c r="R9" s="234"/>
      <c r="S9" s="205"/>
      <c r="T9" s="205"/>
      <c r="U9" s="244"/>
      <c r="V9" s="205"/>
      <c r="W9" s="205"/>
      <c r="X9" s="205"/>
      <c r="Y9" s="205"/>
      <c r="Z9" s="205"/>
    </row>
    <row r="10" ht="18.95" customHeight="1" spans="1:26">
      <c r="A10" s="232"/>
      <c r="B10" s="232"/>
      <c r="C10" s="233"/>
      <c r="D10" s="234"/>
      <c r="E10" s="234"/>
      <c r="F10" s="234"/>
      <c r="G10" s="234"/>
      <c r="H10" s="234"/>
      <c r="I10" s="234"/>
      <c r="J10" s="234"/>
      <c r="K10" s="234"/>
      <c r="L10" s="234"/>
      <c r="M10" s="234"/>
      <c r="N10" s="234"/>
      <c r="O10" s="234"/>
      <c r="P10" s="234"/>
      <c r="Q10" s="234"/>
      <c r="R10" s="234"/>
      <c r="S10" s="205"/>
      <c r="T10" s="205"/>
      <c r="U10" s="244"/>
      <c r="V10" s="205"/>
      <c r="W10" s="205"/>
      <c r="X10" s="205"/>
      <c r="Y10" s="205"/>
      <c r="Z10" s="205"/>
    </row>
    <row r="11" ht="18.95" customHeight="1" spans="1:26">
      <c r="A11" s="232"/>
      <c r="B11" s="232"/>
      <c r="C11" s="233"/>
      <c r="D11" s="234"/>
      <c r="E11" s="234"/>
      <c r="F11" s="234"/>
      <c r="G11" s="234"/>
      <c r="H11" s="234"/>
      <c r="I11" s="234"/>
      <c r="J11" s="234"/>
      <c r="K11" s="234"/>
      <c r="L11" s="234"/>
      <c r="M11" s="234"/>
      <c r="N11" s="234"/>
      <c r="O11" s="234"/>
      <c r="P11" s="234"/>
      <c r="Q11" s="234"/>
      <c r="R11" s="234"/>
      <c r="S11" s="205"/>
      <c r="T11" s="205"/>
      <c r="U11" s="244"/>
      <c r="V11" s="205"/>
      <c r="W11" s="205"/>
      <c r="X11" s="205"/>
      <c r="Y11" s="205"/>
      <c r="Z11" s="205"/>
    </row>
    <row r="12" ht="18.95" customHeight="1" spans="1:26">
      <c r="A12" s="232"/>
      <c r="B12" s="232"/>
      <c r="C12" s="233"/>
      <c r="D12" s="234"/>
      <c r="E12" s="234"/>
      <c r="F12" s="234"/>
      <c r="G12" s="234"/>
      <c r="H12" s="234"/>
      <c r="I12" s="234"/>
      <c r="J12" s="234"/>
      <c r="K12" s="234"/>
      <c r="L12" s="234"/>
      <c r="M12" s="234"/>
      <c r="N12" s="234"/>
      <c r="O12" s="234"/>
      <c r="P12" s="234"/>
      <c r="Q12" s="234"/>
      <c r="R12" s="234"/>
      <c r="S12" s="205"/>
      <c r="T12" s="205"/>
      <c r="U12" s="244"/>
      <c r="V12" s="205"/>
      <c r="W12" s="205"/>
      <c r="X12" s="205"/>
      <c r="Y12" s="205"/>
      <c r="Z12" s="205"/>
    </row>
    <row r="13" ht="18.95" customHeight="1" spans="1:26">
      <c r="A13" s="232"/>
      <c r="B13" s="232"/>
      <c r="C13" s="233"/>
      <c r="D13" s="234"/>
      <c r="E13" s="234"/>
      <c r="F13" s="234"/>
      <c r="G13" s="234"/>
      <c r="H13" s="234"/>
      <c r="I13" s="234"/>
      <c r="J13" s="234"/>
      <c r="K13" s="234"/>
      <c r="L13" s="234"/>
      <c r="M13" s="234"/>
      <c r="N13" s="234"/>
      <c r="O13" s="234"/>
      <c r="P13" s="234"/>
      <c r="Q13" s="234"/>
      <c r="R13" s="234"/>
      <c r="S13" s="205"/>
      <c r="T13" s="205"/>
      <c r="U13" s="244"/>
      <c r="V13" s="205"/>
      <c r="W13" s="205"/>
      <c r="X13" s="205"/>
      <c r="Y13" s="205"/>
      <c r="Z13" s="205"/>
    </row>
    <row r="14" ht="18.95" customHeight="1" spans="1:26">
      <c r="A14" s="232"/>
      <c r="B14" s="232"/>
      <c r="C14" s="233"/>
      <c r="D14" s="234"/>
      <c r="E14" s="234"/>
      <c r="F14" s="234"/>
      <c r="G14" s="234"/>
      <c r="H14" s="234"/>
      <c r="I14" s="234"/>
      <c r="J14" s="234"/>
      <c r="K14" s="234"/>
      <c r="L14" s="234"/>
      <c r="M14" s="234"/>
      <c r="N14" s="234"/>
      <c r="O14" s="234"/>
      <c r="P14" s="234"/>
      <c r="Q14" s="234"/>
      <c r="R14" s="234"/>
      <c r="S14" s="205"/>
      <c r="T14" s="205"/>
      <c r="U14" s="244"/>
      <c r="V14" s="205"/>
      <c r="W14" s="205"/>
      <c r="X14" s="205"/>
      <c r="Y14" s="205"/>
      <c r="Z14" s="205"/>
    </row>
    <row r="15" ht="18.95" customHeight="1" spans="1:26">
      <c r="A15" s="232"/>
      <c r="B15" s="232"/>
      <c r="C15" s="233"/>
      <c r="D15" s="234"/>
      <c r="E15" s="234"/>
      <c r="F15" s="234"/>
      <c r="G15" s="234"/>
      <c r="H15" s="234"/>
      <c r="I15" s="234"/>
      <c r="J15" s="234"/>
      <c r="K15" s="234"/>
      <c r="L15" s="234"/>
      <c r="M15" s="234"/>
      <c r="N15" s="234"/>
      <c r="O15" s="234"/>
      <c r="P15" s="234"/>
      <c r="Q15" s="234"/>
      <c r="R15" s="234"/>
      <c r="S15" s="205"/>
      <c r="T15" s="205"/>
      <c r="U15" s="244"/>
      <c r="V15" s="205"/>
      <c r="W15" s="205"/>
      <c r="X15" s="205"/>
      <c r="Y15" s="205"/>
      <c r="Z15" s="205"/>
    </row>
    <row r="16" ht="18.95" customHeight="1" spans="1:26">
      <c r="A16" s="232"/>
      <c r="B16" s="232"/>
      <c r="C16" s="233"/>
      <c r="D16" s="234"/>
      <c r="E16" s="234"/>
      <c r="F16" s="234"/>
      <c r="G16" s="234"/>
      <c r="H16" s="234"/>
      <c r="I16" s="234"/>
      <c r="J16" s="234"/>
      <c r="K16" s="234"/>
      <c r="L16" s="234"/>
      <c r="M16" s="234"/>
      <c r="N16" s="234"/>
      <c r="O16" s="234"/>
      <c r="P16" s="234"/>
      <c r="Q16" s="234"/>
      <c r="R16" s="234"/>
      <c r="S16" s="205"/>
      <c r="T16" s="205"/>
      <c r="U16" s="244"/>
      <c r="V16" s="205"/>
      <c r="W16" s="205"/>
      <c r="X16" s="205"/>
      <c r="Y16" s="205"/>
      <c r="Z16" s="205"/>
    </row>
    <row r="17" ht="18.95" customHeight="1" spans="1:26">
      <c r="A17" s="232"/>
      <c r="B17" s="232"/>
      <c r="C17" s="233"/>
      <c r="D17" s="234"/>
      <c r="E17" s="234"/>
      <c r="F17" s="234"/>
      <c r="G17" s="234"/>
      <c r="H17" s="234"/>
      <c r="I17" s="234"/>
      <c r="J17" s="234"/>
      <c r="K17" s="234"/>
      <c r="L17" s="234"/>
      <c r="M17" s="234"/>
      <c r="N17" s="234"/>
      <c r="O17" s="234"/>
      <c r="P17" s="234"/>
      <c r="Q17" s="234"/>
      <c r="R17" s="234"/>
      <c r="S17" s="205"/>
      <c r="T17" s="205"/>
      <c r="U17" s="244"/>
      <c r="V17" s="205"/>
      <c r="W17" s="205"/>
      <c r="X17" s="205"/>
      <c r="Y17" s="205"/>
      <c r="Z17" s="205"/>
    </row>
    <row r="18" ht="18.95" customHeight="1" spans="1:26">
      <c r="A18" s="232"/>
      <c r="B18" s="232"/>
      <c r="C18" s="233"/>
      <c r="D18" s="234"/>
      <c r="E18" s="234"/>
      <c r="F18" s="234"/>
      <c r="G18" s="234"/>
      <c r="H18" s="234"/>
      <c r="I18" s="234"/>
      <c r="J18" s="234"/>
      <c r="K18" s="234"/>
      <c r="L18" s="234"/>
      <c r="M18" s="234"/>
      <c r="N18" s="234"/>
      <c r="O18" s="234"/>
      <c r="P18" s="234"/>
      <c r="Q18" s="234"/>
      <c r="R18" s="234"/>
      <c r="S18" s="205"/>
      <c r="T18" s="205"/>
      <c r="U18" s="244"/>
      <c r="V18" s="205"/>
      <c r="W18" s="205"/>
      <c r="X18" s="205"/>
      <c r="Y18" s="205"/>
      <c r="Z18" s="205"/>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055555555556" right="0.393055555555556" top="0.984027777777778" bottom="0.471527777777778" header="0.393055555555556" footer="0.393055555555556"/>
  <pageSetup paperSize="9" scale="74" orientation="landscape"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2"/>
  <sheetViews>
    <sheetView showGridLines="0" showZeros="0" topLeftCell="A16" workbookViewId="0">
      <selection activeCell="F25" sqref="F25"/>
    </sheetView>
  </sheetViews>
  <sheetFormatPr defaultColWidth="9.12222222222222" defaultRowHeight="12"/>
  <cols>
    <col min="1" max="1" width="10.6222222222222" style="1" customWidth="1"/>
    <col min="2" max="2" width="18.8777777777778" style="1" customWidth="1"/>
    <col min="3" max="3" width="38.5" style="1" customWidth="1"/>
    <col min="4" max="4" width="14.6666666666667" style="1" customWidth="1"/>
    <col min="5" max="5" width="14.1666666666667" style="1" customWidth="1"/>
    <col min="6" max="6" width="14.5" style="1" customWidth="1"/>
    <col min="7" max="7" width="11.1222222222222" style="1" customWidth="1"/>
    <col min="8" max="8" width="10.8777777777778" style="1" customWidth="1"/>
    <col min="9" max="9" width="16" style="1" customWidth="1"/>
    <col min="10" max="10" width="12.1222222222222" style="1" customWidth="1"/>
    <col min="11" max="11" width="16" style="1" customWidth="1"/>
    <col min="12" max="12" width="8.5" style="1" customWidth="1"/>
    <col min="13" max="13" width="9.87777777777778" style="1" customWidth="1"/>
    <col min="14" max="14" width="12.8333333333333" style="1" customWidth="1"/>
    <col min="15" max="15" width="9.12222222222222" style="1" customWidth="1"/>
    <col min="16" max="16" width="7.87777777777778" style="1" customWidth="1"/>
    <col min="17" max="17" width="7.5" style="1" customWidth="1"/>
    <col min="18" max="18" width="7.87777777777778" style="1" customWidth="1"/>
    <col min="19" max="246" width="6.62222222222222" style="1" customWidth="1"/>
    <col min="247" max="16384" width="9.12222222222222" style="1"/>
  </cols>
  <sheetData>
    <row r="1" s="1" customFormat="1" ht="23.1" customHeight="1" spans="1:246">
      <c r="A1" s="194"/>
      <c r="B1" s="195"/>
      <c r="C1" s="195"/>
      <c r="D1" s="196"/>
      <c r="E1" s="195"/>
      <c r="F1" s="195"/>
      <c r="G1" s="195"/>
      <c r="H1" s="195"/>
      <c r="I1" s="195"/>
      <c r="J1" s="195"/>
      <c r="K1" s="195"/>
      <c r="N1" s="207"/>
      <c r="O1" s="206"/>
      <c r="P1" s="206"/>
      <c r="Q1" s="219" t="s">
        <v>273</v>
      </c>
      <c r="R1" s="219"/>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06"/>
      <c r="FE1" s="206"/>
      <c r="FF1" s="206"/>
      <c r="FG1" s="206"/>
      <c r="FH1" s="206"/>
      <c r="FI1" s="206"/>
      <c r="FJ1" s="206"/>
      <c r="FK1" s="206"/>
      <c r="FL1" s="206"/>
      <c r="FM1" s="206"/>
      <c r="FN1" s="206"/>
      <c r="FO1" s="206"/>
      <c r="FP1" s="206"/>
      <c r="FQ1" s="206"/>
      <c r="FR1" s="206"/>
      <c r="FS1" s="206"/>
      <c r="FT1" s="206"/>
      <c r="FU1" s="206"/>
      <c r="FV1" s="206"/>
      <c r="FW1" s="206"/>
      <c r="FX1" s="206"/>
      <c r="FY1" s="206"/>
      <c r="FZ1" s="206"/>
      <c r="GA1" s="206"/>
      <c r="GB1" s="206"/>
      <c r="GC1" s="206"/>
      <c r="GD1" s="206"/>
      <c r="GE1" s="206"/>
      <c r="GF1" s="206"/>
      <c r="GG1" s="206"/>
      <c r="GH1" s="206"/>
      <c r="GI1" s="206"/>
      <c r="GJ1" s="206"/>
      <c r="GK1" s="206"/>
      <c r="GL1" s="206"/>
      <c r="GM1" s="206"/>
      <c r="GN1" s="206"/>
      <c r="GO1" s="206"/>
      <c r="GP1" s="206"/>
      <c r="GQ1" s="206"/>
      <c r="GR1" s="206"/>
      <c r="GS1" s="206"/>
      <c r="GT1" s="206"/>
      <c r="GU1" s="206"/>
      <c r="GV1" s="206"/>
      <c r="GW1" s="206"/>
      <c r="GX1" s="206"/>
      <c r="GY1" s="206"/>
      <c r="GZ1" s="206"/>
      <c r="HA1" s="206"/>
      <c r="HB1" s="206"/>
      <c r="HC1" s="206"/>
      <c r="HD1" s="206"/>
      <c r="HE1" s="206"/>
      <c r="HF1" s="206"/>
      <c r="HG1" s="206"/>
      <c r="HH1" s="206"/>
      <c r="HI1" s="206"/>
      <c r="HJ1" s="206"/>
      <c r="HK1" s="206"/>
      <c r="HL1" s="206"/>
      <c r="HM1" s="206"/>
      <c r="HN1" s="206"/>
      <c r="HO1" s="206"/>
      <c r="HP1" s="206"/>
      <c r="HQ1" s="206"/>
      <c r="HR1" s="206"/>
      <c r="HS1" s="206"/>
      <c r="HT1" s="206"/>
      <c r="HU1" s="206"/>
      <c r="HV1" s="206"/>
      <c r="HW1" s="206"/>
      <c r="HX1" s="206"/>
      <c r="HY1" s="206"/>
      <c r="HZ1" s="206"/>
      <c r="IA1" s="206"/>
      <c r="IB1" s="206"/>
      <c r="IC1" s="206"/>
      <c r="ID1" s="206"/>
      <c r="IE1" s="206"/>
      <c r="IF1" s="206"/>
      <c r="IG1" s="206"/>
      <c r="IH1" s="206"/>
      <c r="II1" s="206"/>
      <c r="IJ1" s="206"/>
      <c r="IK1" s="206"/>
      <c r="IL1" s="206"/>
    </row>
    <row r="2" s="1" customFormat="1" ht="23.1" customHeight="1" spans="2:246">
      <c r="B2" s="197" t="s">
        <v>274</v>
      </c>
      <c r="C2" s="197"/>
      <c r="D2" s="197"/>
      <c r="E2" s="197"/>
      <c r="F2" s="197"/>
      <c r="G2" s="197"/>
      <c r="H2" s="197"/>
      <c r="I2" s="197"/>
      <c r="J2" s="197"/>
      <c r="K2" s="197"/>
      <c r="L2" s="197"/>
      <c r="M2" s="197"/>
      <c r="N2" s="197"/>
      <c r="O2" s="197"/>
      <c r="P2" s="197"/>
      <c r="Q2" s="197"/>
      <c r="R2" s="197"/>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row>
    <row r="3" s="1" customFormat="1" ht="23.1" customHeight="1" spans="2:246">
      <c r="B3" s="198"/>
      <c r="C3" s="198"/>
      <c r="D3" s="198"/>
      <c r="E3" s="198"/>
      <c r="F3" s="198"/>
      <c r="G3" s="198"/>
      <c r="H3" s="198"/>
      <c r="I3" s="198"/>
      <c r="J3" s="198"/>
      <c r="K3" s="198"/>
      <c r="L3" s="208"/>
      <c r="M3" s="209"/>
      <c r="N3" s="210"/>
      <c r="O3" s="206"/>
      <c r="P3" s="206"/>
      <c r="Q3" s="220" t="s">
        <v>275</v>
      </c>
      <c r="R3" s="220"/>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row>
    <row r="4" s="1" customFormat="1" ht="23.1" customHeight="1" spans="1:248">
      <c r="A4" s="199" t="s">
        <v>276</v>
      </c>
      <c r="B4" s="200" t="s">
        <v>91</v>
      </c>
      <c r="C4" s="200" t="s">
        <v>92</v>
      </c>
      <c r="D4" s="200" t="s">
        <v>277</v>
      </c>
      <c r="E4" s="200" t="s">
        <v>278</v>
      </c>
      <c r="F4" s="200" t="s">
        <v>279</v>
      </c>
      <c r="G4" s="200" t="s">
        <v>280</v>
      </c>
      <c r="H4" s="200" t="s">
        <v>281</v>
      </c>
      <c r="I4" s="200" t="s">
        <v>93</v>
      </c>
      <c r="J4" s="211" t="s">
        <v>94</v>
      </c>
      <c r="K4" s="211"/>
      <c r="L4" s="211"/>
      <c r="M4" s="212" t="s">
        <v>95</v>
      </c>
      <c r="N4" s="213" t="s">
        <v>96</v>
      </c>
      <c r="O4" s="213" t="s">
        <v>97</v>
      </c>
      <c r="P4" s="213"/>
      <c r="Q4" s="200" t="s">
        <v>98</v>
      </c>
      <c r="R4" s="200" t="s">
        <v>99</v>
      </c>
      <c r="S4" s="200" t="s">
        <v>100</v>
      </c>
      <c r="T4" s="213" t="s">
        <v>101</v>
      </c>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row>
    <row r="5" s="1" customFormat="1" ht="23.1" customHeight="1" spans="1:248">
      <c r="A5" s="199"/>
      <c r="B5" s="200"/>
      <c r="C5" s="200"/>
      <c r="D5" s="200"/>
      <c r="E5" s="200"/>
      <c r="F5" s="200"/>
      <c r="G5" s="200"/>
      <c r="H5" s="200"/>
      <c r="I5" s="200"/>
      <c r="J5" s="213" t="s">
        <v>116</v>
      </c>
      <c r="K5" s="200" t="s">
        <v>103</v>
      </c>
      <c r="L5" s="200" t="s">
        <v>104</v>
      </c>
      <c r="M5" s="213"/>
      <c r="N5" s="213"/>
      <c r="O5" s="213"/>
      <c r="P5" s="213"/>
      <c r="Q5" s="200"/>
      <c r="R5" s="200"/>
      <c r="S5" s="200"/>
      <c r="T5" s="213"/>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c r="FN5" s="206"/>
      <c r="FO5" s="206"/>
      <c r="FP5" s="206"/>
      <c r="FQ5" s="206"/>
      <c r="FR5" s="206"/>
      <c r="FS5" s="206"/>
      <c r="FT5" s="206"/>
      <c r="FU5" s="206"/>
      <c r="FV5" s="206"/>
      <c r="FW5" s="206"/>
      <c r="FX5" s="206"/>
      <c r="FY5" s="206"/>
      <c r="FZ5" s="206"/>
      <c r="GA5" s="206"/>
      <c r="GB5" s="206"/>
      <c r="GC5" s="206"/>
      <c r="GD5" s="206"/>
      <c r="GE5" s="206"/>
      <c r="GF5" s="206"/>
      <c r="GG5" s="206"/>
      <c r="GH5" s="206"/>
      <c r="GI5" s="206"/>
      <c r="GJ5" s="206"/>
      <c r="GK5" s="206"/>
      <c r="GL5" s="206"/>
      <c r="GM5" s="206"/>
      <c r="GN5" s="206"/>
      <c r="GO5" s="206"/>
      <c r="GP5" s="206"/>
      <c r="GQ5" s="206"/>
      <c r="GR5" s="206"/>
      <c r="GS5" s="206"/>
      <c r="GT5" s="206"/>
      <c r="GU5" s="206"/>
      <c r="GV5" s="206"/>
      <c r="GW5" s="206"/>
      <c r="GX5" s="206"/>
      <c r="GY5" s="206"/>
      <c r="GZ5" s="206"/>
      <c r="HA5" s="206"/>
      <c r="HB5" s="206"/>
      <c r="HC5" s="206"/>
      <c r="HD5" s="206"/>
      <c r="HE5" s="206"/>
      <c r="HF5" s="206"/>
      <c r="HG5" s="206"/>
      <c r="HH5" s="206"/>
      <c r="HI5" s="206"/>
      <c r="HJ5" s="206"/>
      <c r="HK5" s="206"/>
      <c r="HL5" s="206"/>
      <c r="HM5" s="206"/>
      <c r="HN5" s="206"/>
      <c r="HO5" s="206"/>
      <c r="HP5" s="206"/>
      <c r="HQ5" s="206"/>
      <c r="HR5" s="206"/>
      <c r="HS5" s="206"/>
      <c r="HT5" s="206"/>
      <c r="HU5" s="206"/>
      <c r="HV5" s="206"/>
      <c r="HW5" s="206"/>
      <c r="HX5" s="206"/>
      <c r="HY5" s="206"/>
      <c r="HZ5" s="206"/>
      <c r="IA5" s="206"/>
      <c r="IB5" s="206"/>
      <c r="IC5" s="206"/>
      <c r="ID5" s="206"/>
      <c r="IE5" s="206"/>
      <c r="IF5" s="206"/>
      <c r="IG5" s="206"/>
      <c r="IH5" s="206"/>
      <c r="II5" s="206"/>
      <c r="IJ5" s="206"/>
      <c r="IK5" s="206"/>
      <c r="IL5" s="206"/>
      <c r="IM5" s="206"/>
      <c r="IN5" s="206"/>
    </row>
    <row r="6" s="1" customFormat="1" ht="19.5" customHeight="1" spans="1:248">
      <c r="A6" s="199"/>
      <c r="B6" s="200"/>
      <c r="C6" s="200"/>
      <c r="D6" s="200"/>
      <c r="E6" s="200"/>
      <c r="F6" s="200"/>
      <c r="G6" s="200"/>
      <c r="H6" s="200"/>
      <c r="I6" s="200"/>
      <c r="J6" s="213"/>
      <c r="K6" s="200"/>
      <c r="L6" s="200"/>
      <c r="M6" s="213"/>
      <c r="N6" s="213"/>
      <c r="O6" s="213" t="s">
        <v>105</v>
      </c>
      <c r="P6" s="213" t="s">
        <v>106</v>
      </c>
      <c r="Q6" s="200"/>
      <c r="R6" s="200"/>
      <c r="S6" s="200"/>
      <c r="T6" s="213"/>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c r="FN6" s="206"/>
      <c r="FO6" s="206"/>
      <c r="FP6" s="206"/>
      <c r="FQ6" s="206"/>
      <c r="FR6" s="206"/>
      <c r="FS6" s="206"/>
      <c r="FT6" s="206"/>
      <c r="FU6" s="206"/>
      <c r="FV6" s="206"/>
      <c r="FW6" s="206"/>
      <c r="FX6" s="206"/>
      <c r="FY6" s="206"/>
      <c r="FZ6" s="206"/>
      <c r="GA6" s="206"/>
      <c r="GB6" s="206"/>
      <c r="GC6" s="206"/>
      <c r="GD6" s="206"/>
      <c r="GE6" s="206"/>
      <c r="GF6" s="206"/>
      <c r="GG6" s="206"/>
      <c r="GH6" s="206"/>
      <c r="GI6" s="206"/>
      <c r="GJ6" s="206"/>
      <c r="GK6" s="206"/>
      <c r="GL6" s="206"/>
      <c r="GM6" s="206"/>
      <c r="GN6" s="206"/>
      <c r="GO6" s="206"/>
      <c r="GP6" s="206"/>
      <c r="GQ6" s="206"/>
      <c r="GR6" s="206"/>
      <c r="GS6" s="206"/>
      <c r="GT6" s="206"/>
      <c r="GU6" s="206"/>
      <c r="GV6" s="206"/>
      <c r="GW6" s="206"/>
      <c r="GX6" s="206"/>
      <c r="GY6" s="206"/>
      <c r="GZ6" s="206"/>
      <c r="HA6" s="206"/>
      <c r="HB6" s="206"/>
      <c r="HC6" s="206"/>
      <c r="HD6" s="206"/>
      <c r="HE6" s="206"/>
      <c r="HF6" s="206"/>
      <c r="HG6" s="206"/>
      <c r="HH6" s="206"/>
      <c r="HI6" s="206"/>
      <c r="HJ6" s="206"/>
      <c r="HK6" s="206"/>
      <c r="HL6" s="206"/>
      <c r="HM6" s="206"/>
      <c r="HN6" s="206"/>
      <c r="HO6" s="206"/>
      <c r="HP6" s="206"/>
      <c r="HQ6" s="206"/>
      <c r="HR6" s="206"/>
      <c r="HS6" s="206"/>
      <c r="HT6" s="206"/>
      <c r="HU6" s="206"/>
      <c r="HV6" s="206"/>
      <c r="HW6" s="206"/>
      <c r="HX6" s="206"/>
      <c r="HY6" s="206"/>
      <c r="HZ6" s="206"/>
      <c r="IA6" s="206"/>
      <c r="IB6" s="206"/>
      <c r="IC6" s="206"/>
      <c r="ID6" s="206"/>
      <c r="IE6" s="206"/>
      <c r="IF6" s="206"/>
      <c r="IG6" s="206"/>
      <c r="IH6" s="206"/>
      <c r="II6" s="206"/>
      <c r="IJ6" s="206"/>
      <c r="IK6" s="206"/>
      <c r="IL6" s="206"/>
      <c r="IM6" s="206"/>
      <c r="IN6" s="206"/>
    </row>
    <row r="7" s="1" customFormat="1" ht="39.75" customHeight="1" spans="1:248">
      <c r="A7" s="199"/>
      <c r="B7" s="200"/>
      <c r="C7" s="200"/>
      <c r="D7" s="200"/>
      <c r="E7" s="200"/>
      <c r="F7" s="200"/>
      <c r="G7" s="200"/>
      <c r="H7" s="200"/>
      <c r="I7" s="200"/>
      <c r="J7" s="213"/>
      <c r="K7" s="200"/>
      <c r="L7" s="200"/>
      <c r="M7" s="213"/>
      <c r="N7" s="213"/>
      <c r="O7" s="213"/>
      <c r="P7" s="213"/>
      <c r="Q7" s="200"/>
      <c r="R7" s="200"/>
      <c r="S7" s="200"/>
      <c r="T7" s="213"/>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row>
    <row r="8" s="1" customFormat="1" ht="33" customHeight="1" spans="1:248">
      <c r="A8" s="199"/>
      <c r="B8" s="90" t="s">
        <v>107</v>
      </c>
      <c r="C8" s="90" t="s">
        <v>108</v>
      </c>
      <c r="D8" s="201"/>
      <c r="E8" s="201"/>
      <c r="F8" s="201"/>
      <c r="G8" s="201">
        <f>G9</f>
        <v>140</v>
      </c>
      <c r="H8" s="201"/>
      <c r="I8" s="214">
        <f>I9</f>
        <v>1213000</v>
      </c>
      <c r="J8" s="215">
        <f>J9</f>
        <v>1213000</v>
      </c>
      <c r="K8" s="214">
        <f>K9</f>
        <v>1213000</v>
      </c>
      <c r="L8" s="200"/>
      <c r="M8" s="213"/>
      <c r="N8" s="213"/>
      <c r="O8" s="213"/>
      <c r="P8" s="213"/>
      <c r="Q8" s="200"/>
      <c r="R8" s="200"/>
      <c r="S8" s="200"/>
      <c r="T8" s="213"/>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row>
    <row r="9" s="1" customFormat="1" ht="24" customHeight="1" spans="1:248">
      <c r="A9" s="199"/>
      <c r="B9" s="90" t="s">
        <v>109</v>
      </c>
      <c r="C9" s="154" t="s">
        <v>110</v>
      </c>
      <c r="D9" s="201"/>
      <c r="E9" s="201"/>
      <c r="F9" s="201">
        <v>2200150</v>
      </c>
      <c r="G9" s="201">
        <f>SUM(G10:G18)</f>
        <v>140</v>
      </c>
      <c r="H9" s="201"/>
      <c r="I9" s="214">
        <f>J9</f>
        <v>1213000</v>
      </c>
      <c r="J9" s="215">
        <f>K9</f>
        <v>1213000</v>
      </c>
      <c r="K9" s="214">
        <f>SUM(K10:K18)</f>
        <v>1213000</v>
      </c>
      <c r="L9" s="200"/>
      <c r="M9" s="213"/>
      <c r="N9" s="213"/>
      <c r="O9" s="213"/>
      <c r="P9" s="213"/>
      <c r="Q9" s="200"/>
      <c r="R9" s="200"/>
      <c r="S9" s="200"/>
      <c r="T9" s="213"/>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c r="IC9" s="206"/>
      <c r="ID9" s="206"/>
      <c r="IE9" s="206"/>
      <c r="IF9" s="206"/>
      <c r="IG9" s="206"/>
      <c r="IH9" s="206"/>
      <c r="II9" s="206"/>
      <c r="IJ9" s="206"/>
      <c r="IK9" s="206"/>
      <c r="IL9" s="206"/>
      <c r="IM9" s="206"/>
      <c r="IN9" s="206"/>
    </row>
    <row r="10" s="1" customFormat="1" ht="24" customHeight="1" spans="1:248">
      <c r="A10" s="199">
        <v>1</v>
      </c>
      <c r="B10" s="123" t="s">
        <v>109</v>
      </c>
      <c r="C10" s="202" t="s">
        <v>110</v>
      </c>
      <c r="D10" s="202" t="s">
        <v>282</v>
      </c>
      <c r="E10" s="202"/>
      <c r="F10" s="203">
        <v>2200150</v>
      </c>
      <c r="G10" s="204">
        <v>10</v>
      </c>
      <c r="H10" s="202" t="s">
        <v>283</v>
      </c>
      <c r="I10" s="216">
        <f>J10</f>
        <v>200000</v>
      </c>
      <c r="J10" s="216">
        <f>K10</f>
        <v>200000</v>
      </c>
      <c r="K10" s="216">
        <v>200000</v>
      </c>
      <c r="L10" s="204"/>
      <c r="M10" s="202"/>
      <c r="N10" s="204"/>
      <c r="O10" s="213"/>
      <c r="P10" s="213"/>
      <c r="Q10" s="200"/>
      <c r="R10" s="200"/>
      <c r="S10" s="200"/>
      <c r="T10" s="213"/>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row>
    <row r="11" s="1" customFormat="1" ht="24" customHeight="1" spans="1:248">
      <c r="A11" s="199">
        <v>2</v>
      </c>
      <c r="B11" s="123" t="s">
        <v>109</v>
      </c>
      <c r="C11" s="202" t="s">
        <v>110</v>
      </c>
      <c r="D11" s="202" t="s">
        <v>284</v>
      </c>
      <c r="E11" s="202"/>
      <c r="F11" s="203">
        <v>2200150</v>
      </c>
      <c r="G11" s="204">
        <v>10</v>
      </c>
      <c r="H11" s="202" t="s">
        <v>283</v>
      </c>
      <c r="I11" s="216">
        <f t="shared" ref="I11:I18" si="0">J11</f>
        <v>500000</v>
      </c>
      <c r="J11" s="216">
        <f t="shared" ref="J11:J18" si="1">K11</f>
        <v>500000</v>
      </c>
      <c r="K11" s="216">
        <v>500000</v>
      </c>
      <c r="L11" s="204"/>
      <c r="M11" s="202"/>
      <c r="N11" s="204"/>
      <c r="O11" s="213"/>
      <c r="P11" s="213"/>
      <c r="Q11" s="200"/>
      <c r="R11" s="200"/>
      <c r="S11" s="200"/>
      <c r="T11" s="213"/>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c r="IC11" s="206"/>
      <c r="ID11" s="206"/>
      <c r="IE11" s="206"/>
      <c r="IF11" s="206"/>
      <c r="IG11" s="206"/>
      <c r="IH11" s="206"/>
      <c r="II11" s="206"/>
      <c r="IJ11" s="206"/>
      <c r="IK11" s="206"/>
      <c r="IL11" s="206"/>
      <c r="IM11" s="206"/>
      <c r="IN11" s="206"/>
    </row>
    <row r="12" s="1" customFormat="1" ht="24" customHeight="1" spans="1:248">
      <c r="A12" s="199">
        <v>3</v>
      </c>
      <c r="B12" s="123" t="s">
        <v>109</v>
      </c>
      <c r="C12" s="202" t="s">
        <v>110</v>
      </c>
      <c r="D12" s="202" t="s">
        <v>285</v>
      </c>
      <c r="E12" s="202"/>
      <c r="F12" s="203">
        <v>2200150</v>
      </c>
      <c r="G12" s="204">
        <v>15</v>
      </c>
      <c r="H12" s="202" t="s">
        <v>286</v>
      </c>
      <c r="I12" s="216">
        <f t="shared" si="0"/>
        <v>75000</v>
      </c>
      <c r="J12" s="216">
        <f t="shared" si="1"/>
        <v>75000</v>
      </c>
      <c r="K12" s="216">
        <v>75000</v>
      </c>
      <c r="L12" s="204"/>
      <c r="M12" s="202"/>
      <c r="N12" s="204"/>
      <c r="O12" s="213"/>
      <c r="P12" s="213"/>
      <c r="Q12" s="200"/>
      <c r="R12" s="200"/>
      <c r="S12" s="200"/>
      <c r="T12" s="213"/>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c r="IC12" s="206"/>
      <c r="ID12" s="206"/>
      <c r="IE12" s="206"/>
      <c r="IF12" s="206"/>
      <c r="IG12" s="206"/>
      <c r="IH12" s="206"/>
      <c r="II12" s="206"/>
      <c r="IJ12" s="206"/>
      <c r="IK12" s="206"/>
      <c r="IL12" s="206"/>
      <c r="IM12" s="206"/>
      <c r="IN12" s="206"/>
    </row>
    <row r="13" s="193" customFormat="1" ht="24" customHeight="1" spans="1:246">
      <c r="A13" s="199">
        <v>4</v>
      </c>
      <c r="B13" s="123" t="s">
        <v>109</v>
      </c>
      <c r="C13" s="202" t="s">
        <v>110</v>
      </c>
      <c r="D13" s="202" t="s">
        <v>287</v>
      </c>
      <c r="E13" s="202"/>
      <c r="F13" s="203">
        <v>2200150</v>
      </c>
      <c r="G13" s="204">
        <v>15</v>
      </c>
      <c r="H13" s="202" t="s">
        <v>286</v>
      </c>
      <c r="I13" s="216">
        <f t="shared" si="0"/>
        <v>75000</v>
      </c>
      <c r="J13" s="216">
        <f t="shared" si="1"/>
        <v>75000</v>
      </c>
      <c r="K13" s="216">
        <v>75000</v>
      </c>
      <c r="L13" s="204"/>
      <c r="M13" s="202"/>
      <c r="N13" s="204"/>
      <c r="O13" s="217"/>
      <c r="P13" s="217"/>
      <c r="Q13" s="217"/>
      <c r="R13" s="217"/>
      <c r="S13" s="221"/>
      <c r="T13" s="221"/>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c r="FS13" s="222"/>
      <c r="FT13" s="222"/>
      <c r="FU13" s="222"/>
      <c r="FV13" s="222"/>
      <c r="FW13" s="222"/>
      <c r="FX13" s="222"/>
      <c r="FY13" s="222"/>
      <c r="FZ13" s="222"/>
      <c r="GA13" s="222"/>
      <c r="GB13" s="222"/>
      <c r="GC13" s="222"/>
      <c r="GD13" s="222"/>
      <c r="GE13" s="222"/>
      <c r="GF13" s="222"/>
      <c r="GG13" s="222"/>
      <c r="GH13" s="222"/>
      <c r="GI13" s="222"/>
      <c r="GJ13" s="222"/>
      <c r="GK13" s="222"/>
      <c r="GL13" s="222"/>
      <c r="GM13" s="222"/>
      <c r="GN13" s="222"/>
      <c r="GO13" s="222"/>
      <c r="GP13" s="222"/>
      <c r="GQ13" s="222"/>
      <c r="GR13" s="222"/>
      <c r="GS13" s="222"/>
      <c r="GT13" s="222"/>
      <c r="GU13" s="222"/>
      <c r="GV13" s="222"/>
      <c r="GW13" s="222"/>
      <c r="GX13" s="222"/>
      <c r="GY13" s="222"/>
      <c r="GZ13" s="222"/>
      <c r="HA13" s="222"/>
      <c r="HB13" s="222"/>
      <c r="HC13" s="222"/>
      <c r="HD13" s="222"/>
      <c r="HE13" s="222"/>
      <c r="HF13" s="222"/>
      <c r="HG13" s="222"/>
      <c r="HH13" s="222"/>
      <c r="HI13" s="222"/>
      <c r="HJ13" s="222"/>
      <c r="HK13" s="222"/>
      <c r="HL13" s="222"/>
      <c r="HM13" s="222"/>
      <c r="HN13" s="222"/>
      <c r="HO13" s="222"/>
      <c r="HP13" s="222"/>
      <c r="HQ13" s="222"/>
      <c r="HR13" s="222"/>
      <c r="HS13" s="222"/>
      <c r="HT13" s="222"/>
      <c r="HU13" s="222"/>
      <c r="HV13" s="222"/>
      <c r="HW13" s="222"/>
      <c r="HX13" s="222"/>
      <c r="HY13" s="222"/>
      <c r="HZ13" s="222"/>
      <c r="IA13" s="222"/>
      <c r="IB13" s="222"/>
      <c r="IC13" s="222"/>
      <c r="ID13" s="222"/>
      <c r="IE13" s="222"/>
      <c r="IF13" s="222"/>
      <c r="IG13" s="222"/>
      <c r="IH13" s="222"/>
      <c r="II13" s="222"/>
      <c r="IJ13" s="222"/>
      <c r="IK13" s="222"/>
      <c r="IL13" s="222"/>
    </row>
    <row r="14" s="1" customFormat="1" ht="23.1" customHeight="1" spans="1:246">
      <c r="A14" s="199">
        <v>5</v>
      </c>
      <c r="B14" s="123" t="s">
        <v>109</v>
      </c>
      <c r="C14" s="202" t="s">
        <v>110</v>
      </c>
      <c r="D14" s="202" t="s">
        <v>287</v>
      </c>
      <c r="E14" s="202"/>
      <c r="F14" s="203">
        <v>2200150</v>
      </c>
      <c r="G14" s="204">
        <v>30</v>
      </c>
      <c r="H14" s="202" t="s">
        <v>286</v>
      </c>
      <c r="I14" s="216">
        <f t="shared" si="0"/>
        <v>150000</v>
      </c>
      <c r="J14" s="216">
        <f t="shared" si="1"/>
        <v>150000</v>
      </c>
      <c r="K14" s="216">
        <v>150000</v>
      </c>
      <c r="L14" s="204"/>
      <c r="M14" s="202"/>
      <c r="N14" s="204"/>
      <c r="O14" s="218"/>
      <c r="P14" s="218"/>
      <c r="Q14" s="218"/>
      <c r="R14" s="218"/>
      <c r="S14" s="218"/>
      <c r="T14" s="218"/>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c r="FL14" s="206"/>
      <c r="FM14" s="206"/>
      <c r="FN14" s="206"/>
      <c r="FO14" s="206"/>
      <c r="FP14" s="206"/>
      <c r="FQ14" s="206"/>
      <c r="FR14" s="206"/>
      <c r="FS14" s="206"/>
      <c r="FT14" s="206"/>
      <c r="FU14" s="206"/>
      <c r="FV14" s="206"/>
      <c r="FW14" s="206"/>
      <c r="FX14" s="206"/>
      <c r="FY14" s="206"/>
      <c r="FZ14" s="206"/>
      <c r="GA14" s="206"/>
      <c r="GB14" s="206"/>
      <c r="GC14" s="206"/>
      <c r="GD14" s="206"/>
      <c r="GE14" s="206"/>
      <c r="GF14" s="206"/>
      <c r="GG14" s="206"/>
      <c r="GH14" s="206"/>
      <c r="GI14" s="206"/>
      <c r="GJ14" s="206"/>
      <c r="GK14" s="206"/>
      <c r="GL14" s="206"/>
      <c r="GM14" s="206"/>
      <c r="GN14" s="206"/>
      <c r="GO14" s="206"/>
      <c r="GP14" s="206"/>
      <c r="GQ14" s="206"/>
      <c r="GR14" s="206"/>
      <c r="GS14" s="206"/>
      <c r="GT14" s="206"/>
      <c r="GU14" s="206"/>
      <c r="GV14" s="206"/>
      <c r="GW14" s="206"/>
      <c r="GX14" s="206"/>
      <c r="GY14" s="206"/>
      <c r="GZ14" s="206"/>
      <c r="HA14" s="206"/>
      <c r="HB14" s="206"/>
      <c r="HC14" s="206"/>
      <c r="HD14" s="206"/>
      <c r="HE14" s="206"/>
      <c r="HF14" s="206"/>
      <c r="HG14" s="206"/>
      <c r="HH14" s="206"/>
      <c r="HI14" s="206"/>
      <c r="HJ14" s="206"/>
      <c r="HK14" s="206"/>
      <c r="HL14" s="206"/>
      <c r="HM14" s="206"/>
      <c r="HN14" s="206"/>
      <c r="HO14" s="206"/>
      <c r="HP14" s="206"/>
      <c r="HQ14" s="206"/>
      <c r="HR14" s="206"/>
      <c r="HS14" s="206"/>
      <c r="HT14" s="206"/>
      <c r="HU14" s="206"/>
      <c r="HV14" s="206"/>
      <c r="HW14" s="206"/>
      <c r="HX14" s="206"/>
      <c r="HY14" s="206"/>
      <c r="HZ14" s="206"/>
      <c r="IA14" s="206"/>
      <c r="IB14" s="206"/>
      <c r="IC14" s="206"/>
      <c r="ID14" s="206"/>
      <c r="IE14" s="206"/>
      <c r="IF14" s="206"/>
      <c r="IG14" s="206"/>
      <c r="IH14" s="206"/>
      <c r="II14" s="206"/>
      <c r="IJ14" s="206"/>
      <c r="IK14" s="206"/>
      <c r="IL14" s="206"/>
    </row>
    <row r="15" s="1" customFormat="1" ht="23.1" customHeight="1" spans="1:246">
      <c r="A15" s="199">
        <v>6</v>
      </c>
      <c r="B15" s="123" t="s">
        <v>109</v>
      </c>
      <c r="C15" s="202" t="s">
        <v>110</v>
      </c>
      <c r="D15" s="202" t="s">
        <v>288</v>
      </c>
      <c r="E15" s="202"/>
      <c r="F15" s="203">
        <v>2200150</v>
      </c>
      <c r="G15" s="204">
        <v>15</v>
      </c>
      <c r="H15" s="202" t="s">
        <v>286</v>
      </c>
      <c r="I15" s="216">
        <f t="shared" si="0"/>
        <v>90000</v>
      </c>
      <c r="J15" s="216">
        <f t="shared" si="1"/>
        <v>90000</v>
      </c>
      <c r="K15" s="216">
        <v>90000</v>
      </c>
      <c r="L15" s="204"/>
      <c r="M15" s="202"/>
      <c r="N15" s="204"/>
      <c r="O15" s="218"/>
      <c r="P15" s="218"/>
      <c r="Q15" s="218"/>
      <c r="R15" s="218"/>
      <c r="S15" s="218"/>
      <c r="T15" s="218"/>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c r="FL15" s="206"/>
      <c r="FM15" s="206"/>
      <c r="FN15" s="206"/>
      <c r="FO15" s="206"/>
      <c r="FP15" s="206"/>
      <c r="FQ15" s="206"/>
      <c r="FR15" s="206"/>
      <c r="FS15" s="206"/>
      <c r="FT15" s="206"/>
      <c r="FU15" s="206"/>
      <c r="FV15" s="206"/>
      <c r="FW15" s="206"/>
      <c r="FX15" s="206"/>
      <c r="FY15" s="206"/>
      <c r="FZ15" s="206"/>
      <c r="GA15" s="206"/>
      <c r="GB15" s="206"/>
      <c r="GC15" s="206"/>
      <c r="GD15" s="206"/>
      <c r="GE15" s="206"/>
      <c r="GF15" s="206"/>
      <c r="GG15" s="206"/>
      <c r="GH15" s="206"/>
      <c r="GI15" s="206"/>
      <c r="GJ15" s="206"/>
      <c r="GK15" s="206"/>
      <c r="GL15" s="206"/>
      <c r="GM15" s="206"/>
      <c r="GN15" s="206"/>
      <c r="GO15" s="206"/>
      <c r="GP15" s="206"/>
      <c r="GQ15" s="206"/>
      <c r="GR15" s="206"/>
      <c r="GS15" s="206"/>
      <c r="GT15" s="206"/>
      <c r="GU15" s="206"/>
      <c r="GV15" s="206"/>
      <c r="GW15" s="206"/>
      <c r="GX15" s="206"/>
      <c r="GY15" s="206"/>
      <c r="GZ15" s="206"/>
      <c r="HA15" s="206"/>
      <c r="HB15" s="206"/>
      <c r="HC15" s="206"/>
      <c r="HD15" s="206"/>
      <c r="HE15" s="206"/>
      <c r="HF15" s="206"/>
      <c r="HG15" s="206"/>
      <c r="HH15" s="206"/>
      <c r="HI15" s="206"/>
      <c r="HJ15" s="206"/>
      <c r="HK15" s="206"/>
      <c r="HL15" s="206"/>
      <c r="HM15" s="206"/>
      <c r="HN15" s="206"/>
      <c r="HO15" s="206"/>
      <c r="HP15" s="206"/>
      <c r="HQ15" s="206"/>
      <c r="HR15" s="206"/>
      <c r="HS15" s="206"/>
      <c r="HT15" s="206"/>
      <c r="HU15" s="206"/>
      <c r="HV15" s="206"/>
      <c r="HW15" s="206"/>
      <c r="HX15" s="206"/>
      <c r="HY15" s="206"/>
      <c r="HZ15" s="206"/>
      <c r="IA15" s="206"/>
      <c r="IB15" s="206"/>
      <c r="IC15" s="206"/>
      <c r="ID15" s="206"/>
      <c r="IE15" s="206"/>
      <c r="IF15" s="206"/>
      <c r="IG15" s="206"/>
      <c r="IH15" s="206"/>
      <c r="II15" s="206"/>
      <c r="IJ15" s="206"/>
      <c r="IK15" s="206"/>
      <c r="IL15" s="206"/>
    </row>
    <row r="16" s="1" customFormat="1" ht="23.1" customHeight="1" spans="1:246">
      <c r="A16" s="199">
        <v>7</v>
      </c>
      <c r="B16" s="123" t="s">
        <v>109</v>
      </c>
      <c r="C16" s="202" t="s">
        <v>110</v>
      </c>
      <c r="D16" s="202" t="s">
        <v>289</v>
      </c>
      <c r="E16" s="202"/>
      <c r="F16" s="203">
        <v>2200150</v>
      </c>
      <c r="G16" s="204">
        <v>15</v>
      </c>
      <c r="H16" s="202" t="s">
        <v>286</v>
      </c>
      <c r="I16" s="216">
        <f t="shared" si="0"/>
        <v>45000</v>
      </c>
      <c r="J16" s="216">
        <f t="shared" si="1"/>
        <v>45000</v>
      </c>
      <c r="K16" s="216">
        <v>45000</v>
      </c>
      <c r="L16" s="204"/>
      <c r="M16" s="202"/>
      <c r="N16" s="204"/>
      <c r="O16" s="218"/>
      <c r="P16" s="218"/>
      <c r="Q16" s="218"/>
      <c r="R16" s="218"/>
      <c r="S16" s="218"/>
      <c r="T16" s="218"/>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c r="GB16" s="206"/>
      <c r="GC16" s="206"/>
      <c r="GD16" s="206"/>
      <c r="GE16" s="206"/>
      <c r="GF16" s="206"/>
      <c r="GG16" s="206"/>
      <c r="GH16" s="206"/>
      <c r="GI16" s="206"/>
      <c r="GJ16" s="206"/>
      <c r="GK16" s="206"/>
      <c r="GL16" s="206"/>
      <c r="GM16" s="206"/>
      <c r="GN16" s="206"/>
      <c r="GO16" s="206"/>
      <c r="GP16" s="206"/>
      <c r="GQ16" s="206"/>
      <c r="GR16" s="206"/>
      <c r="GS16" s="206"/>
      <c r="GT16" s="206"/>
      <c r="GU16" s="206"/>
      <c r="GV16" s="206"/>
      <c r="GW16" s="206"/>
      <c r="GX16" s="206"/>
      <c r="GY16" s="206"/>
      <c r="GZ16" s="206"/>
      <c r="HA16" s="206"/>
      <c r="HB16" s="206"/>
      <c r="HC16" s="206"/>
      <c r="HD16" s="206"/>
      <c r="HE16" s="206"/>
      <c r="HF16" s="206"/>
      <c r="HG16" s="206"/>
      <c r="HH16" s="206"/>
      <c r="HI16" s="206"/>
      <c r="HJ16" s="206"/>
      <c r="HK16" s="206"/>
      <c r="HL16" s="206"/>
      <c r="HM16" s="206"/>
      <c r="HN16" s="206"/>
      <c r="HO16" s="206"/>
      <c r="HP16" s="206"/>
      <c r="HQ16" s="206"/>
      <c r="HR16" s="206"/>
      <c r="HS16" s="206"/>
      <c r="HT16" s="206"/>
      <c r="HU16" s="206"/>
      <c r="HV16" s="206"/>
      <c r="HW16" s="206"/>
      <c r="HX16" s="206"/>
      <c r="HY16" s="206"/>
      <c r="HZ16" s="206"/>
      <c r="IA16" s="206"/>
      <c r="IB16" s="206"/>
      <c r="IC16" s="206"/>
      <c r="ID16" s="206"/>
      <c r="IE16" s="206"/>
      <c r="IF16" s="206"/>
      <c r="IG16" s="206"/>
      <c r="IH16" s="206"/>
      <c r="II16" s="206"/>
      <c r="IJ16" s="206"/>
      <c r="IK16" s="206"/>
      <c r="IL16" s="206"/>
    </row>
    <row r="17" s="1" customFormat="1" ht="23.1" customHeight="1" spans="1:246">
      <c r="A17" s="199">
        <v>8</v>
      </c>
      <c r="B17" s="123" t="s">
        <v>109</v>
      </c>
      <c r="C17" s="202" t="s">
        <v>110</v>
      </c>
      <c r="D17" s="202" t="s">
        <v>290</v>
      </c>
      <c r="E17" s="202"/>
      <c r="F17" s="203">
        <v>2200150</v>
      </c>
      <c r="G17" s="204">
        <v>15</v>
      </c>
      <c r="H17" s="202" t="s">
        <v>286</v>
      </c>
      <c r="I17" s="216">
        <f t="shared" si="0"/>
        <v>18000</v>
      </c>
      <c r="J17" s="216">
        <f t="shared" si="1"/>
        <v>18000</v>
      </c>
      <c r="K17" s="216">
        <v>18000</v>
      </c>
      <c r="L17" s="204"/>
      <c r="M17" s="202"/>
      <c r="N17" s="204"/>
      <c r="O17" s="218"/>
      <c r="P17" s="218"/>
      <c r="Q17" s="218"/>
      <c r="R17" s="218"/>
      <c r="S17" s="218"/>
      <c r="T17" s="218"/>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6"/>
      <c r="FV17" s="206"/>
      <c r="FW17" s="206"/>
      <c r="FX17" s="206"/>
      <c r="FY17" s="206"/>
      <c r="FZ17" s="206"/>
      <c r="GA17" s="206"/>
      <c r="GB17" s="206"/>
      <c r="GC17" s="206"/>
      <c r="GD17" s="206"/>
      <c r="GE17" s="206"/>
      <c r="GF17" s="206"/>
      <c r="GG17" s="206"/>
      <c r="GH17" s="206"/>
      <c r="GI17" s="206"/>
      <c r="GJ17" s="206"/>
      <c r="GK17" s="206"/>
      <c r="GL17" s="206"/>
      <c r="GM17" s="206"/>
      <c r="GN17" s="206"/>
      <c r="GO17" s="206"/>
      <c r="GP17" s="206"/>
      <c r="GQ17" s="206"/>
      <c r="GR17" s="206"/>
      <c r="GS17" s="206"/>
      <c r="GT17" s="206"/>
      <c r="GU17" s="206"/>
      <c r="GV17" s="206"/>
      <c r="GW17" s="206"/>
      <c r="GX17" s="206"/>
      <c r="GY17" s="206"/>
      <c r="GZ17" s="206"/>
      <c r="HA17" s="206"/>
      <c r="HB17" s="206"/>
      <c r="HC17" s="206"/>
      <c r="HD17" s="206"/>
      <c r="HE17" s="206"/>
      <c r="HF17" s="206"/>
      <c r="HG17" s="206"/>
      <c r="HH17" s="206"/>
      <c r="HI17" s="206"/>
      <c r="HJ17" s="206"/>
      <c r="HK17" s="206"/>
      <c r="HL17" s="206"/>
      <c r="HM17" s="206"/>
      <c r="HN17" s="206"/>
      <c r="HO17" s="206"/>
      <c r="HP17" s="206"/>
      <c r="HQ17" s="206"/>
      <c r="HR17" s="206"/>
      <c r="HS17" s="206"/>
      <c r="HT17" s="206"/>
      <c r="HU17" s="206"/>
      <c r="HV17" s="206"/>
      <c r="HW17" s="206"/>
      <c r="HX17" s="206"/>
      <c r="HY17" s="206"/>
      <c r="HZ17" s="206"/>
      <c r="IA17" s="206"/>
      <c r="IB17" s="206"/>
      <c r="IC17" s="206"/>
      <c r="ID17" s="206"/>
      <c r="IE17" s="206"/>
      <c r="IF17" s="206"/>
      <c r="IG17" s="206"/>
      <c r="IH17" s="206"/>
      <c r="II17" s="206"/>
      <c r="IJ17" s="206"/>
      <c r="IK17" s="206"/>
      <c r="IL17" s="206"/>
    </row>
    <row r="18" s="1" customFormat="1" ht="23.1" customHeight="1" spans="1:246">
      <c r="A18" s="199">
        <v>9</v>
      </c>
      <c r="B18" s="123" t="s">
        <v>109</v>
      </c>
      <c r="C18" s="202" t="s">
        <v>110</v>
      </c>
      <c r="D18" s="202" t="s">
        <v>291</v>
      </c>
      <c r="E18" s="202"/>
      <c r="F18" s="203">
        <v>2200150</v>
      </c>
      <c r="G18" s="204">
        <v>15</v>
      </c>
      <c r="H18" s="202" t="s">
        <v>286</v>
      </c>
      <c r="I18" s="216">
        <f t="shared" si="0"/>
        <v>60000</v>
      </c>
      <c r="J18" s="216">
        <f t="shared" si="1"/>
        <v>60000</v>
      </c>
      <c r="K18" s="216">
        <v>60000</v>
      </c>
      <c r="L18" s="204"/>
      <c r="M18" s="202"/>
      <c r="N18" s="204"/>
      <c r="O18" s="218"/>
      <c r="P18" s="218"/>
      <c r="Q18" s="218"/>
      <c r="R18" s="218"/>
      <c r="S18" s="218"/>
      <c r="T18" s="218"/>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206"/>
      <c r="GF18" s="206"/>
      <c r="GG18" s="206"/>
      <c r="GH18" s="206"/>
      <c r="GI18" s="206"/>
      <c r="GJ18" s="206"/>
      <c r="GK18" s="206"/>
      <c r="GL18" s="206"/>
      <c r="GM18" s="206"/>
      <c r="GN18" s="206"/>
      <c r="GO18" s="206"/>
      <c r="GP18" s="206"/>
      <c r="GQ18" s="206"/>
      <c r="GR18" s="206"/>
      <c r="GS18" s="206"/>
      <c r="GT18" s="206"/>
      <c r="GU18" s="206"/>
      <c r="GV18" s="206"/>
      <c r="GW18" s="206"/>
      <c r="GX18" s="206"/>
      <c r="GY18" s="206"/>
      <c r="GZ18" s="206"/>
      <c r="HA18" s="206"/>
      <c r="HB18" s="206"/>
      <c r="HC18" s="206"/>
      <c r="HD18" s="206"/>
      <c r="HE18" s="206"/>
      <c r="HF18" s="206"/>
      <c r="HG18" s="206"/>
      <c r="HH18" s="206"/>
      <c r="HI18" s="206"/>
      <c r="HJ18" s="206"/>
      <c r="HK18" s="206"/>
      <c r="HL18" s="206"/>
      <c r="HM18" s="206"/>
      <c r="HN18" s="206"/>
      <c r="HO18" s="206"/>
      <c r="HP18" s="206"/>
      <c r="HQ18" s="206"/>
      <c r="HR18" s="206"/>
      <c r="HS18" s="206"/>
      <c r="HT18" s="206"/>
      <c r="HU18" s="206"/>
      <c r="HV18" s="206"/>
      <c r="HW18" s="206"/>
      <c r="HX18" s="206"/>
      <c r="HY18" s="206"/>
      <c r="HZ18" s="206"/>
      <c r="IA18" s="206"/>
      <c r="IB18" s="206"/>
      <c r="IC18" s="206"/>
      <c r="ID18" s="206"/>
      <c r="IE18" s="206"/>
      <c r="IF18" s="206"/>
      <c r="IG18" s="206"/>
      <c r="IH18" s="206"/>
      <c r="II18" s="206"/>
      <c r="IJ18" s="206"/>
      <c r="IK18" s="206"/>
      <c r="IL18" s="206"/>
    </row>
    <row r="19" s="1" customFormat="1" ht="23.1" customHeight="1" spans="1:246">
      <c r="A19" s="205"/>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c r="IC19" s="206"/>
      <c r="ID19" s="206"/>
      <c r="IE19" s="206"/>
      <c r="IF19" s="206"/>
      <c r="IG19" s="206"/>
      <c r="IH19" s="206"/>
      <c r="II19" s="206"/>
      <c r="IJ19" s="206"/>
      <c r="IK19" s="206"/>
      <c r="IL19" s="206"/>
    </row>
    <row r="20" s="1" customFormat="1" ht="23.1" customHeight="1" spans="1:246">
      <c r="A20" s="205"/>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c r="GU20" s="206"/>
      <c r="GV20" s="206"/>
      <c r="GW20" s="206"/>
      <c r="GX20" s="206"/>
      <c r="GY20" s="206"/>
      <c r="GZ20" s="206"/>
      <c r="HA20" s="206"/>
      <c r="HB20" s="206"/>
      <c r="HC20" s="206"/>
      <c r="HD20" s="206"/>
      <c r="HE20" s="206"/>
      <c r="HF20" s="206"/>
      <c r="HG20" s="206"/>
      <c r="HH20" s="206"/>
      <c r="HI20" s="206"/>
      <c r="HJ20" s="206"/>
      <c r="HK20" s="206"/>
      <c r="HL20" s="206"/>
      <c r="HM20" s="206"/>
      <c r="HN20" s="206"/>
      <c r="HO20" s="206"/>
      <c r="HP20" s="206"/>
      <c r="HQ20" s="206"/>
      <c r="HR20" s="206"/>
      <c r="HS20" s="206"/>
      <c r="HT20" s="206"/>
      <c r="HU20" s="206"/>
      <c r="HV20" s="206"/>
      <c r="HW20" s="206"/>
      <c r="HX20" s="206"/>
      <c r="HY20" s="206"/>
      <c r="HZ20" s="206"/>
      <c r="IA20" s="206"/>
      <c r="IB20" s="206"/>
      <c r="IC20" s="206"/>
      <c r="ID20" s="206"/>
      <c r="IE20" s="206"/>
      <c r="IF20" s="206"/>
      <c r="IG20" s="206"/>
      <c r="IH20" s="206"/>
      <c r="II20" s="206"/>
      <c r="IJ20" s="206"/>
      <c r="IK20" s="206"/>
      <c r="IL20" s="206"/>
    </row>
    <row r="21" s="1" customFormat="1" ht="23.1" customHeight="1" spans="1:246">
      <c r="A21" s="205"/>
      <c r="B21" s="206"/>
      <c r="C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c r="IC21" s="206"/>
      <c r="ID21" s="206"/>
      <c r="IE21" s="206"/>
      <c r="IF21" s="206"/>
      <c r="IG21" s="206"/>
      <c r="IH21" s="206"/>
      <c r="II21" s="206"/>
      <c r="IJ21" s="206"/>
      <c r="IK21" s="206"/>
      <c r="IL21" s="206"/>
    </row>
    <row r="22" s="1" customFormat="1" ht="23.1" customHeight="1" spans="1:246">
      <c r="A22" s="205"/>
      <c r="B22" s="206"/>
      <c r="C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c r="GY22" s="206"/>
      <c r="GZ22" s="206"/>
      <c r="HA22" s="206"/>
      <c r="HB22" s="206"/>
      <c r="HC22" s="206"/>
      <c r="HD22" s="206"/>
      <c r="HE22" s="206"/>
      <c r="HF22" s="206"/>
      <c r="HG22" s="206"/>
      <c r="HH22" s="206"/>
      <c r="HI22" s="206"/>
      <c r="HJ22" s="206"/>
      <c r="HK22" s="206"/>
      <c r="HL22" s="206"/>
      <c r="HM22" s="206"/>
      <c r="HN22" s="206"/>
      <c r="HO22" s="206"/>
      <c r="HP22" s="206"/>
      <c r="HQ22" s="206"/>
      <c r="HR22" s="206"/>
      <c r="HS22" s="206"/>
      <c r="HT22" s="206"/>
      <c r="HU22" s="206"/>
      <c r="HV22" s="206"/>
      <c r="HW22" s="206"/>
      <c r="HX22" s="206"/>
      <c r="HY22" s="206"/>
      <c r="HZ22" s="206"/>
      <c r="IA22" s="206"/>
      <c r="IB22" s="206"/>
      <c r="IC22" s="206"/>
      <c r="ID22" s="206"/>
      <c r="IE22" s="206"/>
      <c r="IF22" s="206"/>
      <c r="IG22" s="206"/>
      <c r="IH22" s="206"/>
      <c r="II22" s="206"/>
      <c r="IJ22" s="206"/>
      <c r="IK22" s="206"/>
      <c r="IL22" s="206"/>
    </row>
  </sheetData>
  <sheetProtection formatCells="0" formatColumns="0" formatRows="0"/>
  <mergeCells count="26">
    <mergeCell ref="Q1:R1"/>
    <mergeCell ref="B2:R2"/>
    <mergeCell ref="L3:M3"/>
    <mergeCell ref="Q3:R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055555555556" right="0.393055555555556" top="0.471527777777778" bottom="0.471527777777778" header="0.354166666666667" footer="0.313888888888889"/>
  <pageSetup paperSize="9" scale="69"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4"/>
  <sheetViews>
    <sheetView showGridLines="0" showZeros="0" topLeftCell="G1" workbookViewId="0">
      <selection activeCell="A8" sqref="$A8:$XFD11"/>
    </sheetView>
  </sheetViews>
  <sheetFormatPr defaultColWidth="9.16666666666667" defaultRowHeight="12"/>
  <cols>
    <col min="1" max="2" width="16.1666666666667" style="1" customWidth="1"/>
    <col min="3" max="3" width="37.3333333333333" style="1" customWidth="1"/>
    <col min="4" max="4" width="20.6666666666667" style="1" customWidth="1"/>
    <col min="5" max="5" width="12.6666666666667" style="1" customWidth="1"/>
    <col min="6" max="6" width="21.6666666666667" style="1" customWidth="1"/>
    <col min="7" max="8" width="12.6666666666667" style="1" customWidth="1"/>
    <col min="9" max="9" width="17.1666666666667" style="1" customWidth="1"/>
    <col min="10" max="19" width="12.6666666666667" style="1" customWidth="1"/>
    <col min="20" max="16384" width="9.16666666666667" style="1"/>
  </cols>
  <sheetData>
    <row r="1" ht="25.5" customHeight="1" spans="1:20">
      <c r="A1" s="78"/>
      <c r="B1" s="78"/>
      <c r="C1" s="78"/>
      <c r="D1" s="78"/>
      <c r="E1" s="78"/>
      <c r="F1" s="78"/>
      <c r="G1" s="78"/>
      <c r="H1" s="78"/>
      <c r="I1" s="78"/>
      <c r="J1" s="78"/>
      <c r="K1" s="78"/>
      <c r="L1" s="78"/>
      <c r="M1" s="78"/>
      <c r="N1" s="78"/>
      <c r="O1" s="78"/>
      <c r="P1" s="78"/>
      <c r="Q1" s="78"/>
      <c r="R1" s="78"/>
      <c r="S1" s="98" t="s">
        <v>292</v>
      </c>
      <c r="T1" s="97"/>
    </row>
    <row r="2" ht="25.5" customHeight="1" spans="1:20">
      <c r="A2" s="79" t="s">
        <v>293</v>
      </c>
      <c r="B2" s="79"/>
      <c r="C2" s="79"/>
      <c r="D2" s="79"/>
      <c r="E2" s="79"/>
      <c r="F2" s="79"/>
      <c r="G2" s="79"/>
      <c r="H2" s="79"/>
      <c r="I2" s="79"/>
      <c r="J2" s="79"/>
      <c r="K2" s="79"/>
      <c r="L2" s="79"/>
      <c r="M2" s="79"/>
      <c r="N2" s="79"/>
      <c r="O2" s="79"/>
      <c r="P2" s="79"/>
      <c r="Q2" s="79"/>
      <c r="R2" s="79"/>
      <c r="S2" s="79"/>
      <c r="T2" s="97"/>
    </row>
    <row r="3" ht="25.5" customHeight="1" spans="1:20">
      <c r="A3" s="80"/>
      <c r="B3" s="81"/>
      <c r="C3" s="81"/>
      <c r="D3" s="81"/>
      <c r="E3" s="81"/>
      <c r="F3" s="81"/>
      <c r="G3" s="81"/>
      <c r="H3" s="78"/>
      <c r="I3" s="78"/>
      <c r="J3" s="78"/>
      <c r="K3" s="78"/>
      <c r="L3" s="78"/>
      <c r="M3" s="78"/>
      <c r="N3" s="78"/>
      <c r="O3" s="78"/>
      <c r="P3" s="78"/>
      <c r="Q3" s="78"/>
      <c r="R3" s="78"/>
      <c r="S3" s="99" t="s">
        <v>90</v>
      </c>
      <c r="T3" s="97"/>
    </row>
    <row r="4" ht="19.5" customHeight="1" spans="1:20">
      <c r="A4" s="87" t="s">
        <v>113</v>
      </c>
      <c r="B4" s="82" t="s">
        <v>91</v>
      </c>
      <c r="C4" s="83" t="s">
        <v>114</v>
      </c>
      <c r="D4" s="85" t="s">
        <v>115</v>
      </c>
      <c r="E4" s="85" t="s">
        <v>294</v>
      </c>
      <c r="F4" s="86" t="s">
        <v>295</v>
      </c>
      <c r="G4" s="85" t="s">
        <v>296</v>
      </c>
      <c r="H4" s="88" t="s">
        <v>297</v>
      </c>
      <c r="I4" s="88" t="s">
        <v>298</v>
      </c>
      <c r="J4" s="88" t="s">
        <v>299</v>
      </c>
      <c r="K4" s="88" t="s">
        <v>163</v>
      </c>
      <c r="L4" s="88" t="s">
        <v>300</v>
      </c>
      <c r="M4" s="88" t="s">
        <v>156</v>
      </c>
      <c r="N4" s="88" t="s">
        <v>164</v>
      </c>
      <c r="O4" s="88" t="s">
        <v>159</v>
      </c>
      <c r="P4" s="88" t="s">
        <v>301</v>
      </c>
      <c r="Q4" s="88" t="s">
        <v>302</v>
      </c>
      <c r="R4" s="88" t="s">
        <v>303</v>
      </c>
      <c r="S4" s="82" t="s">
        <v>165</v>
      </c>
      <c r="T4" s="97"/>
    </row>
    <row r="5" ht="15" customHeight="1" spans="1:20">
      <c r="A5" s="87"/>
      <c r="B5" s="82"/>
      <c r="C5" s="87"/>
      <c r="D5" s="88"/>
      <c r="E5" s="88"/>
      <c r="F5" s="89"/>
      <c r="G5" s="88"/>
      <c r="H5" s="88"/>
      <c r="I5" s="88"/>
      <c r="J5" s="88"/>
      <c r="K5" s="88"/>
      <c r="L5" s="88"/>
      <c r="M5" s="88"/>
      <c r="N5" s="88"/>
      <c r="O5" s="88"/>
      <c r="P5" s="88"/>
      <c r="Q5" s="88"/>
      <c r="R5" s="88"/>
      <c r="S5" s="82"/>
      <c r="T5" s="97"/>
    </row>
    <row r="6" ht="15" customHeight="1" spans="1:20">
      <c r="A6" s="87"/>
      <c r="B6" s="82"/>
      <c r="C6" s="87"/>
      <c r="D6" s="88"/>
      <c r="E6" s="88"/>
      <c r="F6" s="89"/>
      <c r="G6" s="88"/>
      <c r="H6" s="88"/>
      <c r="I6" s="88"/>
      <c r="J6" s="88"/>
      <c r="K6" s="88"/>
      <c r="L6" s="88"/>
      <c r="M6" s="88"/>
      <c r="N6" s="88"/>
      <c r="O6" s="88"/>
      <c r="P6" s="88"/>
      <c r="Q6" s="88"/>
      <c r="R6" s="88"/>
      <c r="S6" s="82"/>
      <c r="T6" s="97"/>
    </row>
    <row r="7" customFormat="1" ht="23" customHeight="1" spans="1:25">
      <c r="A7" s="188"/>
      <c r="B7" s="90" t="s">
        <v>107</v>
      </c>
      <c r="C7" s="90" t="s">
        <v>108</v>
      </c>
      <c r="D7" s="189">
        <f>F7+I7</f>
        <v>14493504</v>
      </c>
      <c r="E7" s="190">
        <v>0</v>
      </c>
      <c r="F7" s="119"/>
      <c r="G7" s="190">
        <v>0</v>
      </c>
      <c r="H7" s="190">
        <v>0</v>
      </c>
      <c r="I7" s="182">
        <v>14493504</v>
      </c>
      <c r="J7" s="85"/>
      <c r="K7" s="85"/>
      <c r="L7" s="85"/>
      <c r="M7" s="85"/>
      <c r="N7" s="85"/>
      <c r="O7" s="85"/>
      <c r="P7" s="85"/>
      <c r="Q7" s="85"/>
      <c r="R7" s="85"/>
      <c r="S7" s="84"/>
      <c r="T7" s="97"/>
      <c r="U7" s="1"/>
      <c r="V7" s="1"/>
      <c r="W7" s="1"/>
      <c r="X7" s="1"/>
      <c r="Y7" s="1"/>
    </row>
    <row r="8" s="187" customFormat="1" ht="18" customHeight="1" spans="1:25">
      <c r="A8" s="120"/>
      <c r="B8" s="90" t="s">
        <v>109</v>
      </c>
      <c r="C8" s="121" t="s">
        <v>110</v>
      </c>
      <c r="D8" s="189">
        <f>F8+I8</f>
        <v>14493504</v>
      </c>
      <c r="E8" s="190">
        <v>0</v>
      </c>
      <c r="F8" s="119"/>
      <c r="G8" s="190">
        <v>0</v>
      </c>
      <c r="H8" s="190">
        <v>0</v>
      </c>
      <c r="I8" s="182">
        <v>14493504</v>
      </c>
      <c r="J8" s="190">
        <v>0</v>
      </c>
      <c r="K8" s="190">
        <v>0</v>
      </c>
      <c r="L8" s="190">
        <v>0</v>
      </c>
      <c r="M8" s="190">
        <v>0</v>
      </c>
      <c r="N8" s="190">
        <v>0</v>
      </c>
      <c r="O8" s="190">
        <v>0</v>
      </c>
      <c r="P8" s="190">
        <v>0</v>
      </c>
      <c r="Q8" s="190">
        <v>0</v>
      </c>
      <c r="R8" s="190">
        <v>0</v>
      </c>
      <c r="S8" s="190">
        <v>0</v>
      </c>
      <c r="T8" s="1"/>
      <c r="U8" s="1"/>
      <c r="V8" s="1"/>
      <c r="W8" s="1"/>
      <c r="X8" s="1"/>
      <c r="Y8" s="1"/>
    </row>
    <row r="9" ht="25.5" customHeight="1" spans="1:20">
      <c r="A9" s="122">
        <v>220</v>
      </c>
      <c r="B9" s="123" t="s">
        <v>109</v>
      </c>
      <c r="C9" s="122" t="s">
        <v>117</v>
      </c>
      <c r="D9" s="191">
        <f>F9+I9</f>
        <v>14493504</v>
      </c>
      <c r="E9" s="192">
        <v>0</v>
      </c>
      <c r="F9" s="124"/>
      <c r="G9" s="192">
        <v>0</v>
      </c>
      <c r="H9" s="192">
        <v>0</v>
      </c>
      <c r="I9" s="183">
        <v>14493504</v>
      </c>
      <c r="J9" s="190">
        <v>0</v>
      </c>
      <c r="K9" s="190">
        <v>0</v>
      </c>
      <c r="L9" s="190">
        <v>0</v>
      </c>
      <c r="M9" s="190">
        <v>0</v>
      </c>
      <c r="N9" s="190">
        <v>0</v>
      </c>
      <c r="O9" s="190">
        <v>0</v>
      </c>
      <c r="P9" s="190">
        <v>0</v>
      </c>
      <c r="Q9" s="190">
        <v>0</v>
      </c>
      <c r="R9" s="190">
        <v>0</v>
      </c>
      <c r="S9" s="190">
        <v>0</v>
      </c>
      <c r="T9" s="97"/>
    </row>
    <row r="10" ht="25.5" customHeight="1" spans="1:20">
      <c r="A10" s="122" t="s">
        <v>118</v>
      </c>
      <c r="B10" s="123" t="s">
        <v>109</v>
      </c>
      <c r="C10" s="122" t="s">
        <v>119</v>
      </c>
      <c r="D10" s="191">
        <f>F10+I10</f>
        <v>14493504</v>
      </c>
      <c r="E10" s="192">
        <v>0</v>
      </c>
      <c r="F10" s="124"/>
      <c r="G10" s="192">
        <v>0</v>
      </c>
      <c r="H10" s="192">
        <v>0</v>
      </c>
      <c r="I10" s="183">
        <v>14493504</v>
      </c>
      <c r="J10" s="190">
        <v>0</v>
      </c>
      <c r="K10" s="190">
        <v>0</v>
      </c>
      <c r="L10" s="190">
        <v>0</v>
      </c>
      <c r="M10" s="190">
        <v>0</v>
      </c>
      <c r="N10" s="190">
        <v>0</v>
      </c>
      <c r="O10" s="190">
        <v>0</v>
      </c>
      <c r="P10" s="190">
        <v>0</v>
      </c>
      <c r="Q10" s="190">
        <v>0</v>
      </c>
      <c r="R10" s="190">
        <v>0</v>
      </c>
      <c r="S10" s="190">
        <v>0</v>
      </c>
      <c r="T10" s="97"/>
    </row>
    <row r="11" ht="25.5" customHeight="1" spans="1:20">
      <c r="A11" s="122" t="s">
        <v>120</v>
      </c>
      <c r="B11" s="123" t="s">
        <v>109</v>
      </c>
      <c r="C11" s="122" t="s">
        <v>121</v>
      </c>
      <c r="D11" s="191">
        <f>F11+I11</f>
        <v>14493504</v>
      </c>
      <c r="E11" s="192">
        <v>0</v>
      </c>
      <c r="F11" s="124"/>
      <c r="G11" s="192">
        <v>0</v>
      </c>
      <c r="H11" s="192">
        <v>0</v>
      </c>
      <c r="I11" s="183">
        <v>14493504</v>
      </c>
      <c r="J11" s="190">
        <v>0</v>
      </c>
      <c r="K11" s="190">
        <v>0</v>
      </c>
      <c r="L11" s="190">
        <v>0</v>
      </c>
      <c r="M11" s="190">
        <v>0</v>
      </c>
      <c r="N11" s="190">
        <v>0</v>
      </c>
      <c r="O11" s="190">
        <v>0</v>
      </c>
      <c r="P11" s="190">
        <v>0</v>
      </c>
      <c r="Q11" s="190">
        <v>0</v>
      </c>
      <c r="R11" s="190">
        <v>0</v>
      </c>
      <c r="S11" s="190">
        <v>0</v>
      </c>
      <c r="T11" s="97"/>
    </row>
    <row r="12" ht="25.5" customHeight="1" spans="1:20">
      <c r="A12" s="97"/>
      <c r="B12" s="97"/>
      <c r="C12" s="97"/>
      <c r="D12" s="97"/>
      <c r="E12" s="97"/>
      <c r="F12" s="97"/>
      <c r="G12" s="97"/>
      <c r="H12" s="97"/>
      <c r="I12" s="97"/>
      <c r="J12" s="97"/>
      <c r="K12" s="97"/>
      <c r="L12" s="97"/>
      <c r="M12" s="97"/>
      <c r="N12" s="97"/>
      <c r="O12" s="97"/>
      <c r="P12" s="97"/>
      <c r="Q12" s="97"/>
      <c r="R12" s="97"/>
      <c r="S12" s="97"/>
      <c r="T12" s="97"/>
    </row>
    <row r="13" ht="25.5" customHeight="1" spans="1:20">
      <c r="A13" s="97"/>
      <c r="B13" s="97"/>
      <c r="C13" s="97"/>
      <c r="D13" s="97"/>
      <c r="E13" s="97"/>
      <c r="F13" s="97"/>
      <c r="G13" s="97"/>
      <c r="H13" s="97"/>
      <c r="I13" s="97"/>
      <c r="J13" s="97"/>
      <c r="K13" s="97"/>
      <c r="L13" s="97"/>
      <c r="M13" s="97"/>
      <c r="N13" s="97"/>
      <c r="O13" s="97"/>
      <c r="P13" s="97"/>
      <c r="Q13" s="97"/>
      <c r="R13" s="97"/>
      <c r="S13" s="97"/>
      <c r="T13" s="97"/>
    </row>
    <row r="14" ht="25.5" customHeight="1" spans="1:20">
      <c r="A14" s="97"/>
      <c r="B14" s="97"/>
      <c r="C14" s="97"/>
      <c r="D14" s="97"/>
      <c r="E14" s="97"/>
      <c r="F14" s="97"/>
      <c r="G14" s="97"/>
      <c r="H14" s="97"/>
      <c r="I14" s="97"/>
      <c r="J14" s="97"/>
      <c r="K14" s="97"/>
      <c r="L14" s="97"/>
      <c r="M14" s="97"/>
      <c r="N14" s="97"/>
      <c r="O14" s="97"/>
      <c r="P14" s="97"/>
      <c r="Q14" s="97"/>
      <c r="R14" s="97"/>
      <c r="S14" s="97"/>
      <c r="T14" s="97"/>
    </row>
    <row r="15" ht="25.5" customHeight="1" spans="1:20">
      <c r="A15" s="97"/>
      <c r="B15" s="97"/>
      <c r="C15" s="97"/>
      <c r="D15" s="97"/>
      <c r="E15" s="97"/>
      <c r="F15" s="97"/>
      <c r="G15" s="97"/>
      <c r="H15" s="97"/>
      <c r="I15" s="97"/>
      <c r="J15" s="97"/>
      <c r="K15" s="97"/>
      <c r="L15" s="97"/>
      <c r="M15" s="97"/>
      <c r="N15" s="97"/>
      <c r="O15" s="97"/>
      <c r="P15" s="97"/>
      <c r="Q15" s="97"/>
      <c r="R15" s="97"/>
      <c r="S15" s="97"/>
      <c r="T15" s="97"/>
    </row>
    <row r="16" ht="25.5" customHeight="1" spans="1:20">
      <c r="A16" s="97"/>
      <c r="B16" s="97"/>
      <c r="C16" s="97"/>
      <c r="D16" s="97"/>
      <c r="E16" s="97"/>
      <c r="F16" s="97"/>
      <c r="G16" s="97"/>
      <c r="H16" s="97"/>
      <c r="I16" s="97"/>
      <c r="J16" s="97"/>
      <c r="K16" s="97"/>
      <c r="L16" s="97"/>
      <c r="M16" s="97"/>
      <c r="N16" s="97"/>
      <c r="O16" s="97"/>
      <c r="P16" s="97"/>
      <c r="Q16" s="97"/>
      <c r="R16" s="97"/>
      <c r="S16" s="97"/>
      <c r="T16" s="97"/>
    </row>
    <row r="17" ht="25.5" customHeight="1" spans="1:20">
      <c r="A17" s="97"/>
      <c r="B17" s="97"/>
      <c r="C17" s="97"/>
      <c r="D17" s="97"/>
      <c r="E17" s="97"/>
      <c r="F17" s="97"/>
      <c r="G17" s="97"/>
      <c r="H17" s="97"/>
      <c r="I17" s="97"/>
      <c r="J17" s="97"/>
      <c r="K17" s="97"/>
      <c r="L17" s="97"/>
      <c r="M17" s="97"/>
      <c r="N17" s="97"/>
      <c r="O17" s="97"/>
      <c r="P17" s="97"/>
      <c r="Q17" s="97"/>
      <c r="R17" s="97"/>
      <c r="S17" s="97"/>
      <c r="T17" s="97"/>
    </row>
    <row r="18" ht="25.5" customHeight="1" spans="1:20">
      <c r="A18" s="97"/>
      <c r="B18" s="97"/>
      <c r="C18" s="97"/>
      <c r="D18" s="97"/>
      <c r="E18" s="97"/>
      <c r="F18" s="97"/>
      <c r="G18" s="97"/>
      <c r="H18" s="97"/>
      <c r="I18" s="97"/>
      <c r="J18" s="97"/>
      <c r="K18" s="97"/>
      <c r="L18" s="97"/>
      <c r="M18" s="97"/>
      <c r="N18" s="97"/>
      <c r="O18" s="97"/>
      <c r="P18" s="97"/>
      <c r="Q18" s="97"/>
      <c r="R18" s="97"/>
      <c r="S18" s="97"/>
      <c r="T18" s="97"/>
    </row>
    <row r="19" ht="25.5" customHeight="1" spans="1:20">
      <c r="A19" s="97"/>
      <c r="B19" s="97"/>
      <c r="C19" s="97"/>
      <c r="D19" s="97"/>
      <c r="E19" s="97"/>
      <c r="F19" s="97"/>
      <c r="G19" s="97"/>
      <c r="H19" s="97"/>
      <c r="I19" s="97"/>
      <c r="J19" s="97"/>
      <c r="K19" s="97"/>
      <c r="L19" s="97"/>
      <c r="M19" s="97"/>
      <c r="N19" s="97"/>
      <c r="O19" s="97"/>
      <c r="P19" s="97"/>
      <c r="Q19" s="97"/>
      <c r="R19" s="97"/>
      <c r="S19" s="97"/>
      <c r="T19" s="97"/>
    </row>
    <row r="20" ht="25.5" customHeight="1" spans="1:20">
      <c r="A20" s="97"/>
      <c r="B20" s="97"/>
      <c r="C20" s="97"/>
      <c r="D20" s="97"/>
      <c r="E20" s="97"/>
      <c r="F20" s="97"/>
      <c r="G20" s="97"/>
      <c r="H20" s="97"/>
      <c r="I20" s="97"/>
      <c r="J20" s="97"/>
      <c r="K20" s="97"/>
      <c r="L20" s="97"/>
      <c r="M20" s="97"/>
      <c r="N20" s="97"/>
      <c r="O20" s="97"/>
      <c r="P20" s="97"/>
      <c r="Q20" s="97"/>
      <c r="R20" s="97"/>
      <c r="S20" s="97"/>
      <c r="T20" s="97"/>
    </row>
    <row r="21" ht="25.5" customHeight="1" spans="1:20">
      <c r="A21" s="97"/>
      <c r="B21" s="97"/>
      <c r="C21" s="97"/>
      <c r="D21" s="97"/>
      <c r="E21" s="97"/>
      <c r="F21" s="97"/>
      <c r="G21" s="97"/>
      <c r="H21" s="97"/>
      <c r="I21" s="97"/>
      <c r="J21" s="97"/>
      <c r="K21" s="97"/>
      <c r="L21" s="97"/>
      <c r="M21" s="97"/>
      <c r="N21" s="97"/>
      <c r="O21" s="97"/>
      <c r="P21" s="97"/>
      <c r="Q21" s="97"/>
      <c r="R21" s="97"/>
      <c r="S21" s="97"/>
      <c r="T21" s="97"/>
    </row>
    <row r="22" ht="25.5" customHeight="1" spans="1:20">
      <c r="A22" s="97"/>
      <c r="B22" s="97"/>
      <c r="C22" s="97"/>
      <c r="D22" s="97"/>
      <c r="E22" s="97"/>
      <c r="F22" s="97"/>
      <c r="G22" s="97"/>
      <c r="H22" s="97"/>
      <c r="I22" s="97"/>
      <c r="J22" s="97"/>
      <c r="K22" s="97"/>
      <c r="L22" s="97"/>
      <c r="M22" s="97"/>
      <c r="N22" s="97"/>
      <c r="O22" s="97"/>
      <c r="P22" s="97"/>
      <c r="Q22" s="97"/>
      <c r="R22" s="97"/>
      <c r="S22" s="97"/>
      <c r="T22" s="97"/>
    </row>
    <row r="23" ht="25.5" customHeight="1" spans="1:20">
      <c r="A23" s="97"/>
      <c r="B23" s="97"/>
      <c r="C23" s="97"/>
      <c r="D23" s="97"/>
      <c r="E23" s="97"/>
      <c r="F23" s="97"/>
      <c r="G23" s="97"/>
      <c r="H23" s="97"/>
      <c r="I23" s="97"/>
      <c r="J23" s="97"/>
      <c r="K23" s="97"/>
      <c r="L23" s="97"/>
      <c r="M23" s="97"/>
      <c r="N23" s="97"/>
      <c r="O23" s="97"/>
      <c r="P23" s="97"/>
      <c r="Q23" s="97"/>
      <c r="R23" s="97"/>
      <c r="S23" s="97"/>
      <c r="T23" s="97"/>
    </row>
    <row r="24" ht="25.5" customHeight="1" spans="1:20">
      <c r="A24" s="97"/>
      <c r="B24" s="97"/>
      <c r="C24" s="97"/>
      <c r="D24" s="97"/>
      <c r="E24" s="97"/>
      <c r="F24" s="97"/>
      <c r="G24" s="97"/>
      <c r="H24" s="97"/>
      <c r="I24" s="97"/>
      <c r="J24" s="97"/>
      <c r="K24" s="97"/>
      <c r="L24" s="97"/>
      <c r="M24" s="97"/>
      <c r="N24" s="97"/>
      <c r="O24" s="97"/>
      <c r="P24" s="97"/>
      <c r="Q24" s="97"/>
      <c r="R24" s="97"/>
      <c r="S24" s="97"/>
      <c r="T24" s="97"/>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527777777778" right="0.196527777777778" top="0.786805555555556" bottom="0.590277777777778" header="0" footer="0"/>
  <pageSetup paperSize="9" scale="63" orientation="landscape"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topLeftCell="A7" workbookViewId="0">
      <selection activeCell="G18" sqref="G18"/>
    </sheetView>
  </sheetViews>
  <sheetFormatPr defaultColWidth="9.16666666666667" defaultRowHeight="12"/>
  <cols>
    <col min="1" max="1" width="16.3333333333333" style="1" customWidth="1"/>
    <col min="2" max="2" width="13" style="1" customWidth="1"/>
    <col min="3" max="3" width="47.3333333333333" style="1" customWidth="1"/>
    <col min="4" max="4" width="17.8333333333333" style="1" customWidth="1"/>
    <col min="5" max="5" width="17.1666666666667" style="1" customWidth="1"/>
    <col min="6" max="6" width="18.3333333333333" style="1" customWidth="1"/>
    <col min="7" max="7" width="17" style="1" customWidth="1"/>
    <col min="8" max="12" width="14" style="1" customWidth="1"/>
    <col min="13" max="13" width="14.1666666666667" style="1" customWidth="1"/>
    <col min="14" max="16384" width="9.16666666666667" style="1"/>
  </cols>
  <sheetData>
    <row r="1" ht="23.25" customHeight="1" spans="1:12">
      <c r="A1" s="157"/>
      <c r="B1" s="158"/>
      <c r="C1" s="78"/>
      <c r="D1" s="169"/>
      <c r="E1" s="169"/>
      <c r="F1" s="169"/>
      <c r="G1" s="169"/>
      <c r="H1" s="169"/>
      <c r="I1" s="169"/>
      <c r="J1" s="169"/>
      <c r="K1" s="177" t="s">
        <v>304</v>
      </c>
      <c r="L1" s="177"/>
    </row>
    <row r="2" ht="23.25" customHeight="1" spans="1:12">
      <c r="A2" s="170" t="s">
        <v>305</v>
      </c>
      <c r="B2" s="170"/>
      <c r="C2" s="170"/>
      <c r="D2" s="170"/>
      <c r="E2" s="170"/>
      <c r="F2" s="170"/>
      <c r="G2" s="170"/>
      <c r="H2" s="170"/>
      <c r="I2" s="170"/>
      <c r="J2" s="170"/>
      <c r="K2" s="170"/>
      <c r="L2" s="170"/>
    </row>
    <row r="3" ht="23.25" customHeight="1" spans="1:12">
      <c r="A3" s="171"/>
      <c r="B3" s="172"/>
      <c r="C3" s="172"/>
      <c r="D3" s="172"/>
      <c r="E3" s="181"/>
      <c r="F3" s="181"/>
      <c r="G3" s="181"/>
      <c r="H3" s="181"/>
      <c r="I3" s="181"/>
      <c r="K3" s="184"/>
      <c r="L3" s="51" t="s">
        <v>90</v>
      </c>
    </row>
    <row r="4" ht="23.25" customHeight="1" spans="1:12">
      <c r="A4" s="82" t="s">
        <v>113</v>
      </c>
      <c r="B4" s="82" t="s">
        <v>91</v>
      </c>
      <c r="C4" s="83" t="s">
        <v>114</v>
      </c>
      <c r="D4" s="173" t="s">
        <v>115</v>
      </c>
      <c r="E4" s="82" t="s">
        <v>294</v>
      </c>
      <c r="F4" s="82"/>
      <c r="G4" s="82"/>
      <c r="H4" s="82"/>
      <c r="I4" s="82"/>
      <c r="J4" s="82" t="s">
        <v>298</v>
      </c>
      <c r="K4" s="82"/>
      <c r="L4" s="82"/>
    </row>
    <row r="5" ht="36.75" customHeight="1" spans="1:12">
      <c r="A5" s="82"/>
      <c r="B5" s="82"/>
      <c r="C5" s="87"/>
      <c r="D5" s="175"/>
      <c r="E5" s="82" t="s">
        <v>128</v>
      </c>
      <c r="F5" s="82" t="s">
        <v>306</v>
      </c>
      <c r="G5" s="82" t="s">
        <v>171</v>
      </c>
      <c r="H5" s="82" t="s">
        <v>172</v>
      </c>
      <c r="I5" s="82" t="s">
        <v>173</v>
      </c>
      <c r="J5" s="82" t="s">
        <v>128</v>
      </c>
      <c r="K5" s="82" t="s">
        <v>154</v>
      </c>
      <c r="L5" s="82" t="s">
        <v>307</v>
      </c>
    </row>
    <row r="6" s="130" customFormat="1" ht="36.75" customHeight="1" spans="1:12">
      <c r="A6" s="139"/>
      <c r="B6" s="90" t="s">
        <v>107</v>
      </c>
      <c r="C6" s="90" t="s">
        <v>108</v>
      </c>
      <c r="D6" s="182">
        <f>J6</f>
        <v>14493504</v>
      </c>
      <c r="E6" s="182">
        <v>0</v>
      </c>
      <c r="F6" s="182">
        <v>0</v>
      </c>
      <c r="G6" s="182">
        <v>0</v>
      </c>
      <c r="H6" s="182">
        <v>0</v>
      </c>
      <c r="I6" s="182">
        <v>0</v>
      </c>
      <c r="J6" s="182">
        <f>K6</f>
        <v>14493504</v>
      </c>
      <c r="K6" s="182">
        <v>14493504</v>
      </c>
      <c r="L6" s="82"/>
    </row>
    <row r="7" s="101" customFormat="1" ht="23.25" customHeight="1" spans="1:12">
      <c r="A7" s="142"/>
      <c r="B7" s="90" t="s">
        <v>109</v>
      </c>
      <c r="C7" s="121" t="s">
        <v>110</v>
      </c>
      <c r="D7" s="182">
        <f>J7</f>
        <v>14493504</v>
      </c>
      <c r="E7" s="182">
        <v>0</v>
      </c>
      <c r="F7" s="182">
        <v>0</v>
      </c>
      <c r="G7" s="182">
        <v>0</v>
      </c>
      <c r="H7" s="182">
        <v>0</v>
      </c>
      <c r="I7" s="182">
        <v>0</v>
      </c>
      <c r="J7" s="182">
        <f>K7</f>
        <v>14493504</v>
      </c>
      <c r="K7" s="182">
        <v>14493504</v>
      </c>
      <c r="L7" s="185">
        <v>0</v>
      </c>
    </row>
    <row r="8" ht="23.25" customHeight="1" spans="1:12">
      <c r="A8" s="122">
        <v>220</v>
      </c>
      <c r="B8" s="123" t="s">
        <v>109</v>
      </c>
      <c r="C8" s="122" t="s">
        <v>117</v>
      </c>
      <c r="D8" s="183">
        <f>J8</f>
        <v>14493504</v>
      </c>
      <c r="E8" s="183">
        <v>0</v>
      </c>
      <c r="F8" s="183">
        <v>0</v>
      </c>
      <c r="G8" s="183">
        <v>0</v>
      </c>
      <c r="H8" s="183">
        <v>0</v>
      </c>
      <c r="I8" s="183">
        <v>0</v>
      </c>
      <c r="J8" s="183">
        <f>K8</f>
        <v>14493504</v>
      </c>
      <c r="K8" s="183">
        <v>14493504</v>
      </c>
      <c r="L8" s="186">
        <v>0</v>
      </c>
    </row>
    <row r="9" ht="23.25" customHeight="1" spans="1:12">
      <c r="A9" s="122" t="s">
        <v>118</v>
      </c>
      <c r="B9" s="123" t="s">
        <v>109</v>
      </c>
      <c r="C9" s="122" t="s">
        <v>119</v>
      </c>
      <c r="D9" s="183">
        <f>J9</f>
        <v>14493504</v>
      </c>
      <c r="E9" s="183">
        <v>0</v>
      </c>
      <c r="F9" s="183">
        <v>0</v>
      </c>
      <c r="G9" s="183">
        <v>0</v>
      </c>
      <c r="H9" s="183">
        <v>0</v>
      </c>
      <c r="I9" s="183">
        <v>0</v>
      </c>
      <c r="J9" s="183">
        <f>K9</f>
        <v>14493504</v>
      </c>
      <c r="K9" s="183">
        <v>14493504</v>
      </c>
      <c r="L9" s="186">
        <v>0</v>
      </c>
    </row>
    <row r="10" ht="23.25" customHeight="1" spans="1:12">
      <c r="A10" s="122" t="s">
        <v>120</v>
      </c>
      <c r="B10" s="123" t="s">
        <v>109</v>
      </c>
      <c r="C10" s="122" t="s">
        <v>121</v>
      </c>
      <c r="D10" s="183">
        <f>J10</f>
        <v>14493504</v>
      </c>
      <c r="E10" s="183">
        <v>0</v>
      </c>
      <c r="F10" s="183">
        <v>0</v>
      </c>
      <c r="G10" s="183">
        <v>0</v>
      </c>
      <c r="H10" s="183">
        <v>0</v>
      </c>
      <c r="I10" s="183">
        <v>0</v>
      </c>
      <c r="J10" s="183">
        <f>K10</f>
        <v>14493504</v>
      </c>
      <c r="K10" s="183">
        <v>14493504</v>
      </c>
      <c r="L10" s="186">
        <v>0</v>
      </c>
    </row>
    <row r="11" ht="23.25" customHeight="1" spans="1:12">
      <c r="A11" s="97"/>
      <c r="B11" s="97"/>
      <c r="C11" s="97"/>
      <c r="D11" s="97"/>
      <c r="E11" s="97"/>
      <c r="F11" s="97"/>
      <c r="G11" s="97"/>
      <c r="H11" s="97"/>
      <c r="I11" s="97"/>
      <c r="J11" s="97"/>
      <c r="K11" s="97"/>
      <c r="L11" s="97"/>
    </row>
    <row r="12" ht="23.25" customHeight="1" spans="1:12">
      <c r="A12" s="97"/>
      <c r="B12" s="97"/>
      <c r="C12" s="97"/>
      <c r="D12" s="97"/>
      <c r="E12" s="97"/>
      <c r="F12" s="97"/>
      <c r="G12" s="97"/>
      <c r="H12" s="97"/>
      <c r="I12" s="97"/>
      <c r="J12" s="97"/>
      <c r="K12" s="97"/>
      <c r="L12" s="97"/>
    </row>
    <row r="13" ht="23.25" customHeight="1" spans="1:12">
      <c r="A13" s="97"/>
      <c r="B13" s="97"/>
      <c r="C13" s="97"/>
      <c r="D13" s="97"/>
      <c r="E13" s="97"/>
      <c r="F13" s="97"/>
      <c r="G13" s="97"/>
      <c r="H13" s="97"/>
      <c r="I13" s="97"/>
      <c r="J13" s="97"/>
      <c r="K13" s="97"/>
      <c r="L13" s="97"/>
    </row>
    <row r="14" ht="23.25" customHeight="1" spans="1:12">
      <c r="A14" s="97"/>
      <c r="B14" s="97"/>
      <c r="C14" s="97"/>
      <c r="D14" s="97"/>
      <c r="E14" s="97"/>
      <c r="F14" s="97"/>
      <c r="G14" s="97"/>
      <c r="H14" s="97"/>
      <c r="I14" s="97"/>
      <c r="J14" s="97"/>
      <c r="K14" s="97"/>
      <c r="L14" s="97"/>
    </row>
    <row r="15" ht="23.25" customHeight="1" spans="1:12">
      <c r="A15" s="97"/>
      <c r="B15" s="97"/>
      <c r="C15" s="97"/>
      <c r="D15" s="97"/>
      <c r="E15" s="97"/>
      <c r="F15" s="97"/>
      <c r="G15" s="97"/>
      <c r="H15" s="97"/>
      <c r="I15" s="97"/>
      <c r="J15" s="97"/>
      <c r="K15" s="97"/>
      <c r="L15" s="97"/>
    </row>
    <row r="16" ht="23.25" customHeight="1" spans="1:12">
      <c r="A16" s="97"/>
      <c r="B16" s="97"/>
      <c r="C16" s="97"/>
      <c r="D16" s="97"/>
      <c r="E16" s="97"/>
      <c r="F16" s="97"/>
      <c r="G16" s="97"/>
      <c r="H16" s="97"/>
      <c r="I16" s="97"/>
      <c r="J16" s="97"/>
      <c r="K16" s="97"/>
      <c r="L16" s="97"/>
    </row>
    <row r="17" ht="23.25" customHeight="1" spans="1:12">
      <c r="A17" s="97"/>
      <c r="B17" s="97"/>
      <c r="C17" s="97"/>
      <c r="D17" s="97"/>
      <c r="E17" s="97"/>
      <c r="F17" s="97"/>
      <c r="G17" s="97"/>
      <c r="H17" s="97"/>
      <c r="I17" s="97"/>
      <c r="J17" s="97"/>
      <c r="K17" s="97"/>
      <c r="L17" s="97"/>
    </row>
    <row r="18" ht="23.25" customHeight="1" spans="1:12">
      <c r="A18" s="97"/>
      <c r="B18" s="97"/>
      <c r="C18" s="97"/>
      <c r="D18" s="97"/>
      <c r="E18" s="97"/>
      <c r="F18" s="97"/>
      <c r="G18" s="97"/>
      <c r="H18" s="97"/>
      <c r="I18" s="97"/>
      <c r="J18" s="97"/>
      <c r="K18" s="97"/>
      <c r="L18" s="97"/>
    </row>
    <row r="19" ht="23.25" customHeight="1" spans="1:12">
      <c r="A19" s="97"/>
      <c r="B19" s="97"/>
      <c r="C19" s="97"/>
      <c r="D19" s="97"/>
      <c r="E19" s="97"/>
      <c r="F19" s="97"/>
      <c r="G19" s="97"/>
      <c r="H19" s="97"/>
      <c r="I19" s="97"/>
      <c r="J19" s="97"/>
      <c r="K19" s="97"/>
      <c r="L19" s="97"/>
    </row>
    <row r="20" ht="23.25" customHeight="1" spans="1:12">
      <c r="A20" s="97"/>
      <c r="B20" s="97"/>
      <c r="C20" s="97"/>
      <c r="D20" s="97"/>
      <c r="E20" s="97"/>
      <c r="F20" s="97"/>
      <c r="G20" s="97"/>
      <c r="H20" s="97"/>
      <c r="I20" s="97"/>
      <c r="J20" s="97"/>
      <c r="K20" s="97"/>
      <c r="L20" s="97"/>
    </row>
    <row r="21" ht="23.25" customHeight="1" spans="1:12">
      <c r="A21" s="97"/>
      <c r="B21" s="97"/>
      <c r="C21" s="97"/>
      <c r="D21" s="97"/>
      <c r="E21" s="97"/>
      <c r="F21" s="97"/>
      <c r="G21" s="97"/>
      <c r="H21" s="97"/>
      <c r="I21" s="97"/>
      <c r="J21" s="97"/>
      <c r="K21" s="97"/>
      <c r="L21" s="97"/>
    </row>
    <row r="22" ht="23.25" customHeight="1" spans="1:12">
      <c r="A22" s="97"/>
      <c r="B22" s="97"/>
      <c r="C22" s="97"/>
      <c r="D22" s="97"/>
      <c r="E22" s="97"/>
      <c r="F22" s="97"/>
      <c r="G22" s="97"/>
      <c r="H22" s="97"/>
      <c r="I22" s="97"/>
      <c r="J22" s="97"/>
      <c r="K22" s="97"/>
      <c r="L22" s="97"/>
    </row>
    <row r="23" ht="23.25" customHeight="1" spans="1:12">
      <c r="A23" s="97"/>
      <c r="B23" s="97"/>
      <c r="C23" s="97"/>
      <c r="D23" s="97"/>
      <c r="E23" s="97"/>
      <c r="F23" s="97"/>
      <c r="G23" s="97"/>
      <c r="H23" s="97"/>
      <c r="I23" s="97"/>
      <c r="J23" s="97"/>
      <c r="K23" s="97"/>
      <c r="L23" s="97"/>
    </row>
    <row r="24" ht="23.25" customHeight="1" spans="1:12">
      <c r="A24" s="97"/>
      <c r="B24" s="97"/>
      <c r="C24" s="97"/>
      <c r="D24" s="97"/>
      <c r="E24" s="97"/>
      <c r="F24" s="97"/>
      <c r="G24" s="97"/>
      <c r="H24" s="97"/>
      <c r="I24" s="97"/>
      <c r="J24" s="97"/>
      <c r="K24" s="97"/>
      <c r="L24" s="97"/>
    </row>
    <row r="25" ht="23.25" customHeight="1" spans="1:12">
      <c r="A25" s="97"/>
      <c r="B25" s="97"/>
      <c r="C25" s="97"/>
      <c r="D25" s="97"/>
      <c r="E25" s="97"/>
      <c r="F25" s="97"/>
      <c r="G25" s="97"/>
      <c r="H25" s="97"/>
      <c r="I25" s="97"/>
      <c r="J25" s="97"/>
      <c r="K25" s="97"/>
      <c r="L25" s="97"/>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527777777778" right="0.196527777777778" top="0.786805555555556" bottom="0.590277777777778" header="0" footer="0"/>
  <pageSetup paperSize="9" scale="82" orientation="landscape" horizontalDpi="6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6"/>
  <sheetViews>
    <sheetView showGridLines="0" showZeros="0" topLeftCell="E1" workbookViewId="0">
      <selection activeCell="A7" sqref="A7:Q10"/>
    </sheetView>
  </sheetViews>
  <sheetFormatPr defaultColWidth="9.16666666666667" defaultRowHeight="12"/>
  <cols>
    <col min="1" max="1" width="19.1666666666667" style="1" customWidth="1"/>
    <col min="2" max="2" width="13" style="1" customWidth="1"/>
    <col min="3" max="3" width="38.5" style="1" customWidth="1"/>
    <col min="4" max="4" width="14.8333333333333" style="1" customWidth="1"/>
    <col min="5" max="5" width="14.3333333333333" style="1" customWidth="1"/>
    <col min="6" max="6" width="16.1666666666667" style="1" customWidth="1"/>
    <col min="7" max="7" width="12.8333333333333" style="1" customWidth="1"/>
    <col min="8" max="9" width="10.6666666666667" style="1" customWidth="1"/>
    <col min="10" max="11" width="15.1666666666667" style="1" customWidth="1"/>
    <col min="12" max="12" width="10.6666666666667" style="1" customWidth="1"/>
    <col min="13" max="13" width="16" style="1" customWidth="1"/>
    <col min="14" max="14" width="13.1666666666667" style="1" customWidth="1"/>
    <col min="15" max="15" width="14.3333333333333" style="1" customWidth="1"/>
    <col min="16" max="16" width="14" style="1" customWidth="1"/>
    <col min="17" max="17" width="10.6666666666667" style="1" customWidth="1"/>
    <col min="18" max="16384" width="9.16666666666667" style="1"/>
  </cols>
  <sheetData>
    <row r="1" ht="22.5" customHeight="1" spans="1:18">
      <c r="A1" s="157"/>
      <c r="B1" s="158"/>
      <c r="C1" s="78"/>
      <c r="D1" s="169"/>
      <c r="E1" s="169"/>
      <c r="F1" s="169"/>
      <c r="G1" s="169"/>
      <c r="H1" s="169"/>
      <c r="I1" s="169"/>
      <c r="J1" s="169"/>
      <c r="K1" s="169"/>
      <c r="L1" s="169"/>
      <c r="M1" s="169"/>
      <c r="N1" s="169"/>
      <c r="O1" s="169"/>
      <c r="P1" s="177" t="s">
        <v>308</v>
      </c>
      <c r="Q1" s="177"/>
      <c r="R1" s="97"/>
    </row>
    <row r="2" ht="22.5" customHeight="1" spans="1:18">
      <c r="A2" s="170" t="s">
        <v>309</v>
      </c>
      <c r="B2" s="170"/>
      <c r="C2" s="170"/>
      <c r="D2" s="170"/>
      <c r="E2" s="170"/>
      <c r="F2" s="170"/>
      <c r="G2" s="170"/>
      <c r="H2" s="170"/>
      <c r="I2" s="170"/>
      <c r="J2" s="170"/>
      <c r="K2" s="170"/>
      <c r="L2" s="170"/>
      <c r="M2" s="170"/>
      <c r="N2" s="170"/>
      <c r="O2" s="170"/>
      <c r="P2" s="170"/>
      <c r="Q2" s="170"/>
      <c r="R2" s="97"/>
    </row>
    <row r="3" ht="22.5" customHeight="1" spans="1:18">
      <c r="A3" s="171"/>
      <c r="B3" s="172"/>
      <c r="C3" s="172"/>
      <c r="D3" s="172"/>
      <c r="E3" s="172"/>
      <c r="F3" s="172"/>
      <c r="G3" s="172"/>
      <c r="H3" s="169"/>
      <c r="I3" s="169"/>
      <c r="J3" s="169"/>
      <c r="K3" s="169"/>
      <c r="L3" s="169"/>
      <c r="M3" s="169"/>
      <c r="N3" s="169"/>
      <c r="O3" s="169"/>
      <c r="P3" s="178" t="s">
        <v>90</v>
      </c>
      <c r="Q3" s="178"/>
      <c r="R3" s="97"/>
    </row>
    <row r="4" ht="22.5" customHeight="1" spans="1:18">
      <c r="A4" s="87" t="s">
        <v>113</v>
      </c>
      <c r="B4" s="173" t="s">
        <v>91</v>
      </c>
      <c r="C4" s="174" t="s">
        <v>114</v>
      </c>
      <c r="D4" s="83" t="s">
        <v>93</v>
      </c>
      <c r="E4" s="87" t="s">
        <v>295</v>
      </c>
      <c r="F4" s="87"/>
      <c r="G4" s="87"/>
      <c r="H4" s="87"/>
      <c r="I4" s="87"/>
      <c r="J4" s="87"/>
      <c r="K4" s="87"/>
      <c r="L4" s="87"/>
      <c r="M4" s="87"/>
      <c r="N4" s="87"/>
      <c r="O4" s="179" t="s">
        <v>298</v>
      </c>
      <c r="P4" s="179"/>
      <c r="Q4" s="179"/>
      <c r="R4" s="97"/>
    </row>
    <row r="5" ht="39" customHeight="1" spans="1:18">
      <c r="A5" s="87"/>
      <c r="B5" s="175"/>
      <c r="C5" s="176"/>
      <c r="D5" s="87"/>
      <c r="E5" s="173" t="s">
        <v>128</v>
      </c>
      <c r="F5" s="84" t="s">
        <v>310</v>
      </c>
      <c r="G5" s="84" t="s">
        <v>201</v>
      </c>
      <c r="H5" s="84" t="s">
        <v>202</v>
      </c>
      <c r="I5" s="84" t="s">
        <v>311</v>
      </c>
      <c r="J5" s="84" t="s">
        <v>204</v>
      </c>
      <c r="K5" s="84" t="s">
        <v>200</v>
      </c>
      <c r="L5" s="84" t="s">
        <v>207</v>
      </c>
      <c r="M5" s="84" t="s">
        <v>312</v>
      </c>
      <c r="N5" s="84" t="s">
        <v>210</v>
      </c>
      <c r="O5" s="180" t="s">
        <v>128</v>
      </c>
      <c r="P5" s="82" t="s">
        <v>313</v>
      </c>
      <c r="Q5" s="82" t="s">
        <v>307</v>
      </c>
      <c r="R5" s="97"/>
    </row>
    <row r="6" s="101" customFormat="1" ht="39" customHeight="1" spans="1:18">
      <c r="A6" s="139"/>
      <c r="B6" s="90" t="s">
        <v>107</v>
      </c>
      <c r="C6" s="90" t="s">
        <v>108</v>
      </c>
      <c r="D6" s="119">
        <v>2242563</v>
      </c>
      <c r="E6" s="119">
        <v>0</v>
      </c>
      <c r="F6" s="119">
        <v>0</v>
      </c>
      <c r="G6" s="119">
        <v>0</v>
      </c>
      <c r="H6" s="119">
        <v>0</v>
      </c>
      <c r="I6" s="119">
        <v>0</v>
      </c>
      <c r="J6" s="119">
        <v>0</v>
      </c>
      <c r="K6" s="119">
        <v>0</v>
      </c>
      <c r="L6" s="119">
        <v>0</v>
      </c>
      <c r="M6" s="119">
        <v>0</v>
      </c>
      <c r="N6" s="119">
        <v>0</v>
      </c>
      <c r="O6" s="119">
        <v>2242563</v>
      </c>
      <c r="P6" s="119">
        <v>2242563</v>
      </c>
      <c r="Q6" s="82"/>
      <c r="R6" s="97"/>
    </row>
    <row r="7" s="101" customFormat="1" ht="22.5" customHeight="1" spans="1:18">
      <c r="A7" s="142"/>
      <c r="B7" s="90" t="s">
        <v>109</v>
      </c>
      <c r="C7" s="121" t="s">
        <v>110</v>
      </c>
      <c r="D7" s="119">
        <v>2242563</v>
      </c>
      <c r="E7" s="119">
        <v>0</v>
      </c>
      <c r="F7" s="119">
        <v>0</v>
      </c>
      <c r="G7" s="119">
        <v>0</v>
      </c>
      <c r="H7" s="119">
        <v>0</v>
      </c>
      <c r="I7" s="119">
        <v>0</v>
      </c>
      <c r="J7" s="119">
        <v>0</v>
      </c>
      <c r="K7" s="119">
        <v>0</v>
      </c>
      <c r="L7" s="119">
        <v>0</v>
      </c>
      <c r="M7" s="119">
        <v>0</v>
      </c>
      <c r="N7" s="119">
        <v>0</v>
      </c>
      <c r="O7" s="119">
        <v>2242563</v>
      </c>
      <c r="P7" s="119">
        <v>2242563</v>
      </c>
      <c r="Q7" s="119">
        <v>0</v>
      </c>
      <c r="R7" s="97"/>
    </row>
    <row r="8" customFormat="1" ht="22.5" customHeight="1" spans="1:17">
      <c r="A8" s="122">
        <v>220</v>
      </c>
      <c r="B8" s="123" t="s">
        <v>109</v>
      </c>
      <c r="C8" s="122" t="s">
        <v>117</v>
      </c>
      <c r="D8" s="124">
        <v>2242563</v>
      </c>
      <c r="E8" s="124">
        <v>0</v>
      </c>
      <c r="F8" s="124">
        <v>0</v>
      </c>
      <c r="G8" s="124">
        <v>0</v>
      </c>
      <c r="H8" s="124">
        <v>0</v>
      </c>
      <c r="I8" s="124">
        <v>0</v>
      </c>
      <c r="J8" s="124">
        <v>0</v>
      </c>
      <c r="K8" s="124">
        <v>0</v>
      </c>
      <c r="L8" s="124">
        <v>0</v>
      </c>
      <c r="M8" s="124">
        <v>0</v>
      </c>
      <c r="N8" s="124">
        <v>0</v>
      </c>
      <c r="O8" s="124">
        <v>2242563</v>
      </c>
      <c r="P8" s="124">
        <v>2242563</v>
      </c>
      <c r="Q8" s="119">
        <v>0</v>
      </c>
    </row>
    <row r="9" ht="22.5" customHeight="1" spans="1:18">
      <c r="A9" s="122" t="s">
        <v>118</v>
      </c>
      <c r="B9" s="123" t="s">
        <v>109</v>
      </c>
      <c r="C9" s="122" t="s">
        <v>119</v>
      </c>
      <c r="D9" s="124">
        <v>2242563</v>
      </c>
      <c r="E9" s="124">
        <v>0</v>
      </c>
      <c r="F9" s="124">
        <v>0</v>
      </c>
      <c r="G9" s="124">
        <v>0</v>
      </c>
      <c r="H9" s="124">
        <v>0</v>
      </c>
      <c r="I9" s="124">
        <v>0</v>
      </c>
      <c r="J9" s="124">
        <v>0</v>
      </c>
      <c r="K9" s="124">
        <v>0</v>
      </c>
      <c r="L9" s="124">
        <v>0</v>
      </c>
      <c r="M9" s="124">
        <v>0</v>
      </c>
      <c r="N9" s="124">
        <v>0</v>
      </c>
      <c r="O9" s="124">
        <v>2242563</v>
      </c>
      <c r="P9" s="124">
        <v>2242563</v>
      </c>
      <c r="Q9" s="119">
        <v>0</v>
      </c>
      <c r="R9" s="97"/>
    </row>
    <row r="10" ht="22.5" customHeight="1" spans="1:18">
      <c r="A10" s="122" t="s">
        <v>120</v>
      </c>
      <c r="B10" s="123" t="s">
        <v>109</v>
      </c>
      <c r="C10" s="122" t="s">
        <v>121</v>
      </c>
      <c r="D10" s="124">
        <v>2242563</v>
      </c>
      <c r="E10" s="124">
        <v>0</v>
      </c>
      <c r="F10" s="124">
        <v>0</v>
      </c>
      <c r="G10" s="124">
        <v>0</v>
      </c>
      <c r="H10" s="124">
        <v>0</v>
      </c>
      <c r="I10" s="124">
        <v>0</v>
      </c>
      <c r="J10" s="124">
        <v>0</v>
      </c>
      <c r="K10" s="124">
        <v>0</v>
      </c>
      <c r="L10" s="124">
        <v>0</v>
      </c>
      <c r="M10" s="124">
        <v>0</v>
      </c>
      <c r="N10" s="124">
        <v>0</v>
      </c>
      <c r="O10" s="124">
        <v>2242563</v>
      </c>
      <c r="P10" s="124">
        <v>2242563</v>
      </c>
      <c r="Q10" s="119">
        <v>0</v>
      </c>
      <c r="R10" s="97"/>
    </row>
    <row r="11" ht="22.5" customHeight="1" spans="1:18">
      <c r="A11" s="97"/>
      <c r="B11" s="97"/>
      <c r="C11" s="97"/>
      <c r="D11" s="97"/>
      <c r="E11" s="97"/>
      <c r="F11" s="97"/>
      <c r="G11" s="97"/>
      <c r="H11" s="97"/>
      <c r="I11" s="97"/>
      <c r="J11" s="97"/>
      <c r="K11" s="97"/>
      <c r="L11" s="97"/>
      <c r="M11" s="97"/>
      <c r="N11" s="97"/>
      <c r="O11" s="97"/>
      <c r="P11" s="97"/>
      <c r="Q11" s="97"/>
      <c r="R11" s="97"/>
    </row>
    <row r="12" ht="22.5" customHeight="1" spans="1:18">
      <c r="A12" s="97"/>
      <c r="B12" s="97"/>
      <c r="C12" s="97"/>
      <c r="D12" s="97"/>
      <c r="E12" s="97"/>
      <c r="F12" s="97"/>
      <c r="G12" s="97"/>
      <c r="H12" s="97"/>
      <c r="I12" s="97"/>
      <c r="J12" s="97"/>
      <c r="K12" s="97"/>
      <c r="L12" s="97"/>
      <c r="M12" s="97"/>
      <c r="N12" s="97"/>
      <c r="O12" s="97"/>
      <c r="P12" s="97"/>
      <c r="Q12" s="97"/>
      <c r="R12" s="97"/>
    </row>
    <row r="13" ht="22.5" customHeight="1" spans="1:18">
      <c r="A13" s="97"/>
      <c r="B13" s="97"/>
      <c r="C13" s="97"/>
      <c r="D13" s="97"/>
      <c r="E13" s="97"/>
      <c r="F13" s="97"/>
      <c r="G13" s="97"/>
      <c r="H13" s="97"/>
      <c r="I13" s="97"/>
      <c r="J13" s="97"/>
      <c r="K13" s="97"/>
      <c r="L13" s="97"/>
      <c r="M13" s="97"/>
      <c r="N13" s="97"/>
      <c r="O13" s="97"/>
      <c r="P13" s="97"/>
      <c r="Q13" s="97"/>
      <c r="R13" s="97"/>
    </row>
    <row r="14" ht="22.5" customHeight="1" spans="1:18">
      <c r="A14" s="97"/>
      <c r="B14" s="97"/>
      <c r="C14" s="97"/>
      <c r="D14" s="97"/>
      <c r="E14" s="97"/>
      <c r="F14" s="97"/>
      <c r="G14" s="97"/>
      <c r="H14" s="97"/>
      <c r="I14" s="97"/>
      <c r="J14" s="97"/>
      <c r="K14" s="97"/>
      <c r="L14" s="97"/>
      <c r="M14" s="97"/>
      <c r="N14" s="97"/>
      <c r="O14" s="97"/>
      <c r="P14" s="97"/>
      <c r="Q14" s="97"/>
      <c r="R14" s="97"/>
    </row>
    <row r="15" ht="22.5" customHeight="1" spans="1:18">
      <c r="A15" s="97"/>
      <c r="B15" s="97"/>
      <c r="C15" s="97"/>
      <c r="D15" s="97"/>
      <c r="E15" s="97"/>
      <c r="F15" s="97"/>
      <c r="G15" s="97"/>
      <c r="H15" s="97"/>
      <c r="I15" s="97"/>
      <c r="J15" s="97"/>
      <c r="K15" s="97"/>
      <c r="L15" s="97"/>
      <c r="M15" s="97"/>
      <c r="N15" s="97"/>
      <c r="O15" s="97"/>
      <c r="P15" s="97"/>
      <c r="Q15" s="97"/>
      <c r="R15" s="97"/>
    </row>
    <row r="16" ht="22.5" customHeight="1" spans="1:18">
      <c r="A16" s="97"/>
      <c r="B16" s="97"/>
      <c r="C16" s="97"/>
      <c r="D16" s="97"/>
      <c r="E16" s="97"/>
      <c r="F16" s="97"/>
      <c r="G16" s="97"/>
      <c r="H16" s="97"/>
      <c r="I16" s="97"/>
      <c r="J16" s="97"/>
      <c r="K16" s="97"/>
      <c r="L16" s="97"/>
      <c r="M16" s="97"/>
      <c r="N16" s="97"/>
      <c r="O16" s="97"/>
      <c r="P16" s="97"/>
      <c r="Q16" s="97"/>
      <c r="R16" s="97"/>
    </row>
    <row r="17" ht="22.5" customHeight="1" spans="1:18">
      <c r="A17" s="97"/>
      <c r="B17" s="97"/>
      <c r="C17" s="97"/>
      <c r="D17" s="97"/>
      <c r="E17" s="97"/>
      <c r="F17" s="97"/>
      <c r="G17" s="97"/>
      <c r="H17" s="97"/>
      <c r="I17" s="97"/>
      <c r="J17" s="97"/>
      <c r="K17" s="97"/>
      <c r="L17" s="97"/>
      <c r="M17" s="97"/>
      <c r="N17" s="97"/>
      <c r="O17" s="97"/>
      <c r="P17" s="97"/>
      <c r="Q17" s="97"/>
      <c r="R17" s="97"/>
    </row>
    <row r="18" ht="22.5" customHeight="1" spans="1:18">
      <c r="A18" s="97"/>
      <c r="B18" s="97"/>
      <c r="C18" s="97"/>
      <c r="D18" s="97"/>
      <c r="E18" s="97"/>
      <c r="F18" s="97"/>
      <c r="G18" s="97"/>
      <c r="H18" s="97"/>
      <c r="I18" s="97"/>
      <c r="J18" s="97"/>
      <c r="K18" s="97"/>
      <c r="L18" s="97"/>
      <c r="M18" s="97"/>
      <c r="N18" s="97"/>
      <c r="O18" s="97"/>
      <c r="P18" s="97"/>
      <c r="Q18" s="97"/>
      <c r="R18" s="97"/>
    </row>
    <row r="19" ht="22.5" customHeight="1" spans="1:18">
      <c r="A19" s="97"/>
      <c r="B19" s="97"/>
      <c r="C19" s="97"/>
      <c r="D19" s="97"/>
      <c r="E19" s="97"/>
      <c r="F19" s="97"/>
      <c r="G19" s="97"/>
      <c r="H19" s="97"/>
      <c r="I19" s="97"/>
      <c r="J19" s="97"/>
      <c r="K19" s="97"/>
      <c r="L19" s="97"/>
      <c r="M19" s="97"/>
      <c r="N19" s="97"/>
      <c r="O19" s="97"/>
      <c r="P19" s="97"/>
      <c r="Q19" s="97"/>
      <c r="R19" s="97"/>
    </row>
    <row r="20" ht="22.5" customHeight="1" spans="1:18">
      <c r="A20" s="97"/>
      <c r="B20" s="97"/>
      <c r="C20" s="97"/>
      <c r="D20" s="97"/>
      <c r="E20" s="97"/>
      <c r="F20" s="97"/>
      <c r="G20" s="97"/>
      <c r="H20" s="97"/>
      <c r="I20" s="97"/>
      <c r="J20" s="97"/>
      <c r="K20" s="97"/>
      <c r="L20" s="97"/>
      <c r="M20" s="97"/>
      <c r="N20" s="97"/>
      <c r="O20" s="97"/>
      <c r="P20" s="97"/>
      <c r="Q20" s="97"/>
      <c r="R20" s="97"/>
    </row>
    <row r="21" ht="22.5" customHeight="1" spans="1:18">
      <c r="A21" s="97"/>
      <c r="B21" s="97"/>
      <c r="C21" s="97"/>
      <c r="D21" s="97"/>
      <c r="E21" s="97"/>
      <c r="F21" s="97"/>
      <c r="G21" s="97"/>
      <c r="H21" s="97"/>
      <c r="I21" s="97"/>
      <c r="J21" s="97"/>
      <c r="K21" s="97"/>
      <c r="L21" s="97"/>
      <c r="M21" s="97"/>
      <c r="N21" s="97"/>
      <c r="O21" s="97"/>
      <c r="P21" s="97"/>
      <c r="Q21" s="97"/>
      <c r="R21" s="97"/>
    </row>
    <row r="22" ht="22.5" customHeight="1" spans="1:18">
      <c r="A22" s="97"/>
      <c r="B22" s="97"/>
      <c r="C22" s="97"/>
      <c r="D22" s="97"/>
      <c r="E22" s="97"/>
      <c r="F22" s="97"/>
      <c r="G22" s="97"/>
      <c r="H22" s="97"/>
      <c r="I22" s="97"/>
      <c r="J22" s="97"/>
      <c r="K22" s="97"/>
      <c r="L22" s="97"/>
      <c r="M22" s="97"/>
      <c r="N22" s="97"/>
      <c r="O22" s="97"/>
      <c r="P22" s="97"/>
      <c r="Q22" s="97"/>
      <c r="R22" s="97"/>
    </row>
    <row r="23" ht="22.5" customHeight="1" spans="1:18">
      <c r="A23" s="97"/>
      <c r="B23" s="97"/>
      <c r="C23" s="97"/>
      <c r="D23" s="97"/>
      <c r="E23" s="97"/>
      <c r="F23" s="97"/>
      <c r="G23" s="97"/>
      <c r="H23" s="97"/>
      <c r="I23" s="97"/>
      <c r="J23" s="97"/>
      <c r="K23" s="97"/>
      <c r="L23" s="97"/>
      <c r="M23" s="97"/>
      <c r="N23" s="97"/>
      <c r="O23" s="97"/>
      <c r="P23" s="97"/>
      <c r="Q23" s="97"/>
      <c r="R23" s="97"/>
    </row>
    <row r="24" ht="22.5" customHeight="1" spans="1:18">
      <c r="A24" s="97"/>
      <c r="B24" s="97"/>
      <c r="C24" s="97"/>
      <c r="D24" s="97"/>
      <c r="E24" s="97"/>
      <c r="F24" s="97"/>
      <c r="G24" s="97"/>
      <c r="H24" s="97"/>
      <c r="I24" s="97"/>
      <c r="J24" s="97"/>
      <c r="K24" s="97"/>
      <c r="L24" s="97"/>
      <c r="M24" s="97"/>
      <c r="N24" s="97"/>
      <c r="O24" s="97"/>
      <c r="P24" s="97"/>
      <c r="Q24" s="97"/>
      <c r="R24" s="97"/>
    </row>
    <row r="25" ht="22.5" customHeight="1" spans="1:18">
      <c r="A25" s="97"/>
      <c r="B25" s="97"/>
      <c r="C25" s="97"/>
      <c r="D25" s="97"/>
      <c r="E25" s="97"/>
      <c r="F25" s="97"/>
      <c r="G25" s="97"/>
      <c r="H25" s="97"/>
      <c r="I25" s="97"/>
      <c r="J25" s="97"/>
      <c r="K25" s="97"/>
      <c r="L25" s="97"/>
      <c r="M25" s="97"/>
      <c r="N25" s="97"/>
      <c r="O25" s="97"/>
      <c r="P25" s="97"/>
      <c r="Q25" s="97"/>
      <c r="R25" s="97"/>
    </row>
    <row r="26" ht="22.5" customHeight="1" spans="1:18">
      <c r="A26" s="97"/>
      <c r="B26" s="97"/>
      <c r="C26" s="97"/>
      <c r="D26" s="97"/>
      <c r="E26" s="97"/>
      <c r="F26" s="97"/>
      <c r="G26" s="97"/>
      <c r="H26" s="97"/>
      <c r="I26" s="97"/>
      <c r="J26" s="97"/>
      <c r="K26" s="97"/>
      <c r="L26" s="97"/>
      <c r="M26" s="97"/>
      <c r="N26" s="97"/>
      <c r="O26" s="97"/>
      <c r="P26" s="97"/>
      <c r="Q26" s="97"/>
      <c r="R26" s="97"/>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527777777778" right="0.196527777777778" top="0.786805555555556" bottom="0.590277777777778" header="0" footer="0"/>
  <pageSetup paperSize="9" scale="68" orientation="landscape" horizontalDpi="6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F18" sqref="F18"/>
    </sheetView>
  </sheetViews>
  <sheetFormatPr defaultColWidth="9.16666666666667" defaultRowHeight="12"/>
  <cols>
    <col min="1" max="2" width="15.3333333333333" customWidth="1"/>
    <col min="3" max="3" width="49.5" customWidth="1"/>
    <col min="4" max="4" width="18.1666666666667" customWidth="1"/>
    <col min="5" max="9" width="17.3333333333333" customWidth="1"/>
  </cols>
  <sheetData>
    <row r="1" ht="22.5" customHeight="1" spans="1:9">
      <c r="A1" s="157"/>
      <c r="B1" s="158"/>
      <c r="C1" s="78"/>
      <c r="D1" s="78"/>
      <c r="E1" s="78"/>
      <c r="F1" s="78"/>
      <c r="G1" s="78"/>
      <c r="H1" s="78"/>
      <c r="I1" s="167" t="s">
        <v>314</v>
      </c>
    </row>
    <row r="2" ht="22.5" customHeight="1" spans="1:9">
      <c r="A2" s="79" t="s">
        <v>315</v>
      </c>
      <c r="B2" s="79"/>
      <c r="C2" s="79"/>
      <c r="D2" s="79"/>
      <c r="E2" s="79"/>
      <c r="F2" s="79"/>
      <c r="G2" s="79"/>
      <c r="H2" s="79"/>
      <c r="I2" s="79"/>
    </row>
    <row r="3" ht="22.5" customHeight="1" spans="1:9">
      <c r="A3" s="159"/>
      <c r="B3" s="160"/>
      <c r="C3" s="160"/>
      <c r="D3" s="160"/>
      <c r="E3" s="160"/>
      <c r="F3" s="161"/>
      <c r="G3" s="161"/>
      <c r="H3" s="161"/>
      <c r="I3" s="168" t="s">
        <v>90</v>
      </c>
    </row>
    <row r="4" ht="22.5" customHeight="1" spans="1:9">
      <c r="A4" s="87" t="s">
        <v>113</v>
      </c>
      <c r="B4" s="87" t="s">
        <v>91</v>
      </c>
      <c r="C4" s="83" t="s">
        <v>114</v>
      </c>
      <c r="D4" s="162" t="s">
        <v>93</v>
      </c>
      <c r="E4" s="163" t="s">
        <v>316</v>
      </c>
      <c r="F4" s="164" t="s">
        <v>220</v>
      </c>
      <c r="G4" s="164" t="s">
        <v>222</v>
      </c>
      <c r="H4" s="164" t="s">
        <v>317</v>
      </c>
      <c r="I4" s="164" t="s">
        <v>223</v>
      </c>
    </row>
    <row r="5" ht="38.25" customHeight="1" spans="1:9">
      <c r="A5" s="87"/>
      <c r="B5" s="87"/>
      <c r="C5" s="87"/>
      <c r="D5" s="165"/>
      <c r="E5" s="164"/>
      <c r="F5" s="164"/>
      <c r="G5" s="164"/>
      <c r="H5" s="164"/>
      <c r="I5" s="164"/>
    </row>
    <row r="6" s="1" customFormat="1" ht="22.5" customHeight="1" spans="1:9">
      <c r="A6" s="87"/>
      <c r="B6" s="90" t="s">
        <v>107</v>
      </c>
      <c r="C6" s="90" t="s">
        <v>108</v>
      </c>
      <c r="D6" s="154" t="s">
        <v>224</v>
      </c>
      <c r="E6" s="166"/>
      <c r="F6" s="166"/>
      <c r="G6" s="166"/>
      <c r="H6" s="166"/>
      <c r="I6" s="166"/>
    </row>
    <row r="7" ht="27" customHeight="1" spans="1:9">
      <c r="A7" s="127"/>
      <c r="B7" s="90" t="s">
        <v>109</v>
      </c>
      <c r="C7" s="94" t="s">
        <v>110</v>
      </c>
      <c r="D7" s="154" t="s">
        <v>224</v>
      </c>
      <c r="E7" s="127"/>
      <c r="F7" s="127"/>
      <c r="G7" s="127"/>
      <c r="H7" s="127"/>
      <c r="I7" s="127"/>
    </row>
    <row r="8" ht="22.5" customHeight="1" spans="1:9">
      <c r="A8" s="97"/>
      <c r="B8" s="97"/>
      <c r="C8" s="97"/>
      <c r="D8" s="97"/>
      <c r="E8" s="97"/>
      <c r="F8" s="97"/>
      <c r="G8" s="97"/>
      <c r="H8" s="97"/>
      <c r="I8" s="97"/>
    </row>
    <row r="9" ht="22.5" customHeight="1" spans="1:9">
      <c r="A9" s="97"/>
      <c r="B9" s="97"/>
      <c r="C9" s="97"/>
      <c r="D9" s="97"/>
      <c r="E9" s="97"/>
      <c r="F9" s="97"/>
      <c r="G9" s="97"/>
      <c r="H9" s="97"/>
      <c r="I9" s="97"/>
    </row>
    <row r="10" ht="22.5" customHeight="1" spans="1:12">
      <c r="A10" s="97"/>
      <c r="B10" s="97"/>
      <c r="C10" s="97"/>
      <c r="D10" s="97"/>
      <c r="E10" s="97"/>
      <c r="F10" s="97"/>
      <c r="G10" s="97"/>
      <c r="H10" s="97"/>
      <c r="I10" s="97"/>
      <c r="K10" s="1"/>
      <c r="L10" s="1"/>
    </row>
    <row r="11" ht="22.5" customHeight="1" spans="1:12">
      <c r="A11" s="97"/>
      <c r="B11" s="97"/>
      <c r="C11" s="97"/>
      <c r="D11" s="97"/>
      <c r="E11" s="97"/>
      <c r="F11" s="97"/>
      <c r="G11" s="97"/>
      <c r="H11" s="97"/>
      <c r="I11" s="97"/>
      <c r="J11" s="1"/>
      <c r="L11" s="1"/>
    </row>
    <row r="12" ht="22.5" customHeight="1" spans="1:12">
      <c r="A12" s="97"/>
      <c r="B12" s="97"/>
      <c r="C12" s="97"/>
      <c r="D12" s="97"/>
      <c r="E12" s="97"/>
      <c r="F12" s="97"/>
      <c r="G12" s="97"/>
      <c r="H12" s="97"/>
      <c r="I12" s="97"/>
      <c r="K12" s="1"/>
      <c r="L12" s="1"/>
    </row>
    <row r="13" ht="22.5" customHeight="1" spans="1:11">
      <c r="A13" s="97"/>
      <c r="B13" s="97"/>
      <c r="C13" s="97"/>
      <c r="D13" s="97"/>
      <c r="E13" s="97"/>
      <c r="F13" s="97"/>
      <c r="G13" s="97"/>
      <c r="H13" s="97"/>
      <c r="I13" s="97"/>
      <c r="J13" s="1"/>
      <c r="K13" s="1"/>
    </row>
    <row r="14" ht="22.5" customHeight="1" spans="1:9">
      <c r="A14" s="97"/>
      <c r="B14" s="97"/>
      <c r="C14" s="97"/>
      <c r="D14" s="97"/>
      <c r="E14" s="97"/>
      <c r="F14" s="97"/>
      <c r="G14" s="97"/>
      <c r="H14" s="97"/>
      <c r="I14" s="97"/>
    </row>
    <row r="15" ht="22.5" customHeight="1" spans="1:9">
      <c r="A15" s="97"/>
      <c r="B15" s="97"/>
      <c r="C15" s="97"/>
      <c r="D15" s="97"/>
      <c r="E15" s="97"/>
      <c r="F15" s="97"/>
      <c r="G15" s="97"/>
      <c r="H15" s="97"/>
      <c r="I15" s="97"/>
    </row>
    <row r="16" ht="22.5" customHeight="1" spans="1:9">
      <c r="A16" s="97"/>
      <c r="B16" s="97"/>
      <c r="C16" s="97"/>
      <c r="D16" s="97"/>
      <c r="E16" s="97"/>
      <c r="F16" s="97"/>
      <c r="G16" s="97"/>
      <c r="H16" s="97"/>
      <c r="I16" s="97"/>
    </row>
    <row r="17" ht="22.5" customHeight="1" spans="1:9">
      <c r="A17" s="97"/>
      <c r="B17" s="97"/>
      <c r="C17" s="97"/>
      <c r="D17" s="97"/>
      <c r="E17" s="97"/>
      <c r="F17" s="97"/>
      <c r="G17" s="97"/>
      <c r="H17" s="97"/>
      <c r="I17" s="97"/>
    </row>
    <row r="18" ht="22.5" customHeight="1" spans="1:9">
      <c r="A18" s="97"/>
      <c r="B18" s="97"/>
      <c r="C18" s="97"/>
      <c r="D18" s="97"/>
      <c r="E18" s="97"/>
      <c r="F18" s="97"/>
      <c r="G18" s="97"/>
      <c r="H18" s="97"/>
      <c r="I18" s="97"/>
    </row>
    <row r="19" ht="22.5" customHeight="1" spans="1:9">
      <c r="A19" s="97"/>
      <c r="B19" s="97"/>
      <c r="C19" s="97"/>
      <c r="D19" s="97"/>
      <c r="E19" s="97"/>
      <c r="F19" s="97"/>
      <c r="G19" s="97"/>
      <c r="H19" s="97"/>
      <c r="I19" s="97"/>
    </row>
    <row r="20" ht="22.5" customHeight="1" spans="1:9">
      <c r="A20" s="97"/>
      <c r="B20" s="97"/>
      <c r="C20" s="97"/>
      <c r="D20" s="97"/>
      <c r="E20" s="97"/>
      <c r="F20" s="97"/>
      <c r="G20" s="97"/>
      <c r="H20" s="97"/>
      <c r="I20" s="97"/>
    </row>
    <row r="21" ht="22.5" customHeight="1" spans="1:9">
      <c r="A21" s="97"/>
      <c r="B21" s="97"/>
      <c r="C21" s="97"/>
      <c r="D21" s="97"/>
      <c r="E21" s="97"/>
      <c r="F21" s="97"/>
      <c r="G21" s="97"/>
      <c r="H21" s="97"/>
      <c r="I21" s="97"/>
    </row>
    <row r="22" ht="22.5" customHeight="1" spans="1:9">
      <c r="A22" s="97"/>
      <c r="B22" s="97"/>
      <c r="C22" s="97"/>
      <c r="D22" s="97"/>
      <c r="E22" s="97"/>
      <c r="F22" s="97"/>
      <c r="G22" s="97"/>
      <c r="H22" s="97"/>
      <c r="I22" s="97"/>
    </row>
    <row r="23" ht="22.5" customHeight="1" spans="1:9">
      <c r="A23" s="97"/>
      <c r="B23" s="97"/>
      <c r="C23" s="97"/>
      <c r="D23" s="97"/>
      <c r="E23" s="97"/>
      <c r="F23" s="97"/>
      <c r="G23" s="97"/>
      <c r="H23" s="97"/>
      <c r="I23" s="97"/>
    </row>
    <row r="24" ht="22.5" customHeight="1" spans="1:9">
      <c r="A24" s="97"/>
      <c r="B24" s="97"/>
      <c r="C24" s="97"/>
      <c r="D24" s="97"/>
      <c r="E24" s="97"/>
      <c r="F24" s="97"/>
      <c r="G24" s="97"/>
      <c r="H24" s="97"/>
      <c r="I24" s="97"/>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527777777778" right="0.196527777777778" top="0.786805555555556" bottom="0.590277777777778" header="0" footer="0"/>
  <pageSetup paperSize="9" scale="96" orientation="landscape" horizontalDpi="6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B8" sqref="B8:D8"/>
    </sheetView>
  </sheetViews>
  <sheetFormatPr defaultColWidth="9.16666666666667" defaultRowHeight="12.75" customHeight="1"/>
  <cols>
    <col min="1" max="2" width="16.3333333333333" style="1" customWidth="1"/>
    <col min="3" max="3" width="35.5" style="1" customWidth="1"/>
    <col min="4" max="4" width="16.5" style="1" customWidth="1"/>
    <col min="5" max="16" width="12.3333333333333" style="1" customWidth="1"/>
    <col min="17" max="16384" width="9.16666666666667" style="1"/>
  </cols>
  <sheetData>
    <row r="1" ht="23.25" customHeight="1" spans="1:18">
      <c r="A1" s="78"/>
      <c r="B1" s="78"/>
      <c r="C1" s="78"/>
      <c r="D1" s="78"/>
      <c r="E1" s="78"/>
      <c r="F1" s="78"/>
      <c r="G1" s="78"/>
      <c r="H1" s="78"/>
      <c r="I1" s="78"/>
      <c r="J1" s="78"/>
      <c r="K1" s="78"/>
      <c r="L1" s="78"/>
      <c r="M1" s="78"/>
      <c r="N1" s="78"/>
      <c r="O1"/>
      <c r="P1" s="98" t="s">
        <v>318</v>
      </c>
      <c r="Q1" s="97"/>
      <c r="R1" s="97"/>
    </row>
    <row r="2" ht="23.25" customHeight="1" spans="1:18">
      <c r="A2" s="79" t="s">
        <v>319</v>
      </c>
      <c r="B2" s="79"/>
      <c r="C2" s="79"/>
      <c r="D2" s="79"/>
      <c r="E2" s="79"/>
      <c r="F2" s="79"/>
      <c r="G2" s="79"/>
      <c r="H2" s="79"/>
      <c r="I2" s="79"/>
      <c r="J2" s="79"/>
      <c r="K2" s="79"/>
      <c r="L2" s="79"/>
      <c r="M2" s="79"/>
      <c r="N2" s="79"/>
      <c r="O2" s="79"/>
      <c r="P2" s="79"/>
      <c r="Q2" s="97"/>
      <c r="R2" s="97"/>
    </row>
    <row r="3" ht="23.25" customHeight="1" spans="1:18">
      <c r="A3" s="80"/>
      <c r="B3" s="81"/>
      <c r="C3" s="81"/>
      <c r="D3" s="81"/>
      <c r="E3" s="81"/>
      <c r="F3" s="81"/>
      <c r="G3" s="81"/>
      <c r="H3" s="81"/>
      <c r="I3" s="78"/>
      <c r="J3" s="78"/>
      <c r="K3" s="78"/>
      <c r="L3" s="78"/>
      <c r="M3" s="78"/>
      <c r="N3" s="78"/>
      <c r="O3"/>
      <c r="P3" s="99" t="s">
        <v>90</v>
      </c>
      <c r="Q3" s="97"/>
      <c r="R3" s="97"/>
    </row>
    <row r="4" ht="25.5" customHeight="1" spans="1:18">
      <c r="A4" s="82" t="s">
        <v>113</v>
      </c>
      <c r="B4" s="82" t="s">
        <v>91</v>
      </c>
      <c r="C4" s="83" t="s">
        <v>114</v>
      </c>
      <c r="D4" s="84" t="s">
        <v>115</v>
      </c>
      <c r="E4" s="85" t="s">
        <v>294</v>
      </c>
      <c r="F4" s="86" t="s">
        <v>295</v>
      </c>
      <c r="G4" s="85" t="s">
        <v>296</v>
      </c>
      <c r="H4" s="85" t="s">
        <v>297</v>
      </c>
      <c r="I4" s="88" t="s">
        <v>298</v>
      </c>
      <c r="J4" s="88" t="s">
        <v>299</v>
      </c>
      <c r="K4" s="88" t="s">
        <v>163</v>
      </c>
      <c r="L4" s="88" t="s">
        <v>300</v>
      </c>
      <c r="M4" s="88" t="s">
        <v>156</v>
      </c>
      <c r="N4" s="88" t="s">
        <v>164</v>
      </c>
      <c r="O4" s="88" t="s">
        <v>159</v>
      </c>
      <c r="P4" s="82" t="s">
        <v>165</v>
      </c>
      <c r="Q4" s="100"/>
      <c r="R4" s="100"/>
    </row>
    <row r="5" ht="14.25" customHeight="1" spans="1:18">
      <c r="A5" s="82"/>
      <c r="B5" s="82"/>
      <c r="C5" s="87"/>
      <c r="D5" s="82"/>
      <c r="E5" s="88"/>
      <c r="F5" s="89"/>
      <c r="G5" s="88"/>
      <c r="H5" s="88"/>
      <c r="I5" s="88"/>
      <c r="J5" s="88"/>
      <c r="K5" s="88"/>
      <c r="L5" s="88"/>
      <c r="M5" s="88"/>
      <c r="N5" s="88"/>
      <c r="O5" s="88"/>
      <c r="P5" s="82"/>
      <c r="Q5" s="100"/>
      <c r="R5" s="100"/>
    </row>
    <row r="6" ht="14.25" customHeight="1" spans="1:18">
      <c r="A6" s="82"/>
      <c r="B6" s="82"/>
      <c r="C6" s="87"/>
      <c r="D6" s="82"/>
      <c r="E6" s="88"/>
      <c r="F6" s="89"/>
      <c r="G6" s="88"/>
      <c r="H6" s="88"/>
      <c r="I6" s="88"/>
      <c r="J6" s="88"/>
      <c r="K6" s="88"/>
      <c r="L6" s="88"/>
      <c r="M6" s="88"/>
      <c r="N6" s="88"/>
      <c r="O6" s="88"/>
      <c r="P6" s="82"/>
      <c r="Q6" s="100"/>
      <c r="R6" s="100"/>
    </row>
    <row r="7" ht="23.25" customHeight="1" spans="1:18">
      <c r="A7" s="82"/>
      <c r="B7" s="90" t="s">
        <v>107</v>
      </c>
      <c r="C7" s="90" t="s">
        <v>108</v>
      </c>
      <c r="D7" s="154" t="s">
        <v>224</v>
      </c>
      <c r="E7" s="119"/>
      <c r="F7" s="119"/>
      <c r="G7" s="119"/>
      <c r="H7" s="119"/>
      <c r="I7" s="119"/>
      <c r="J7" s="119"/>
      <c r="K7" s="119"/>
      <c r="L7" s="119"/>
      <c r="M7" s="119"/>
      <c r="N7" s="119"/>
      <c r="O7" s="119"/>
      <c r="P7" s="119"/>
      <c r="Q7" s="97"/>
      <c r="R7" s="97"/>
    </row>
    <row r="8" customFormat="1" ht="27.75" customHeight="1" spans="1:16">
      <c r="A8" s="155"/>
      <c r="B8" s="90" t="s">
        <v>109</v>
      </c>
      <c r="C8" s="94" t="s">
        <v>110</v>
      </c>
      <c r="D8" s="154" t="s">
        <v>224</v>
      </c>
      <c r="E8" s="155"/>
      <c r="F8" s="155"/>
      <c r="G8" s="127"/>
      <c r="H8" s="127"/>
      <c r="I8" s="127"/>
      <c r="J8" s="127"/>
      <c r="K8" s="127"/>
      <c r="L8" s="127"/>
      <c r="M8" s="127"/>
      <c r="N8" s="127"/>
      <c r="O8" s="127"/>
      <c r="P8" s="127"/>
    </row>
    <row r="9" ht="23.25" customHeight="1" spans="1:18">
      <c r="A9" s="97"/>
      <c r="B9" s="97"/>
      <c r="C9" s="97"/>
      <c r="D9" s="97"/>
      <c r="E9" s="97"/>
      <c r="F9" s="97"/>
      <c r="G9" s="97"/>
      <c r="H9" s="97"/>
      <c r="I9" s="97"/>
      <c r="J9" s="97"/>
      <c r="K9" s="97"/>
      <c r="L9" s="97"/>
      <c r="M9" s="97"/>
      <c r="N9" s="97"/>
      <c r="O9" s="97"/>
      <c r="P9" s="97"/>
      <c r="Q9" s="97"/>
      <c r="R9" s="97"/>
    </row>
    <row r="10" ht="23.25" customHeight="1" spans="1:18">
      <c r="A10" s="97"/>
      <c r="B10" s="97"/>
      <c r="C10" s="97"/>
      <c r="D10" s="97"/>
      <c r="E10" s="97"/>
      <c r="F10" s="97"/>
      <c r="G10" s="97"/>
      <c r="H10" s="97"/>
      <c r="I10" s="97"/>
      <c r="J10" s="97"/>
      <c r="K10" s="97"/>
      <c r="L10" s="97"/>
      <c r="M10" s="97"/>
      <c r="N10" s="97"/>
      <c r="O10" s="97"/>
      <c r="P10" s="97"/>
      <c r="Q10" s="97"/>
      <c r="R10" s="97"/>
    </row>
    <row r="11" ht="23.25" customHeight="1" spans="1:18">
      <c r="A11" s="97"/>
      <c r="B11" s="97"/>
      <c r="C11" s="97"/>
      <c r="D11" s="97"/>
      <c r="E11" s="97"/>
      <c r="F11" s="97"/>
      <c r="G11" s="97"/>
      <c r="H11" s="97"/>
      <c r="I11" s="97"/>
      <c r="J11" s="97"/>
      <c r="K11" s="97"/>
      <c r="L11" s="97"/>
      <c r="M11" s="97"/>
      <c r="N11" s="97"/>
      <c r="O11" s="97"/>
      <c r="P11" s="97"/>
      <c r="Q11" s="97"/>
      <c r="R11" s="97"/>
    </row>
    <row r="12" ht="23.25" customHeight="1" spans="1:18">
      <c r="A12" s="97"/>
      <c r="B12" s="97"/>
      <c r="C12" s="97"/>
      <c r="D12" s="97"/>
      <c r="E12" s="97"/>
      <c r="F12" s="97"/>
      <c r="G12" s="97"/>
      <c r="H12" s="97"/>
      <c r="I12" s="97"/>
      <c r="J12" s="97"/>
      <c r="K12" s="97"/>
      <c r="L12" s="97"/>
      <c r="M12" s="97"/>
      <c r="N12" s="97"/>
      <c r="O12" s="97"/>
      <c r="P12" s="97"/>
      <c r="Q12" s="97"/>
      <c r="R12" s="97"/>
    </row>
    <row r="13" ht="23.25" customHeight="1" spans="1:18">
      <c r="A13" s="97"/>
      <c r="B13" s="97"/>
      <c r="C13" s="97"/>
      <c r="D13" s="97"/>
      <c r="E13" s="97"/>
      <c r="F13" s="97"/>
      <c r="G13" s="97"/>
      <c r="H13" s="97"/>
      <c r="I13" s="97"/>
      <c r="J13" s="97"/>
      <c r="K13" s="97"/>
      <c r="L13" s="97"/>
      <c r="M13" s="97"/>
      <c r="N13" s="97"/>
      <c r="O13" s="97"/>
      <c r="P13" s="97"/>
      <c r="Q13" s="97"/>
      <c r="R13" s="97"/>
    </row>
    <row r="14" ht="23.25" customHeight="1" spans="1:18">
      <c r="A14" s="97"/>
      <c r="B14" s="97"/>
      <c r="C14" s="97"/>
      <c r="D14" s="97"/>
      <c r="E14" s="97"/>
      <c r="F14" s="97"/>
      <c r="G14" s="97"/>
      <c r="H14" s="97"/>
      <c r="I14" s="97"/>
      <c r="J14" s="97"/>
      <c r="K14" s="97"/>
      <c r="L14" s="97"/>
      <c r="M14" s="97"/>
      <c r="N14" s="97"/>
      <c r="O14" s="97"/>
      <c r="P14" s="97"/>
      <c r="Q14" s="97"/>
      <c r="R14" s="97"/>
    </row>
    <row r="15" ht="23.25" customHeight="1" spans="1:18">
      <c r="A15" s="97"/>
      <c r="B15" s="97"/>
      <c r="C15" s="97"/>
      <c r="D15" s="97"/>
      <c r="E15" s="97"/>
      <c r="F15" s="97"/>
      <c r="G15" s="97"/>
      <c r="H15" s="97"/>
      <c r="I15" s="97"/>
      <c r="J15" s="97"/>
      <c r="K15" s="97"/>
      <c r="L15" s="97"/>
      <c r="M15" s="97"/>
      <c r="N15" s="97"/>
      <c r="O15" s="97"/>
      <c r="P15" s="97"/>
      <c r="Q15" s="97"/>
      <c r="R15" s="97"/>
    </row>
    <row r="16" ht="23.25" customHeight="1" spans="1:18">
      <c r="A16" s="97"/>
      <c r="B16" s="97"/>
      <c r="C16" s="97"/>
      <c r="D16" s="97"/>
      <c r="E16" s="97"/>
      <c r="F16" s="97"/>
      <c r="G16" s="97"/>
      <c r="H16" s="97"/>
      <c r="I16" s="97"/>
      <c r="J16" s="97"/>
      <c r="K16" s="97"/>
      <c r="L16" s="97"/>
      <c r="M16" s="97"/>
      <c r="N16" s="97"/>
      <c r="O16" s="97"/>
      <c r="P16" s="97"/>
      <c r="Q16" s="97"/>
      <c r="R16" s="97"/>
    </row>
    <row r="17" ht="23.25" customHeight="1" spans="1:18">
      <c r="A17" s="97"/>
      <c r="B17" s="97"/>
      <c r="C17" s="97"/>
      <c r="D17" s="97"/>
      <c r="E17" s="97"/>
      <c r="F17" s="97"/>
      <c r="G17" s="97"/>
      <c r="H17" s="97"/>
      <c r="I17" s="97"/>
      <c r="J17" s="97"/>
      <c r="K17" s="97"/>
      <c r="L17" s="97"/>
      <c r="M17" s="97"/>
      <c r="N17" s="97"/>
      <c r="O17" s="97"/>
      <c r="P17" s="97"/>
      <c r="Q17" s="97"/>
      <c r="R17" s="97"/>
    </row>
    <row r="18" ht="23.25" customHeight="1" spans="1:18">
      <c r="A18" s="97"/>
      <c r="B18" s="97"/>
      <c r="C18" s="97"/>
      <c r="D18" s="97"/>
      <c r="E18" s="97"/>
      <c r="F18" s="97"/>
      <c r="G18" s="97"/>
      <c r="H18" s="97"/>
      <c r="I18" s="97"/>
      <c r="J18" s="97"/>
      <c r="K18" s="97"/>
      <c r="L18" s="97"/>
      <c r="M18" s="97"/>
      <c r="N18" s="97"/>
      <c r="O18" s="97"/>
      <c r="P18" s="97"/>
      <c r="Q18" s="97"/>
      <c r="R18" s="97"/>
    </row>
    <row r="19" ht="23.25" customHeight="1" spans="1:18">
      <c r="A19" s="97"/>
      <c r="B19" s="97"/>
      <c r="C19" s="97"/>
      <c r="D19" s="97"/>
      <c r="E19" s="97"/>
      <c r="F19" s="97"/>
      <c r="G19" s="97"/>
      <c r="H19" s="97"/>
      <c r="I19" s="97"/>
      <c r="J19" s="97"/>
      <c r="K19" s="97"/>
      <c r="L19" s="97"/>
      <c r="M19" s="97"/>
      <c r="N19" s="97"/>
      <c r="O19" s="97"/>
      <c r="P19" s="97"/>
      <c r="Q19" s="97"/>
      <c r="R19" s="9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6" orientation="landscape" horizontalDpi="6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D1" workbookViewId="0">
      <selection activeCell="G23" sqref="G23"/>
    </sheetView>
  </sheetViews>
  <sheetFormatPr defaultColWidth="9.16666666666667" defaultRowHeight="12.75" customHeight="1"/>
  <cols>
    <col min="1" max="2" width="16.3333333333333" style="1" customWidth="1"/>
    <col min="3" max="3" width="35.5" style="1" customWidth="1"/>
    <col min="4" max="4" width="16.5" style="1" customWidth="1"/>
    <col min="5" max="16" width="12.3333333333333" style="1" customWidth="1"/>
    <col min="17" max="16384" width="9.16666666666667" style="1"/>
  </cols>
  <sheetData>
    <row r="1" ht="23.25" customHeight="1" spans="1:18">
      <c r="A1" s="78"/>
      <c r="B1" s="78"/>
      <c r="C1" s="78"/>
      <c r="D1" s="78"/>
      <c r="E1" s="78"/>
      <c r="F1" s="78"/>
      <c r="G1" s="78"/>
      <c r="H1" s="78"/>
      <c r="I1" s="78"/>
      <c r="J1" s="78"/>
      <c r="K1" s="78"/>
      <c r="L1" s="78"/>
      <c r="M1" s="78"/>
      <c r="N1" s="78"/>
      <c r="O1"/>
      <c r="P1" s="98" t="s">
        <v>320</v>
      </c>
      <c r="Q1" s="97"/>
      <c r="R1" s="97"/>
    </row>
    <row r="2" ht="23.25" customHeight="1" spans="1:18">
      <c r="A2" s="79" t="s">
        <v>321</v>
      </c>
      <c r="B2" s="79"/>
      <c r="C2" s="79"/>
      <c r="D2" s="79"/>
      <c r="E2" s="79"/>
      <c r="F2" s="79"/>
      <c r="G2" s="79"/>
      <c r="H2" s="79"/>
      <c r="I2" s="79"/>
      <c r="J2" s="79"/>
      <c r="K2" s="79"/>
      <c r="L2" s="79"/>
      <c r="M2" s="79"/>
      <c r="N2" s="79"/>
      <c r="O2" s="79"/>
      <c r="P2" s="79"/>
      <c r="Q2" s="97"/>
      <c r="R2" s="97"/>
    </row>
    <row r="3" ht="23.25" customHeight="1" spans="1:18">
      <c r="A3" s="80"/>
      <c r="B3" s="81"/>
      <c r="C3" s="81"/>
      <c r="D3" s="81"/>
      <c r="E3" s="81"/>
      <c r="F3" s="81"/>
      <c r="G3" s="81"/>
      <c r="H3" s="81"/>
      <c r="I3" s="78"/>
      <c r="J3" s="78"/>
      <c r="K3" s="78"/>
      <c r="L3" s="78"/>
      <c r="M3" s="78"/>
      <c r="N3" s="78"/>
      <c r="O3"/>
      <c r="P3" s="99" t="s">
        <v>322</v>
      </c>
      <c r="Q3" s="97"/>
      <c r="R3" s="97"/>
    </row>
    <row r="4" ht="25.5" customHeight="1" spans="1:18">
      <c r="A4" s="82" t="s">
        <v>113</v>
      </c>
      <c r="B4" s="82" t="s">
        <v>91</v>
      </c>
      <c r="C4" s="83" t="s">
        <v>114</v>
      </c>
      <c r="D4" s="84" t="s">
        <v>115</v>
      </c>
      <c r="E4" s="85" t="s">
        <v>294</v>
      </c>
      <c r="F4" s="86" t="s">
        <v>295</v>
      </c>
      <c r="G4" s="85" t="s">
        <v>296</v>
      </c>
      <c r="H4" s="85" t="s">
        <v>297</v>
      </c>
      <c r="I4" s="88" t="s">
        <v>298</v>
      </c>
      <c r="J4" s="88" t="s">
        <v>299</v>
      </c>
      <c r="K4" s="88" t="s">
        <v>163</v>
      </c>
      <c r="L4" s="88" t="s">
        <v>300</v>
      </c>
      <c r="M4" s="88" t="s">
        <v>156</v>
      </c>
      <c r="N4" s="88" t="s">
        <v>164</v>
      </c>
      <c r="O4" s="88" t="s">
        <v>159</v>
      </c>
      <c r="P4" s="82" t="s">
        <v>165</v>
      </c>
      <c r="Q4" s="100"/>
      <c r="R4" s="100"/>
    </row>
    <row r="5" ht="14.25" customHeight="1" spans="1:18">
      <c r="A5" s="82"/>
      <c r="B5" s="82"/>
      <c r="C5" s="87"/>
      <c r="D5" s="82"/>
      <c r="E5" s="88"/>
      <c r="F5" s="89"/>
      <c r="G5" s="88"/>
      <c r="H5" s="88"/>
      <c r="I5" s="88"/>
      <c r="J5" s="88"/>
      <c r="K5" s="88"/>
      <c r="L5" s="88"/>
      <c r="M5" s="88"/>
      <c r="N5" s="88"/>
      <c r="O5" s="88"/>
      <c r="P5" s="82"/>
      <c r="Q5" s="100"/>
      <c r="R5" s="100"/>
    </row>
    <row r="6" ht="14.25" customHeight="1" spans="1:18">
      <c r="A6" s="82"/>
      <c r="B6" s="82"/>
      <c r="C6" s="87"/>
      <c r="D6" s="82"/>
      <c r="E6" s="88"/>
      <c r="F6" s="89"/>
      <c r="G6" s="88"/>
      <c r="H6" s="88"/>
      <c r="I6" s="88"/>
      <c r="J6" s="88"/>
      <c r="K6" s="88"/>
      <c r="L6" s="88"/>
      <c r="M6" s="88"/>
      <c r="N6" s="88"/>
      <c r="O6" s="88"/>
      <c r="P6" s="82"/>
      <c r="Q6" s="100"/>
      <c r="R6" s="100"/>
    </row>
    <row r="7" ht="23.25" customHeight="1" spans="1:18">
      <c r="A7" s="82"/>
      <c r="B7" s="90" t="s">
        <v>107</v>
      </c>
      <c r="C7" s="90" t="s">
        <v>108</v>
      </c>
      <c r="D7" s="154" t="s">
        <v>224</v>
      </c>
      <c r="E7" s="119"/>
      <c r="F7" s="119"/>
      <c r="G7" s="119"/>
      <c r="H7" s="119"/>
      <c r="I7" s="119"/>
      <c r="J7" s="119"/>
      <c r="K7" s="119"/>
      <c r="L7" s="119"/>
      <c r="M7" s="119"/>
      <c r="N7" s="119"/>
      <c r="O7" s="119"/>
      <c r="P7" s="119"/>
      <c r="Q7" s="156"/>
      <c r="R7" s="97"/>
    </row>
    <row r="8" customFormat="1" ht="27.75" customHeight="1" spans="1:16">
      <c r="A8" s="155"/>
      <c r="B8" s="90" t="s">
        <v>109</v>
      </c>
      <c r="C8" s="94" t="s">
        <v>110</v>
      </c>
      <c r="D8" s="154" t="s">
        <v>224</v>
      </c>
      <c r="E8" s="155"/>
      <c r="F8" s="155"/>
      <c r="G8" s="127"/>
      <c r="H8" s="127"/>
      <c r="I8" s="127"/>
      <c r="J8" s="127"/>
      <c r="K8" s="127"/>
      <c r="L8" s="127"/>
      <c r="M8" s="127"/>
      <c r="N8" s="127"/>
      <c r="O8" s="127"/>
      <c r="P8" s="127"/>
    </row>
    <row r="9" ht="23.25" customHeight="1" spans="1:18">
      <c r="A9" s="97"/>
      <c r="B9" s="97"/>
      <c r="C9" s="97"/>
      <c r="D9" s="97"/>
      <c r="E9" s="97"/>
      <c r="F9" s="97"/>
      <c r="G9" s="97"/>
      <c r="H9" s="97"/>
      <c r="I9" s="97"/>
      <c r="J9" s="97"/>
      <c r="K9" s="97"/>
      <c r="L9" s="97"/>
      <c r="M9" s="97"/>
      <c r="N9" s="97"/>
      <c r="O9" s="97"/>
      <c r="P9" s="97"/>
      <c r="Q9" s="97"/>
      <c r="R9" s="97"/>
    </row>
    <row r="10" ht="23.25" customHeight="1" spans="1:18">
      <c r="A10" s="97"/>
      <c r="B10" s="97"/>
      <c r="C10" s="97"/>
      <c r="D10" s="97"/>
      <c r="E10" s="97"/>
      <c r="F10" s="97"/>
      <c r="G10" s="97"/>
      <c r="H10" s="97"/>
      <c r="I10" s="97"/>
      <c r="J10" s="97"/>
      <c r="K10" s="97"/>
      <c r="L10" s="97"/>
      <c r="M10" s="97"/>
      <c r="N10" s="97"/>
      <c r="O10" s="97"/>
      <c r="P10" s="97"/>
      <c r="Q10" s="97"/>
      <c r="R10" s="97"/>
    </row>
    <row r="11" ht="23.25" customHeight="1" spans="1:18">
      <c r="A11" s="97"/>
      <c r="B11" s="97"/>
      <c r="C11" s="97"/>
      <c r="D11" s="97"/>
      <c r="E11" s="97"/>
      <c r="F11" s="97"/>
      <c r="G11" s="97"/>
      <c r="H11" s="97"/>
      <c r="I11" s="97"/>
      <c r="J11" s="97"/>
      <c r="K11" s="97"/>
      <c r="L11" s="97"/>
      <c r="M11" s="97"/>
      <c r="N11" s="97"/>
      <c r="O11" s="97"/>
      <c r="P11" s="97"/>
      <c r="Q11" s="97"/>
      <c r="R11" s="97"/>
    </row>
    <row r="12" ht="23.25" customHeight="1" spans="1:18">
      <c r="A12" s="97"/>
      <c r="B12" s="97"/>
      <c r="C12" s="97"/>
      <c r="D12" s="97"/>
      <c r="E12" s="97"/>
      <c r="F12" s="97"/>
      <c r="G12" s="97"/>
      <c r="H12" s="97"/>
      <c r="I12" s="97"/>
      <c r="J12" s="97"/>
      <c r="K12" s="97"/>
      <c r="L12" s="97"/>
      <c r="M12" s="97"/>
      <c r="N12" s="97"/>
      <c r="O12" s="97"/>
      <c r="P12" s="97"/>
      <c r="Q12" s="97"/>
      <c r="R12" s="97"/>
    </row>
    <row r="13" ht="23.25" customHeight="1" spans="1:18">
      <c r="A13" s="97"/>
      <c r="B13" s="97"/>
      <c r="C13" s="97"/>
      <c r="D13" s="97"/>
      <c r="E13" s="97"/>
      <c r="F13" s="97"/>
      <c r="G13" s="97"/>
      <c r="H13" s="97"/>
      <c r="I13" s="97"/>
      <c r="J13" s="97"/>
      <c r="K13" s="97"/>
      <c r="L13" s="97"/>
      <c r="M13" s="97"/>
      <c r="N13" s="97"/>
      <c r="O13" s="97"/>
      <c r="P13" s="97"/>
      <c r="Q13" s="97"/>
      <c r="R13" s="97"/>
    </row>
    <row r="14" ht="23.25" customHeight="1" spans="1:18">
      <c r="A14" s="97"/>
      <c r="B14" s="97"/>
      <c r="C14" s="97"/>
      <c r="D14" s="97"/>
      <c r="E14" s="97"/>
      <c r="F14" s="97"/>
      <c r="G14" s="97"/>
      <c r="H14" s="97"/>
      <c r="I14" s="97"/>
      <c r="J14" s="97"/>
      <c r="K14" s="97"/>
      <c r="L14" s="97"/>
      <c r="M14" s="97"/>
      <c r="N14" s="97"/>
      <c r="O14" s="97"/>
      <c r="P14" s="97"/>
      <c r="Q14" s="97"/>
      <c r="R14" s="97"/>
    </row>
    <row r="15" ht="23.25" customHeight="1" spans="1:18">
      <c r="A15" s="97"/>
      <c r="B15" s="97"/>
      <c r="C15" s="97"/>
      <c r="D15" s="97"/>
      <c r="E15" s="97"/>
      <c r="F15" s="97"/>
      <c r="G15" s="97"/>
      <c r="H15" s="97"/>
      <c r="I15" s="97"/>
      <c r="J15" s="97"/>
      <c r="K15" s="97"/>
      <c r="L15" s="97"/>
      <c r="M15" s="97"/>
      <c r="N15" s="97"/>
      <c r="O15" s="97"/>
      <c r="P15" s="97"/>
      <c r="Q15" s="97"/>
      <c r="R15" s="97"/>
    </row>
    <row r="16" ht="23.25" customHeight="1" spans="1:18">
      <c r="A16" s="97"/>
      <c r="B16" s="97"/>
      <c r="C16" s="97"/>
      <c r="D16" s="97"/>
      <c r="E16" s="97"/>
      <c r="F16" s="97"/>
      <c r="G16" s="97"/>
      <c r="H16" s="97"/>
      <c r="I16" s="97"/>
      <c r="J16" s="97"/>
      <c r="K16" s="97"/>
      <c r="L16" s="97"/>
      <c r="M16" s="97"/>
      <c r="N16" s="97"/>
      <c r="O16" s="97"/>
      <c r="P16" s="97"/>
      <c r="Q16" s="97"/>
      <c r="R16" s="97"/>
    </row>
    <row r="17" ht="23.25" customHeight="1" spans="1:18">
      <c r="A17" s="97"/>
      <c r="B17" s="97"/>
      <c r="C17" s="97"/>
      <c r="D17" s="97"/>
      <c r="E17" s="97"/>
      <c r="F17" s="97"/>
      <c r="G17" s="97"/>
      <c r="H17" s="97"/>
      <c r="I17" s="97"/>
      <c r="J17" s="97"/>
      <c r="K17" s="97"/>
      <c r="L17" s="97"/>
      <c r="M17" s="97"/>
      <c r="N17" s="97"/>
      <c r="O17" s="97"/>
      <c r="P17" s="97"/>
      <c r="Q17" s="97"/>
      <c r="R17" s="97"/>
    </row>
    <row r="18" ht="23.25" customHeight="1" spans="1:18">
      <c r="A18" s="97"/>
      <c r="B18" s="97"/>
      <c r="C18" s="97"/>
      <c r="D18" s="97"/>
      <c r="E18" s="97"/>
      <c r="F18" s="97"/>
      <c r="G18" s="97"/>
      <c r="H18" s="97"/>
      <c r="I18" s="97"/>
      <c r="J18" s="97"/>
      <c r="K18" s="97"/>
      <c r="L18" s="97"/>
      <c r="M18" s="97"/>
      <c r="N18" s="97"/>
      <c r="O18" s="97"/>
      <c r="P18" s="97"/>
      <c r="Q18" s="97"/>
      <c r="R18" s="97"/>
    </row>
    <row r="19" ht="23.25" customHeight="1" spans="1:18">
      <c r="A19" s="97"/>
      <c r="B19" s="97"/>
      <c r="C19" s="97"/>
      <c r="D19" s="97"/>
      <c r="E19" s="97"/>
      <c r="F19" s="97"/>
      <c r="G19" s="97"/>
      <c r="H19" s="97"/>
      <c r="I19" s="97"/>
      <c r="J19" s="97"/>
      <c r="K19" s="97"/>
      <c r="L19" s="97"/>
      <c r="M19" s="97"/>
      <c r="N19" s="97"/>
      <c r="O19" s="97"/>
      <c r="P19" s="97"/>
      <c r="Q19" s="97"/>
      <c r="R19" s="9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6" orientation="landscape" horizontalDpi="600"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1"/>
  <sheetViews>
    <sheetView workbookViewId="0">
      <selection activeCell="F15" sqref="F15"/>
    </sheetView>
  </sheetViews>
  <sheetFormatPr defaultColWidth="9.33333333333333" defaultRowHeight="12"/>
  <cols>
    <col min="1" max="1" width="19.1666666666667" customWidth="1"/>
    <col min="2" max="2" width="21.6666666666667" customWidth="1"/>
    <col min="3" max="3" width="34.8333333333333" customWidth="1"/>
    <col min="4" max="4" width="21" customWidth="1"/>
    <col min="5" max="5" width="15.3333333333333" customWidth="1"/>
    <col min="6" max="6" width="15.6666666666667" style="1" customWidth="1"/>
    <col min="7" max="8" width="15.3333333333333" customWidth="1"/>
  </cols>
  <sheetData>
    <row r="1" ht="13" spans="6:23">
      <c r="F1"/>
      <c r="W1" s="153" t="s">
        <v>323</v>
      </c>
    </row>
    <row r="2" ht="21" spans="1:23">
      <c r="A2" s="102" t="s">
        <v>324</v>
      </c>
      <c r="B2" s="102"/>
      <c r="C2" s="102"/>
      <c r="D2" s="102"/>
      <c r="E2" s="102"/>
      <c r="F2" s="102"/>
      <c r="G2" s="102"/>
      <c r="H2" s="102"/>
      <c r="I2" s="102"/>
      <c r="J2" s="102"/>
      <c r="K2" s="102"/>
      <c r="L2" s="102"/>
      <c r="M2" s="102"/>
      <c r="N2" s="102"/>
      <c r="O2" s="102"/>
      <c r="P2" s="102"/>
      <c r="Q2" s="102"/>
      <c r="R2" s="102"/>
      <c r="S2" s="102"/>
      <c r="T2" s="102"/>
      <c r="U2" s="102"/>
      <c r="V2" s="102"/>
      <c r="W2" s="102"/>
    </row>
    <row r="3" ht="13" spans="5:23">
      <c r="E3" s="131"/>
      <c r="F3" s="131"/>
      <c r="G3" s="131"/>
      <c r="H3" s="131"/>
      <c r="I3" s="131"/>
      <c r="W3" s="153" t="s">
        <v>90</v>
      </c>
    </row>
    <row r="4" spans="1:23">
      <c r="A4" s="132" t="s">
        <v>113</v>
      </c>
      <c r="B4" s="133" t="s">
        <v>91</v>
      </c>
      <c r="C4" s="132" t="s">
        <v>325</v>
      </c>
      <c r="D4" s="134" t="s">
        <v>326</v>
      </c>
      <c r="E4" s="135" t="s">
        <v>128</v>
      </c>
      <c r="F4" s="135" t="s">
        <v>148</v>
      </c>
      <c r="G4" s="135"/>
      <c r="H4" s="135"/>
      <c r="I4" s="135"/>
      <c r="J4" s="152" t="s">
        <v>149</v>
      </c>
      <c r="K4" s="132"/>
      <c r="L4" s="132"/>
      <c r="M4" s="132"/>
      <c r="N4" s="132"/>
      <c r="O4" s="132"/>
      <c r="P4" s="132"/>
      <c r="Q4" s="132"/>
      <c r="R4" s="132"/>
      <c r="S4" s="132"/>
      <c r="T4" s="138" t="s">
        <v>150</v>
      </c>
      <c r="U4" s="138" t="s">
        <v>151</v>
      </c>
      <c r="V4" s="138" t="s">
        <v>152</v>
      </c>
      <c r="W4" s="132" t="s">
        <v>153</v>
      </c>
    </row>
    <row r="5" spans="1:23">
      <c r="A5" s="132"/>
      <c r="B5" s="136"/>
      <c r="C5" s="132"/>
      <c r="D5" s="134"/>
      <c r="E5" s="135"/>
      <c r="F5" s="135"/>
      <c r="G5" s="135"/>
      <c r="H5" s="135"/>
      <c r="I5" s="135"/>
      <c r="J5" s="152"/>
      <c r="K5" s="132"/>
      <c r="L5" s="132"/>
      <c r="M5" s="132"/>
      <c r="N5" s="132"/>
      <c r="O5" s="132"/>
      <c r="P5" s="132"/>
      <c r="Q5" s="132"/>
      <c r="R5" s="132"/>
      <c r="S5" s="132"/>
      <c r="T5" s="138"/>
      <c r="U5" s="138"/>
      <c r="V5" s="138"/>
      <c r="W5" s="132"/>
    </row>
    <row r="6" ht="39" spans="1:23">
      <c r="A6" s="132"/>
      <c r="B6" s="137"/>
      <c r="C6" s="132"/>
      <c r="D6" s="134"/>
      <c r="E6" s="135"/>
      <c r="F6" s="107" t="s">
        <v>238</v>
      </c>
      <c r="G6" s="138" t="s">
        <v>154</v>
      </c>
      <c r="H6" s="138" t="s">
        <v>155</v>
      </c>
      <c r="I6" s="138" t="s">
        <v>156</v>
      </c>
      <c r="J6" s="152" t="s">
        <v>128</v>
      </c>
      <c r="K6" s="138" t="s">
        <v>313</v>
      </c>
      <c r="L6" s="138" t="s">
        <v>156</v>
      </c>
      <c r="M6" s="138" t="s">
        <v>159</v>
      </c>
      <c r="N6" s="138" t="s">
        <v>160</v>
      </c>
      <c r="O6" s="138" t="s">
        <v>161</v>
      </c>
      <c r="P6" s="138" t="s">
        <v>162</v>
      </c>
      <c r="Q6" s="138" t="s">
        <v>163</v>
      </c>
      <c r="R6" s="138" t="s">
        <v>164</v>
      </c>
      <c r="S6" s="132" t="s">
        <v>165</v>
      </c>
      <c r="T6" s="138"/>
      <c r="U6" s="138"/>
      <c r="V6" s="138"/>
      <c r="W6" s="132"/>
    </row>
    <row r="7" s="130" customFormat="1" ht="37" customHeight="1" spans="1:23">
      <c r="A7" s="139"/>
      <c r="B7" s="90" t="s">
        <v>107</v>
      </c>
      <c r="C7" s="90" t="s">
        <v>108</v>
      </c>
      <c r="D7" s="140"/>
      <c r="E7" s="141">
        <v>14493504.32</v>
      </c>
      <c r="F7" s="141">
        <f>G7+H7</f>
        <v>14493504.32</v>
      </c>
      <c r="G7" s="141">
        <v>12250941.32</v>
      </c>
      <c r="H7" s="141">
        <v>2242563</v>
      </c>
      <c r="I7" s="140"/>
      <c r="J7" s="140"/>
      <c r="K7" s="140"/>
      <c r="L7" s="140"/>
      <c r="M7" s="140"/>
      <c r="N7" s="140"/>
      <c r="O7" s="140"/>
      <c r="P7" s="140"/>
      <c r="Q7" s="140"/>
      <c r="R7" s="140"/>
      <c r="S7" s="140"/>
      <c r="T7" s="140"/>
      <c r="U7" s="140"/>
      <c r="V7" s="140"/>
      <c r="W7" s="140"/>
    </row>
    <row r="8" s="130" customFormat="1" ht="24" customHeight="1" spans="1:23">
      <c r="A8" s="142"/>
      <c r="B8" s="90" t="s">
        <v>109</v>
      </c>
      <c r="C8" s="121" t="s">
        <v>110</v>
      </c>
      <c r="D8" s="143"/>
      <c r="E8" s="141">
        <v>14493504.32</v>
      </c>
      <c r="F8" s="141">
        <f>G8+H8</f>
        <v>14493504.32</v>
      </c>
      <c r="G8" s="141">
        <v>12250941.32</v>
      </c>
      <c r="H8" s="141">
        <v>2242563</v>
      </c>
      <c r="I8" s="96"/>
      <c r="J8" s="96"/>
      <c r="K8" s="96"/>
      <c r="L8" s="96"/>
      <c r="M8" s="96"/>
      <c r="N8" s="96"/>
      <c r="O8" s="96"/>
      <c r="P8" s="96"/>
      <c r="Q8" s="96"/>
      <c r="R8" s="96"/>
      <c r="S8" s="96"/>
      <c r="T8" s="96"/>
      <c r="U8" s="96"/>
      <c r="V8" s="96"/>
      <c r="W8" s="96"/>
    </row>
    <row r="9" ht="29" customHeight="1" spans="1:23">
      <c r="A9" s="122">
        <v>220</v>
      </c>
      <c r="B9" s="123" t="s">
        <v>109</v>
      </c>
      <c r="C9" s="122" t="s">
        <v>117</v>
      </c>
      <c r="D9" s="144"/>
      <c r="E9" s="145">
        <f>SUM(G9:H9)</f>
        <v>14493504.32</v>
      </c>
      <c r="F9" s="145">
        <f>G9+H9</f>
        <v>14493504.32</v>
      </c>
      <c r="G9" s="145">
        <v>12250941.32</v>
      </c>
      <c r="H9" s="145">
        <v>2242563</v>
      </c>
      <c r="I9" s="127"/>
      <c r="J9" s="127"/>
      <c r="K9" s="127"/>
      <c r="L9" s="127"/>
      <c r="M9" s="127"/>
      <c r="N9" s="127"/>
      <c r="O9" s="127"/>
      <c r="P9" s="127"/>
      <c r="Q9" s="127"/>
      <c r="R9" s="127"/>
      <c r="S9" s="127"/>
      <c r="T9" s="127"/>
      <c r="U9" s="127"/>
      <c r="V9" s="127"/>
      <c r="W9" s="127"/>
    </row>
    <row r="10" ht="29" customHeight="1" spans="1:23">
      <c r="A10" s="122" t="s">
        <v>118</v>
      </c>
      <c r="B10" s="123" t="s">
        <v>109</v>
      </c>
      <c r="C10" s="122" t="s">
        <v>119</v>
      </c>
      <c r="D10" s="144"/>
      <c r="E10" s="145">
        <f>SUM(G10:H10)</f>
        <v>14493504.32</v>
      </c>
      <c r="F10" s="146">
        <f>G10+H10</f>
        <v>14493504.32</v>
      </c>
      <c r="G10" s="145">
        <v>12250941.32</v>
      </c>
      <c r="H10" s="145">
        <v>2242563</v>
      </c>
      <c r="I10" s="127"/>
      <c r="J10" s="127"/>
      <c r="K10" s="127"/>
      <c r="L10" s="127"/>
      <c r="M10" s="127"/>
      <c r="N10" s="127"/>
      <c r="O10" s="127"/>
      <c r="P10" s="127"/>
      <c r="Q10" s="127"/>
      <c r="R10" s="127"/>
      <c r="S10" s="127"/>
      <c r="T10" s="127"/>
      <c r="U10" s="127"/>
      <c r="V10" s="127"/>
      <c r="W10" s="127"/>
    </row>
    <row r="11" ht="29" customHeight="1" spans="1:23">
      <c r="A11" s="122" t="s">
        <v>120</v>
      </c>
      <c r="B11" s="123" t="s">
        <v>109</v>
      </c>
      <c r="C11" s="122" t="s">
        <v>121</v>
      </c>
      <c r="D11" s="144"/>
      <c r="E11" s="147">
        <f>SUM(G11:H11)</f>
        <v>14493504.32</v>
      </c>
      <c r="F11" s="145">
        <f>G11+H11</f>
        <v>14493504.32</v>
      </c>
      <c r="G11" s="148">
        <v>12250941.32</v>
      </c>
      <c r="H11" s="145">
        <v>2242563</v>
      </c>
      <c r="I11" s="127"/>
      <c r="J11" s="127"/>
      <c r="K11" s="127"/>
      <c r="L11" s="127"/>
      <c r="M11" s="127"/>
      <c r="N11" s="127"/>
      <c r="O11" s="127"/>
      <c r="P11" s="127"/>
      <c r="Q11" s="127"/>
      <c r="R11" s="127"/>
      <c r="S11" s="127"/>
      <c r="T11" s="127"/>
      <c r="U11" s="127"/>
      <c r="V11" s="127"/>
      <c r="W11" s="127"/>
    </row>
    <row r="12" ht="13" spans="6:6">
      <c r="F12" s="149"/>
    </row>
    <row r="13" ht="13" spans="6:6">
      <c r="F13" s="149"/>
    </row>
    <row r="14" ht="13" spans="6:6">
      <c r="F14" s="149"/>
    </row>
    <row r="15" ht="13" spans="6:6">
      <c r="F15" s="149"/>
    </row>
    <row r="16" ht="13" spans="6:6">
      <c r="F16" s="149"/>
    </row>
    <row r="17" ht="13" spans="6:6">
      <c r="F17" s="149"/>
    </row>
    <row r="18" ht="13" spans="6:6">
      <c r="F18" s="149"/>
    </row>
    <row r="19" ht="13" spans="6:6">
      <c r="F19" s="149"/>
    </row>
    <row r="20" spans="6:6">
      <c r="F20" s="150"/>
    </row>
    <row r="21" spans="6:6">
      <c r="F21" s="151"/>
    </row>
  </sheetData>
  <mergeCells count="12">
    <mergeCell ref="A2:W2"/>
    <mergeCell ref="A4:A6"/>
    <mergeCell ref="B4:B6"/>
    <mergeCell ref="C4:C6"/>
    <mergeCell ref="D4:D6"/>
    <mergeCell ref="E4:E6"/>
    <mergeCell ref="T4:T6"/>
    <mergeCell ref="U4:U6"/>
    <mergeCell ref="V4:V6"/>
    <mergeCell ref="W4:W6"/>
    <mergeCell ref="J4:S5"/>
    <mergeCell ref="F4:I5"/>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showGridLines="0" showZeros="0" workbookViewId="0">
      <selection activeCell="A8" sqref="$A8:$XFD11"/>
    </sheetView>
  </sheetViews>
  <sheetFormatPr defaultColWidth="9.16666666666667" defaultRowHeight="12.75" customHeight="1"/>
  <cols>
    <col min="1" max="2" width="16.3333333333333" style="1" customWidth="1"/>
    <col min="3" max="3" width="35.5" style="1" customWidth="1"/>
    <col min="4" max="4" width="16.5" style="1" customWidth="1"/>
    <col min="5" max="8" width="12.3333333333333" style="1" customWidth="1"/>
    <col min="9" max="9" width="16.5" style="1" customWidth="1"/>
    <col min="10" max="16" width="12.3333333333333" style="1" customWidth="1"/>
    <col min="17" max="16384" width="9.16666666666667" style="1"/>
  </cols>
  <sheetData>
    <row r="1" ht="23.25" customHeight="1" spans="1:18">
      <c r="A1" s="78"/>
      <c r="B1" s="78"/>
      <c r="C1" s="78"/>
      <c r="D1" s="78"/>
      <c r="E1" s="78"/>
      <c r="F1" s="78"/>
      <c r="G1" s="78"/>
      <c r="H1" s="78"/>
      <c r="I1" s="78"/>
      <c r="J1" s="78"/>
      <c r="K1" s="78"/>
      <c r="L1" s="78"/>
      <c r="M1" s="78"/>
      <c r="N1" s="78"/>
      <c r="P1" s="98" t="s">
        <v>327</v>
      </c>
      <c r="Q1" s="97"/>
      <c r="R1" s="97"/>
    </row>
    <row r="2" ht="23.25" customHeight="1" spans="1:18">
      <c r="A2" s="79" t="s">
        <v>328</v>
      </c>
      <c r="B2" s="79"/>
      <c r="C2" s="79"/>
      <c r="D2" s="79"/>
      <c r="E2" s="79"/>
      <c r="F2" s="79"/>
      <c r="G2" s="79"/>
      <c r="H2" s="79"/>
      <c r="I2" s="79"/>
      <c r="J2" s="79"/>
      <c r="K2" s="79"/>
      <c r="L2" s="79"/>
      <c r="M2" s="79"/>
      <c r="N2" s="79"/>
      <c r="O2" s="79"/>
      <c r="P2" s="79"/>
      <c r="Q2" s="97"/>
      <c r="R2" s="97"/>
    </row>
    <row r="3" ht="23.25" customHeight="1" spans="1:18">
      <c r="A3" s="80"/>
      <c r="B3" s="81"/>
      <c r="C3" s="81"/>
      <c r="D3" s="81"/>
      <c r="E3" s="81"/>
      <c r="F3" s="81"/>
      <c r="G3" s="81"/>
      <c r="H3" s="81"/>
      <c r="I3" s="78"/>
      <c r="J3" s="78"/>
      <c r="K3" s="78"/>
      <c r="L3" s="78"/>
      <c r="M3" s="78"/>
      <c r="N3" s="78"/>
      <c r="P3" s="99" t="s">
        <v>90</v>
      </c>
      <c r="Q3" s="97"/>
      <c r="R3" s="97"/>
    </row>
    <row r="4" ht="25.5" customHeight="1" spans="1:18">
      <c r="A4" s="82" t="s">
        <v>113</v>
      </c>
      <c r="B4" s="82" t="s">
        <v>91</v>
      </c>
      <c r="C4" s="83" t="s">
        <v>114</v>
      </c>
      <c r="D4" s="84" t="s">
        <v>115</v>
      </c>
      <c r="E4" s="85" t="s">
        <v>294</v>
      </c>
      <c r="F4" s="86" t="s">
        <v>295</v>
      </c>
      <c r="G4" s="85" t="s">
        <v>296</v>
      </c>
      <c r="H4" s="85" t="s">
        <v>297</v>
      </c>
      <c r="I4" s="88" t="s">
        <v>298</v>
      </c>
      <c r="J4" s="88" t="s">
        <v>299</v>
      </c>
      <c r="K4" s="88" t="s">
        <v>163</v>
      </c>
      <c r="L4" s="88" t="s">
        <v>300</v>
      </c>
      <c r="M4" s="88" t="s">
        <v>156</v>
      </c>
      <c r="N4" s="88" t="s">
        <v>164</v>
      </c>
      <c r="O4" s="88" t="s">
        <v>159</v>
      </c>
      <c r="P4" s="82" t="s">
        <v>165</v>
      </c>
      <c r="Q4" s="100"/>
      <c r="R4" s="100"/>
    </row>
    <row r="5" ht="14.25" customHeight="1" spans="1:18">
      <c r="A5" s="82"/>
      <c r="B5" s="82"/>
      <c r="C5" s="87"/>
      <c r="D5" s="82"/>
      <c r="E5" s="88"/>
      <c r="F5" s="89"/>
      <c r="G5" s="88"/>
      <c r="H5" s="88"/>
      <c r="I5" s="88"/>
      <c r="J5" s="88"/>
      <c r="K5" s="88"/>
      <c r="L5" s="88"/>
      <c r="M5" s="88"/>
      <c r="N5" s="88"/>
      <c r="O5" s="88"/>
      <c r="P5" s="82"/>
      <c r="Q5" s="100"/>
      <c r="R5" s="100"/>
    </row>
    <row r="6" ht="14.25" customHeight="1" spans="1:18">
      <c r="A6" s="82"/>
      <c r="B6" s="82"/>
      <c r="C6" s="87"/>
      <c r="D6" s="82"/>
      <c r="E6" s="88"/>
      <c r="F6" s="89"/>
      <c r="G6" s="88"/>
      <c r="H6" s="88"/>
      <c r="I6" s="88"/>
      <c r="J6" s="88"/>
      <c r="K6" s="88"/>
      <c r="L6" s="88"/>
      <c r="M6" s="88"/>
      <c r="N6" s="88"/>
      <c r="O6" s="88"/>
      <c r="P6" s="82"/>
      <c r="Q6" s="100"/>
      <c r="R6" s="100"/>
    </row>
    <row r="7" ht="21" customHeight="1" spans="1:18">
      <c r="A7" s="84"/>
      <c r="B7" s="90" t="s">
        <v>107</v>
      </c>
      <c r="C7" s="90" t="s">
        <v>108</v>
      </c>
      <c r="D7" s="119">
        <f>I7</f>
        <v>14493504</v>
      </c>
      <c r="E7" s="119">
        <v>0</v>
      </c>
      <c r="F7" s="119">
        <v>0</v>
      </c>
      <c r="G7" s="119">
        <v>0</v>
      </c>
      <c r="H7" s="119">
        <v>0</v>
      </c>
      <c r="I7" s="119">
        <v>14493504</v>
      </c>
      <c r="J7" s="88"/>
      <c r="K7" s="88"/>
      <c r="L7" s="88"/>
      <c r="M7" s="88"/>
      <c r="N7" s="88"/>
      <c r="O7" s="88"/>
      <c r="P7" s="82"/>
      <c r="Q7" s="100"/>
      <c r="R7" s="100"/>
    </row>
    <row r="8" ht="23.25" customHeight="1" spans="1:18">
      <c r="A8" s="120"/>
      <c r="B8" s="90" t="s">
        <v>109</v>
      </c>
      <c r="C8" s="121" t="s">
        <v>110</v>
      </c>
      <c r="D8" s="119">
        <f t="shared" ref="D8:D11" si="0">I8</f>
        <v>14493504</v>
      </c>
      <c r="E8" s="119">
        <v>0</v>
      </c>
      <c r="F8" s="119">
        <v>0</v>
      </c>
      <c r="G8" s="119">
        <v>0</v>
      </c>
      <c r="H8" s="119">
        <v>0</v>
      </c>
      <c r="I8" s="119">
        <v>14493504</v>
      </c>
      <c r="J8" s="125">
        <v>0</v>
      </c>
      <c r="K8" s="92">
        <v>0</v>
      </c>
      <c r="L8" s="92">
        <v>0</v>
      </c>
      <c r="M8" s="92">
        <v>0</v>
      </c>
      <c r="N8" s="92">
        <v>0</v>
      </c>
      <c r="O8" s="92">
        <v>0</v>
      </c>
      <c r="P8" s="92">
        <v>0</v>
      </c>
      <c r="Q8" s="97"/>
      <c r="R8" s="97"/>
    </row>
    <row r="9" customFormat="1" ht="27.75" customHeight="1" spans="1:16">
      <c r="A9" s="122">
        <v>220</v>
      </c>
      <c r="B9" s="123" t="s">
        <v>109</v>
      </c>
      <c r="C9" s="122" t="s">
        <v>117</v>
      </c>
      <c r="D9" s="124">
        <f t="shared" si="0"/>
        <v>14493504</v>
      </c>
      <c r="E9" s="124">
        <v>0</v>
      </c>
      <c r="F9" s="124">
        <v>0</v>
      </c>
      <c r="G9" s="124">
        <v>0</v>
      </c>
      <c r="H9" s="124">
        <v>0</v>
      </c>
      <c r="I9" s="124">
        <v>14493504</v>
      </c>
      <c r="J9" s="126"/>
      <c r="K9" s="127"/>
      <c r="L9" s="127"/>
      <c r="M9" s="127"/>
      <c r="N9" s="127"/>
      <c r="O9" s="127"/>
      <c r="P9" s="127"/>
    </row>
    <row r="10" ht="23.25" customHeight="1" spans="1:18">
      <c r="A10" s="122" t="s">
        <v>118</v>
      </c>
      <c r="B10" s="123" t="s">
        <v>109</v>
      </c>
      <c r="C10" s="122" t="s">
        <v>119</v>
      </c>
      <c r="D10" s="124">
        <f t="shared" si="0"/>
        <v>14493504</v>
      </c>
      <c r="E10" s="124">
        <v>0</v>
      </c>
      <c r="F10" s="124">
        <v>0</v>
      </c>
      <c r="G10" s="124">
        <v>0</v>
      </c>
      <c r="H10" s="124">
        <v>0</v>
      </c>
      <c r="I10" s="124">
        <v>14493504</v>
      </c>
      <c r="J10" s="128"/>
      <c r="K10" s="129"/>
      <c r="L10" s="129"/>
      <c r="M10" s="129"/>
      <c r="N10" s="129"/>
      <c r="O10" s="129"/>
      <c r="P10" s="129"/>
      <c r="Q10" s="97"/>
      <c r="R10" s="97"/>
    </row>
    <row r="11" ht="23.25" customHeight="1" spans="1:18">
      <c r="A11" s="122" t="s">
        <v>120</v>
      </c>
      <c r="B11" s="123" t="s">
        <v>109</v>
      </c>
      <c r="C11" s="122" t="s">
        <v>121</v>
      </c>
      <c r="D11" s="124">
        <f t="shared" si="0"/>
        <v>14493504</v>
      </c>
      <c r="E11" s="124">
        <v>0</v>
      </c>
      <c r="F11" s="124">
        <v>0</v>
      </c>
      <c r="G11" s="124">
        <v>0</v>
      </c>
      <c r="H11" s="124">
        <v>0</v>
      </c>
      <c r="I11" s="124">
        <v>14493504</v>
      </c>
      <c r="J11" s="128"/>
      <c r="K11" s="129"/>
      <c r="L11" s="129"/>
      <c r="M11" s="129"/>
      <c r="N11" s="129"/>
      <c r="O11" s="129"/>
      <c r="P11" s="129"/>
      <c r="Q11" s="97"/>
      <c r="R11" s="97"/>
    </row>
    <row r="12" ht="23.25" customHeight="1" spans="1:18">
      <c r="A12" s="97"/>
      <c r="B12" s="97"/>
      <c r="C12" s="97"/>
      <c r="D12" s="97"/>
      <c r="E12" s="97"/>
      <c r="F12" s="97"/>
      <c r="G12" s="97"/>
      <c r="H12" s="97"/>
      <c r="I12" s="97"/>
      <c r="J12" s="97"/>
      <c r="K12" s="97"/>
      <c r="L12" s="97"/>
      <c r="M12" s="97"/>
      <c r="N12" s="97"/>
      <c r="O12" s="97"/>
      <c r="P12" s="97"/>
      <c r="Q12" s="97"/>
      <c r="R12" s="97"/>
    </row>
    <row r="13" ht="23.25" customHeight="1" spans="1:18">
      <c r="A13" s="97"/>
      <c r="B13" s="97"/>
      <c r="C13" s="97"/>
      <c r="D13" s="97"/>
      <c r="E13" s="97"/>
      <c r="F13" s="97"/>
      <c r="G13" s="97"/>
      <c r="H13" s="97"/>
      <c r="I13" s="97"/>
      <c r="J13" s="97"/>
      <c r="K13" s="97"/>
      <c r="L13" s="97"/>
      <c r="M13" s="97"/>
      <c r="N13" s="97"/>
      <c r="O13" s="97"/>
      <c r="P13" s="97"/>
      <c r="Q13" s="97"/>
      <c r="R13" s="97"/>
    </row>
    <row r="14" ht="23.25" customHeight="1" spans="1:18">
      <c r="A14" s="97"/>
      <c r="B14" s="97"/>
      <c r="C14" s="97"/>
      <c r="D14" s="97"/>
      <c r="E14" s="97"/>
      <c r="F14" s="97"/>
      <c r="G14" s="97"/>
      <c r="H14" s="97"/>
      <c r="I14" s="97"/>
      <c r="J14" s="97"/>
      <c r="K14" s="97"/>
      <c r="L14" s="97"/>
      <c r="M14" s="97"/>
      <c r="N14" s="97"/>
      <c r="O14" s="97"/>
      <c r="P14" s="97"/>
      <c r="Q14" s="97"/>
      <c r="R14" s="97"/>
    </row>
    <row r="15" ht="23.25" customHeight="1" spans="1:18">
      <c r="A15" s="97"/>
      <c r="B15" s="97"/>
      <c r="C15" s="97"/>
      <c r="D15" s="97"/>
      <c r="E15" s="97"/>
      <c r="F15" s="97"/>
      <c r="G15" s="97"/>
      <c r="H15" s="97"/>
      <c r="I15" s="97"/>
      <c r="J15" s="97"/>
      <c r="K15" s="97"/>
      <c r="L15" s="97"/>
      <c r="M15" s="97"/>
      <c r="N15" s="97"/>
      <c r="O15" s="97"/>
      <c r="P15" s="97"/>
      <c r="Q15" s="97"/>
      <c r="R15" s="97"/>
    </row>
    <row r="16" ht="23.25" customHeight="1" spans="1:18">
      <c r="A16" s="97"/>
      <c r="B16" s="97"/>
      <c r="C16" s="97"/>
      <c r="D16" s="97"/>
      <c r="E16" s="97"/>
      <c r="F16" s="97"/>
      <c r="G16" s="97"/>
      <c r="H16" s="97"/>
      <c r="I16" s="97"/>
      <c r="J16" s="97"/>
      <c r="K16" s="97"/>
      <c r="L16" s="97"/>
      <c r="M16" s="97"/>
      <c r="N16" s="97"/>
      <c r="O16" s="97"/>
      <c r="P16" s="97"/>
      <c r="Q16" s="97"/>
      <c r="R16" s="97"/>
    </row>
    <row r="17" ht="23.25" customHeight="1" spans="1:18">
      <c r="A17" s="97"/>
      <c r="B17" s="97"/>
      <c r="C17" s="97"/>
      <c r="D17" s="97"/>
      <c r="E17" s="97"/>
      <c r="F17" s="97"/>
      <c r="G17" s="97"/>
      <c r="H17" s="97"/>
      <c r="I17" s="97"/>
      <c r="J17" s="97"/>
      <c r="K17" s="97"/>
      <c r="L17" s="97"/>
      <c r="M17" s="97"/>
      <c r="N17" s="97"/>
      <c r="O17" s="97"/>
      <c r="P17" s="97"/>
      <c r="Q17" s="97"/>
      <c r="R17" s="97"/>
    </row>
    <row r="18" ht="23.25" customHeight="1" spans="1:18">
      <c r="A18" s="97"/>
      <c r="B18" s="97"/>
      <c r="C18" s="97"/>
      <c r="D18" s="97"/>
      <c r="E18" s="97"/>
      <c r="F18" s="97"/>
      <c r="G18" s="97"/>
      <c r="H18" s="97"/>
      <c r="I18" s="97"/>
      <c r="J18" s="97"/>
      <c r="K18" s="97"/>
      <c r="L18" s="97"/>
      <c r="M18" s="97"/>
      <c r="N18" s="97"/>
      <c r="O18" s="97"/>
      <c r="P18" s="97"/>
      <c r="Q18" s="97"/>
      <c r="R18" s="97"/>
    </row>
    <row r="19" ht="23.25" customHeight="1" spans="1:18">
      <c r="A19" s="97"/>
      <c r="B19" s="97"/>
      <c r="C19" s="97"/>
      <c r="D19" s="97"/>
      <c r="E19" s="97"/>
      <c r="F19" s="97"/>
      <c r="G19" s="97"/>
      <c r="H19" s="97"/>
      <c r="I19" s="97"/>
      <c r="J19" s="97"/>
      <c r="K19" s="97"/>
      <c r="L19" s="97"/>
      <c r="M19" s="97"/>
      <c r="N19" s="97"/>
      <c r="O19" s="97"/>
      <c r="P19" s="97"/>
      <c r="Q19" s="97"/>
      <c r="R19" s="97"/>
    </row>
    <row r="20" ht="23.25" customHeight="1" spans="1:18">
      <c r="A20" s="97"/>
      <c r="B20" s="97"/>
      <c r="C20" s="97"/>
      <c r="D20" s="97"/>
      <c r="E20" s="97"/>
      <c r="F20" s="97"/>
      <c r="G20" s="97"/>
      <c r="H20" s="97"/>
      <c r="I20" s="97"/>
      <c r="J20" s="97"/>
      <c r="K20" s="97"/>
      <c r="L20" s="97"/>
      <c r="M20" s="97"/>
      <c r="N20" s="97"/>
      <c r="O20" s="97"/>
      <c r="P20" s="97"/>
      <c r="Q20" s="97"/>
      <c r="R20" s="9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5" orientation="landscape" horizontalDpi="600"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showGridLines="0" topLeftCell="G1" workbookViewId="0">
      <selection activeCell="G20" sqref="G20"/>
    </sheetView>
  </sheetViews>
  <sheetFormatPr defaultColWidth="9.33333333333333" defaultRowHeight="12" outlineLevelRow="6"/>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ht="11.25" customHeight="1"/>
    <row r="2" ht="32.25" customHeight="1" spans="1:23">
      <c r="A2" s="102" t="s">
        <v>329</v>
      </c>
      <c r="B2" s="102"/>
      <c r="C2" s="102"/>
      <c r="D2" s="102"/>
      <c r="E2" s="102"/>
      <c r="F2" s="102"/>
      <c r="G2" s="102"/>
      <c r="H2" s="102"/>
      <c r="I2" s="102"/>
      <c r="J2" s="102"/>
      <c r="K2" s="102"/>
      <c r="L2" s="102"/>
      <c r="M2" s="102"/>
      <c r="N2" s="102"/>
      <c r="O2" s="102"/>
      <c r="P2" s="102"/>
      <c r="Q2" s="102"/>
      <c r="R2" s="102"/>
      <c r="S2" s="102"/>
      <c r="T2" s="102"/>
      <c r="U2" s="102"/>
      <c r="V2" s="102"/>
      <c r="W2" s="102"/>
    </row>
    <row r="3" customHeight="1" spans="23:23">
      <c r="W3" s="98" t="s">
        <v>330</v>
      </c>
    </row>
    <row r="4" ht="11.25" customHeight="1"/>
    <row r="5" ht="29.25" customHeight="1" spans="1:23">
      <c r="A5" s="103" t="s">
        <v>113</v>
      </c>
      <c r="B5" s="104"/>
      <c r="C5" s="104"/>
      <c r="D5" s="105"/>
      <c r="E5" s="106" t="s">
        <v>326</v>
      </c>
      <c r="F5" s="103" t="s">
        <v>148</v>
      </c>
      <c r="G5" s="104"/>
      <c r="H5" s="104"/>
      <c r="I5" s="105"/>
      <c r="J5" s="112" t="s">
        <v>149</v>
      </c>
      <c r="K5" s="113"/>
      <c r="L5" s="113"/>
      <c r="M5" s="113"/>
      <c r="N5" s="113"/>
      <c r="O5" s="113"/>
      <c r="P5" s="113"/>
      <c r="Q5" s="113"/>
      <c r="R5" s="113"/>
      <c r="S5" s="115"/>
      <c r="T5" s="116" t="s">
        <v>150</v>
      </c>
      <c r="U5" s="116" t="s">
        <v>151</v>
      </c>
      <c r="V5" s="116" t="s">
        <v>152</v>
      </c>
      <c r="W5" s="106" t="s">
        <v>153</v>
      </c>
    </row>
    <row r="6" ht="54.75" customHeight="1" spans="1:23">
      <c r="A6" s="107" t="s">
        <v>331</v>
      </c>
      <c r="B6" s="107" t="s">
        <v>332</v>
      </c>
      <c r="C6" s="107" t="s">
        <v>333</v>
      </c>
      <c r="D6" s="107" t="s">
        <v>236</v>
      </c>
      <c r="E6" s="108"/>
      <c r="F6" s="107" t="s">
        <v>128</v>
      </c>
      <c r="G6" s="109" t="s">
        <v>154</v>
      </c>
      <c r="H6" s="109" t="s">
        <v>155</v>
      </c>
      <c r="I6" s="109" t="s">
        <v>156</v>
      </c>
      <c r="J6" s="107" t="s">
        <v>128</v>
      </c>
      <c r="K6" s="114" t="s">
        <v>313</v>
      </c>
      <c r="L6" s="114" t="s">
        <v>156</v>
      </c>
      <c r="M6" s="114" t="s">
        <v>159</v>
      </c>
      <c r="N6" s="114" t="s">
        <v>160</v>
      </c>
      <c r="O6" s="114" t="s">
        <v>161</v>
      </c>
      <c r="P6" s="114" t="s">
        <v>162</v>
      </c>
      <c r="Q6" s="114" t="s">
        <v>163</v>
      </c>
      <c r="R6" s="114" t="s">
        <v>164</v>
      </c>
      <c r="S6" s="117" t="s">
        <v>165</v>
      </c>
      <c r="T6" s="118"/>
      <c r="U6" s="118"/>
      <c r="V6" s="118"/>
      <c r="W6" s="108"/>
    </row>
    <row r="7" s="101" customFormat="1" ht="27" customHeight="1" spans="1:23">
      <c r="A7" s="110"/>
      <c r="B7" s="110"/>
      <c r="C7" s="110"/>
      <c r="D7" s="110"/>
      <c r="E7" s="110"/>
      <c r="F7" s="111">
        <v>0</v>
      </c>
      <c r="G7" s="111"/>
      <c r="H7" s="111"/>
      <c r="I7" s="111"/>
      <c r="J7" s="111">
        <v>0</v>
      </c>
      <c r="K7" s="111"/>
      <c r="L7" s="111"/>
      <c r="M7" s="111"/>
      <c r="N7" s="111"/>
      <c r="O7" s="111"/>
      <c r="P7" s="111"/>
      <c r="Q7" s="111"/>
      <c r="R7" s="111"/>
      <c r="S7" s="111"/>
      <c r="T7" s="111">
        <v>0</v>
      </c>
      <c r="U7" s="111">
        <v>0</v>
      </c>
      <c r="V7" s="111">
        <v>0</v>
      </c>
      <c r="W7" s="111">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699305555555556" right="0.699305555555556" top="0.75" bottom="0.75" header="0.3" footer="0.3"/>
  <pageSetup paperSize="9" orientation="portrait" horizontalDpi="600" vertic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D1" workbookViewId="0">
      <selection activeCell="C9" sqref="C9"/>
    </sheetView>
  </sheetViews>
  <sheetFormatPr defaultColWidth="9.16666666666667" defaultRowHeight="12.75" customHeight="1"/>
  <cols>
    <col min="1" max="2" width="16.3333333333333" style="1" customWidth="1"/>
    <col min="3" max="3" width="35.5" style="1" customWidth="1"/>
    <col min="4" max="4" width="16.5" style="1" customWidth="1"/>
    <col min="5" max="16" width="12.3333333333333" style="1" customWidth="1"/>
    <col min="17" max="16384" width="9.16666666666667" style="1"/>
  </cols>
  <sheetData>
    <row r="1" ht="23.25" customHeight="1" spans="1:18">
      <c r="A1" s="78"/>
      <c r="B1" s="78"/>
      <c r="C1" s="78"/>
      <c r="D1" s="78"/>
      <c r="E1" s="78"/>
      <c r="F1" s="78"/>
      <c r="G1" s="78"/>
      <c r="H1" s="78"/>
      <c r="I1" s="78"/>
      <c r="J1" s="78"/>
      <c r="K1" s="78"/>
      <c r="L1" s="78"/>
      <c r="M1" s="78"/>
      <c r="N1" s="78"/>
      <c r="O1"/>
      <c r="P1" s="98" t="s">
        <v>334</v>
      </c>
      <c r="Q1" s="97"/>
      <c r="R1" s="97"/>
    </row>
    <row r="2" ht="23.25" customHeight="1" spans="1:18">
      <c r="A2" s="79" t="s">
        <v>329</v>
      </c>
      <c r="B2" s="79"/>
      <c r="C2" s="79"/>
      <c r="D2" s="79"/>
      <c r="E2" s="79"/>
      <c r="F2" s="79"/>
      <c r="G2" s="79"/>
      <c r="H2" s="79"/>
      <c r="I2" s="79"/>
      <c r="J2" s="79"/>
      <c r="K2" s="79"/>
      <c r="L2" s="79"/>
      <c r="M2" s="79"/>
      <c r="N2" s="79"/>
      <c r="O2" s="79"/>
      <c r="P2" s="79"/>
      <c r="Q2" s="97"/>
      <c r="R2" s="97"/>
    </row>
    <row r="3" ht="23.25" customHeight="1" spans="1:18">
      <c r="A3" s="80"/>
      <c r="B3" s="81"/>
      <c r="C3" s="81"/>
      <c r="D3" s="81"/>
      <c r="E3" s="81"/>
      <c r="F3" s="81"/>
      <c r="G3" s="81"/>
      <c r="H3" s="81"/>
      <c r="I3" s="78"/>
      <c r="J3" s="78"/>
      <c r="K3" s="78"/>
      <c r="L3" s="78"/>
      <c r="M3" s="78"/>
      <c r="N3" s="78"/>
      <c r="O3"/>
      <c r="P3" s="99" t="s">
        <v>90</v>
      </c>
      <c r="Q3" s="97"/>
      <c r="R3" s="97"/>
    </row>
    <row r="4" ht="25.5" customHeight="1" spans="1:18">
      <c r="A4" s="82" t="s">
        <v>113</v>
      </c>
      <c r="B4" s="82" t="s">
        <v>91</v>
      </c>
      <c r="C4" s="83" t="s">
        <v>114</v>
      </c>
      <c r="D4" s="84" t="s">
        <v>115</v>
      </c>
      <c r="E4" s="85" t="s">
        <v>294</v>
      </c>
      <c r="F4" s="86" t="s">
        <v>295</v>
      </c>
      <c r="G4" s="85" t="s">
        <v>296</v>
      </c>
      <c r="H4" s="85" t="s">
        <v>297</v>
      </c>
      <c r="I4" s="88" t="s">
        <v>298</v>
      </c>
      <c r="J4" s="88" t="s">
        <v>299</v>
      </c>
      <c r="K4" s="88" t="s">
        <v>163</v>
      </c>
      <c r="L4" s="88" t="s">
        <v>300</v>
      </c>
      <c r="M4" s="88" t="s">
        <v>156</v>
      </c>
      <c r="N4" s="88" t="s">
        <v>164</v>
      </c>
      <c r="O4" s="88" t="s">
        <v>159</v>
      </c>
      <c r="P4" s="82" t="s">
        <v>165</v>
      </c>
      <c r="Q4" s="100"/>
      <c r="R4" s="100"/>
    </row>
    <row r="5" ht="14.25" customHeight="1" spans="1:18">
      <c r="A5" s="82"/>
      <c r="B5" s="82"/>
      <c r="C5" s="87"/>
      <c r="D5" s="82"/>
      <c r="E5" s="88"/>
      <c r="F5" s="89"/>
      <c r="G5" s="88"/>
      <c r="H5" s="88"/>
      <c r="I5" s="88"/>
      <c r="J5" s="88"/>
      <c r="K5" s="88"/>
      <c r="L5" s="88"/>
      <c r="M5" s="88"/>
      <c r="N5" s="88"/>
      <c r="O5" s="88"/>
      <c r="P5" s="82"/>
      <c r="Q5" s="100"/>
      <c r="R5" s="100"/>
    </row>
    <row r="6" ht="14.25" customHeight="1" spans="1:18">
      <c r="A6" s="82"/>
      <c r="B6" s="82"/>
      <c r="C6" s="87"/>
      <c r="D6" s="82"/>
      <c r="E6" s="88"/>
      <c r="F6" s="89"/>
      <c r="G6" s="88"/>
      <c r="H6" s="88"/>
      <c r="I6" s="88"/>
      <c r="J6" s="88"/>
      <c r="K6" s="88"/>
      <c r="L6" s="88"/>
      <c r="M6" s="88"/>
      <c r="N6" s="88"/>
      <c r="O6" s="88"/>
      <c r="P6" s="82"/>
      <c r="Q6" s="100"/>
      <c r="R6" s="100"/>
    </row>
    <row r="7" ht="23.25" customHeight="1" spans="1:18">
      <c r="A7" s="82"/>
      <c r="B7" s="90" t="s">
        <v>107</v>
      </c>
      <c r="C7" s="90" t="s">
        <v>108</v>
      </c>
      <c r="D7" s="91" t="s">
        <v>224</v>
      </c>
      <c r="E7" s="92"/>
      <c r="F7" s="92"/>
      <c r="G7" s="92"/>
      <c r="H7" s="92"/>
      <c r="I7" s="92"/>
      <c r="J7" s="92"/>
      <c r="K7" s="92"/>
      <c r="L7" s="92"/>
      <c r="M7" s="92"/>
      <c r="N7" s="92"/>
      <c r="O7" s="92"/>
      <c r="P7" s="92"/>
      <c r="Q7" s="97"/>
      <c r="R7" s="97"/>
    </row>
    <row r="8" customFormat="1" ht="27.75" customHeight="1" spans="1:16">
      <c r="A8" s="93"/>
      <c r="B8" s="90" t="s">
        <v>109</v>
      </c>
      <c r="C8" s="94" t="s">
        <v>110</v>
      </c>
      <c r="D8" s="95" t="s">
        <v>224</v>
      </c>
      <c r="E8" s="93"/>
      <c r="F8" s="93"/>
      <c r="G8" s="96"/>
      <c r="H8" s="96"/>
      <c r="I8" s="96"/>
      <c r="J8" s="96"/>
      <c r="K8" s="96"/>
      <c r="L8" s="96"/>
      <c r="M8" s="96"/>
      <c r="N8" s="96"/>
      <c r="O8" s="96"/>
      <c r="P8" s="96"/>
    </row>
    <row r="9" ht="23.25" customHeight="1" spans="1:18">
      <c r="A9" s="97"/>
      <c r="B9" s="97"/>
      <c r="C9" s="97"/>
      <c r="D9" s="97"/>
      <c r="E9" s="97"/>
      <c r="F9" s="97"/>
      <c r="G9" s="97"/>
      <c r="H9" s="97"/>
      <c r="I9" s="97"/>
      <c r="J9" s="97"/>
      <c r="K9" s="97"/>
      <c r="L9" s="97"/>
      <c r="M9" s="97"/>
      <c r="N9" s="97"/>
      <c r="O9" s="97"/>
      <c r="P9" s="97"/>
      <c r="Q9" s="97"/>
      <c r="R9" s="97"/>
    </row>
    <row r="10" ht="23.25" customHeight="1" spans="1:18">
      <c r="A10" s="97"/>
      <c r="B10" s="97"/>
      <c r="C10" s="97"/>
      <c r="D10" s="97"/>
      <c r="E10" s="97"/>
      <c r="F10" s="97"/>
      <c r="G10" s="97"/>
      <c r="H10" s="97"/>
      <c r="I10" s="97"/>
      <c r="J10" s="97"/>
      <c r="K10" s="97"/>
      <c r="L10" s="97"/>
      <c r="M10" s="97"/>
      <c r="N10" s="97"/>
      <c r="O10" s="97"/>
      <c r="P10" s="97"/>
      <c r="Q10" s="97"/>
      <c r="R10" s="97"/>
    </row>
    <row r="11" ht="23.25" customHeight="1" spans="1:18">
      <c r="A11" s="97"/>
      <c r="B11" s="97"/>
      <c r="C11" s="97"/>
      <c r="D11" s="97"/>
      <c r="E11" s="97"/>
      <c r="F11" s="97"/>
      <c r="G11" s="97"/>
      <c r="H11" s="97"/>
      <c r="I11" s="97"/>
      <c r="J11" s="97"/>
      <c r="K11" s="97"/>
      <c r="L11" s="97"/>
      <c r="M11" s="97"/>
      <c r="N11" s="97"/>
      <c r="O11" s="97"/>
      <c r="P11" s="97"/>
      <c r="Q11" s="97"/>
      <c r="R11" s="97"/>
    </row>
    <row r="12" ht="23.25" customHeight="1" spans="1:18">
      <c r="A12" s="97"/>
      <c r="B12" s="97"/>
      <c r="C12" s="97"/>
      <c r="D12" s="97"/>
      <c r="E12" s="97"/>
      <c r="F12" s="97"/>
      <c r="G12" s="97"/>
      <c r="H12" s="97"/>
      <c r="I12" s="97"/>
      <c r="J12" s="97"/>
      <c r="K12" s="97"/>
      <c r="L12" s="97"/>
      <c r="M12" s="97"/>
      <c r="N12" s="97"/>
      <c r="O12" s="97"/>
      <c r="P12" s="97"/>
      <c r="Q12" s="97"/>
      <c r="R12" s="97"/>
    </row>
    <row r="13" ht="23.25" customHeight="1" spans="1:18">
      <c r="A13" s="97"/>
      <c r="B13" s="97"/>
      <c r="C13" s="97"/>
      <c r="D13" s="97"/>
      <c r="E13" s="97"/>
      <c r="F13" s="97"/>
      <c r="G13" s="97"/>
      <c r="H13" s="97"/>
      <c r="I13" s="97"/>
      <c r="J13" s="97"/>
      <c r="K13" s="97"/>
      <c r="L13" s="97"/>
      <c r="M13" s="97"/>
      <c r="N13" s="97"/>
      <c r="O13" s="97"/>
      <c r="P13" s="97"/>
      <c r="Q13" s="97"/>
      <c r="R13" s="97"/>
    </row>
    <row r="14" ht="23.25" customHeight="1" spans="1:18">
      <c r="A14" s="97"/>
      <c r="B14" s="97"/>
      <c r="C14" s="97"/>
      <c r="D14" s="97"/>
      <c r="E14" s="97"/>
      <c r="F14" s="97"/>
      <c r="G14" s="97"/>
      <c r="H14" s="97"/>
      <c r="I14" s="97"/>
      <c r="J14" s="97"/>
      <c r="K14" s="97"/>
      <c r="L14" s="97"/>
      <c r="M14" s="97"/>
      <c r="N14" s="97"/>
      <c r="O14" s="97"/>
      <c r="P14" s="97"/>
      <c r="Q14" s="97"/>
      <c r="R14" s="97"/>
    </row>
    <row r="15" ht="23.25" customHeight="1" spans="1:18">
      <c r="A15" s="97"/>
      <c r="B15" s="97"/>
      <c r="C15" s="97"/>
      <c r="D15" s="97"/>
      <c r="E15" s="97"/>
      <c r="F15" s="97"/>
      <c r="G15" s="97"/>
      <c r="H15" s="97"/>
      <c r="I15" s="97"/>
      <c r="J15" s="97"/>
      <c r="K15" s="97"/>
      <c r="L15" s="97"/>
      <c r="M15" s="97"/>
      <c r="N15" s="97"/>
      <c r="O15" s="97"/>
      <c r="P15" s="97"/>
      <c r="Q15" s="97"/>
      <c r="R15" s="97"/>
    </row>
    <row r="16" ht="23.25" customHeight="1" spans="1:18">
      <c r="A16" s="97"/>
      <c r="B16" s="97"/>
      <c r="C16" s="97"/>
      <c r="D16" s="97"/>
      <c r="E16" s="97"/>
      <c r="F16" s="97"/>
      <c r="G16" s="97"/>
      <c r="H16" s="97"/>
      <c r="I16" s="97"/>
      <c r="J16" s="97"/>
      <c r="K16" s="97"/>
      <c r="L16" s="97"/>
      <c r="M16" s="97"/>
      <c r="N16" s="97"/>
      <c r="O16" s="97"/>
      <c r="P16" s="97"/>
      <c r="Q16" s="97"/>
      <c r="R16" s="97"/>
    </row>
    <row r="17" ht="23.25" customHeight="1" spans="1:18">
      <c r="A17" s="97"/>
      <c r="B17" s="97"/>
      <c r="C17" s="97"/>
      <c r="D17" s="97"/>
      <c r="E17" s="97"/>
      <c r="F17" s="97"/>
      <c r="G17" s="97"/>
      <c r="H17" s="97"/>
      <c r="I17" s="97"/>
      <c r="J17" s="97"/>
      <c r="K17" s="97"/>
      <c r="L17" s="97"/>
      <c r="M17" s="97"/>
      <c r="N17" s="97"/>
      <c r="O17" s="97"/>
      <c r="P17" s="97"/>
      <c r="Q17" s="97"/>
      <c r="R17" s="97"/>
    </row>
    <row r="18" ht="23.25" customHeight="1" spans="1:18">
      <c r="A18" s="97"/>
      <c r="B18" s="97"/>
      <c r="C18" s="97"/>
      <c r="D18" s="97"/>
      <c r="E18" s="97"/>
      <c r="F18" s="97"/>
      <c r="G18" s="97"/>
      <c r="H18" s="97"/>
      <c r="I18" s="97"/>
      <c r="J18" s="97"/>
      <c r="K18" s="97"/>
      <c r="L18" s="97"/>
      <c r="M18" s="97"/>
      <c r="N18" s="97"/>
      <c r="O18" s="97"/>
      <c r="P18" s="97"/>
      <c r="Q18" s="97"/>
      <c r="R18" s="97"/>
    </row>
    <row r="19" ht="23.25" customHeight="1" spans="1:18">
      <c r="A19" s="97"/>
      <c r="B19" s="97"/>
      <c r="C19" s="97"/>
      <c r="D19" s="97"/>
      <c r="E19" s="97"/>
      <c r="F19" s="97"/>
      <c r="G19" s="97"/>
      <c r="H19" s="97"/>
      <c r="I19" s="97"/>
      <c r="J19" s="97"/>
      <c r="K19" s="97"/>
      <c r="L19" s="97"/>
      <c r="M19" s="97"/>
      <c r="N19" s="97"/>
      <c r="O19" s="97"/>
      <c r="P19" s="97"/>
      <c r="Q19" s="97"/>
      <c r="R19" s="9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527777777778" right="0.196527777777778" top="0.786805555555556" bottom="0.590277777777778" header="0" footer="0"/>
  <pageSetup paperSize="9" scale="76" orientation="landscape" horizontalDpi="600"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workbookViewId="0">
      <selection activeCell="L3" sqref="L3"/>
    </sheetView>
  </sheetViews>
  <sheetFormatPr defaultColWidth="9.33333333333333" defaultRowHeight="12" outlineLevelCol="7"/>
  <cols>
    <col min="1" max="8" width="18.8333333333333" customWidth="1"/>
  </cols>
  <sheetData>
    <row r="1" ht="27" customHeight="1" spans="1:8">
      <c r="A1" s="59" t="s">
        <v>335</v>
      </c>
      <c r="B1" s="60"/>
      <c r="C1" s="60"/>
      <c r="D1" s="60"/>
      <c r="E1" s="60"/>
      <c r="F1" s="60"/>
      <c r="G1" s="60"/>
      <c r="H1" s="60"/>
    </row>
    <row r="2" ht="20.25" customHeight="1" spans="1:8">
      <c r="A2" s="61" t="s">
        <v>336</v>
      </c>
      <c r="B2" s="61"/>
      <c r="C2" s="61"/>
      <c r="D2" s="61"/>
      <c r="E2" s="61"/>
      <c r="F2" s="61"/>
      <c r="G2" s="61"/>
      <c r="H2" s="61"/>
    </row>
    <row r="3" ht="14.25" customHeight="1" spans="1:8">
      <c r="A3" s="62" t="s">
        <v>337</v>
      </c>
      <c r="B3" s="62"/>
      <c r="C3" s="62"/>
      <c r="D3" s="62"/>
      <c r="E3" s="63"/>
      <c r="F3" s="63" t="s">
        <v>338</v>
      </c>
      <c r="G3" s="64" t="s">
        <v>339</v>
      </c>
      <c r="H3" s="64"/>
    </row>
    <row r="4" s="1" customFormat="1" ht="26.25" customHeight="1" spans="1:8">
      <c r="A4" s="6" t="s">
        <v>340</v>
      </c>
      <c r="B4" s="10" t="s">
        <v>341</v>
      </c>
      <c r="C4" s="10"/>
      <c r="D4" s="9" t="s">
        <v>110</v>
      </c>
      <c r="E4" s="10"/>
      <c r="F4" s="10"/>
      <c r="G4" s="10"/>
      <c r="H4" s="10"/>
    </row>
    <row r="5" s="1" customFormat="1" ht="14.25" customHeight="1" spans="1:8">
      <c r="A5" s="6"/>
      <c r="B5" s="10" t="s">
        <v>342</v>
      </c>
      <c r="C5" s="10"/>
      <c r="D5" s="9" t="s">
        <v>343</v>
      </c>
      <c r="E5" s="10"/>
      <c r="F5" s="10" t="s">
        <v>344</v>
      </c>
      <c r="G5" s="9" t="s">
        <v>345</v>
      </c>
      <c r="H5" s="10"/>
    </row>
    <row r="6" s="1" customFormat="1" ht="14.25" customHeight="1" spans="1:8">
      <c r="A6" s="6"/>
      <c r="B6" s="10" t="s">
        <v>346</v>
      </c>
      <c r="C6" s="10"/>
      <c r="D6" s="9" t="s">
        <v>347</v>
      </c>
      <c r="E6" s="10"/>
      <c r="F6" s="10" t="s">
        <v>348</v>
      </c>
      <c r="G6" s="9" t="s">
        <v>347</v>
      </c>
      <c r="H6" s="10"/>
    </row>
    <row r="7" s="1" customFormat="1" ht="312" customHeight="1" spans="1:8">
      <c r="A7" s="6"/>
      <c r="B7" s="10" t="s">
        <v>349</v>
      </c>
      <c r="C7" s="10"/>
      <c r="D7" s="65" t="s">
        <v>350</v>
      </c>
      <c r="E7" s="66"/>
      <c r="F7" s="66"/>
      <c r="G7" s="66"/>
      <c r="H7" s="66"/>
    </row>
    <row r="8" ht="14.25" customHeight="1" spans="1:8">
      <c r="A8" s="6"/>
      <c r="B8" s="67" t="s">
        <v>351</v>
      </c>
      <c r="C8" s="67"/>
      <c r="D8" s="67"/>
      <c r="E8" s="67"/>
      <c r="F8" s="67"/>
      <c r="G8" s="67"/>
      <c r="H8" s="67"/>
    </row>
    <row r="9" ht="27" customHeight="1" spans="1:8">
      <c r="A9" s="6"/>
      <c r="B9" s="68" t="s">
        <v>352</v>
      </c>
      <c r="C9" s="68"/>
      <c r="D9" s="68" t="s">
        <v>94</v>
      </c>
      <c r="E9" s="69" t="s">
        <v>95</v>
      </c>
      <c r="F9" s="68" t="s">
        <v>353</v>
      </c>
      <c r="G9" s="68" t="s">
        <v>354</v>
      </c>
      <c r="H9" s="68"/>
    </row>
    <row r="10" s="1" customFormat="1" ht="14.25" customHeight="1" spans="1:8">
      <c r="A10" s="6"/>
      <c r="B10" s="19"/>
      <c r="C10" s="10"/>
      <c r="D10" s="70"/>
      <c r="E10" s="70"/>
      <c r="F10" s="19"/>
      <c r="G10" s="19"/>
      <c r="H10" s="10"/>
    </row>
    <row r="11" ht="14.25" customHeight="1" spans="1:8">
      <c r="A11" s="6"/>
      <c r="B11" s="67" t="s">
        <v>355</v>
      </c>
      <c r="C11" s="67"/>
      <c r="D11" s="67"/>
      <c r="E11" s="67"/>
      <c r="F11" s="67"/>
      <c r="G11" s="67"/>
      <c r="H11" s="67"/>
    </row>
    <row r="12" ht="14.25" customHeight="1" spans="1:8">
      <c r="A12" s="6"/>
      <c r="B12" s="68" t="s">
        <v>356</v>
      </c>
      <c r="C12" s="68"/>
      <c r="D12" s="68" t="s">
        <v>148</v>
      </c>
      <c r="E12" s="68"/>
      <c r="F12" s="68" t="s">
        <v>149</v>
      </c>
      <c r="G12" s="68"/>
      <c r="H12" s="68"/>
    </row>
    <row r="13" s="1" customFormat="1" ht="14.25" customHeight="1" spans="1:8">
      <c r="A13" s="6"/>
      <c r="B13" s="19">
        <f>D13+F13</f>
        <v>1449.35</v>
      </c>
      <c r="C13" s="10"/>
      <c r="D13" s="71">
        <v>1449.35</v>
      </c>
      <c r="E13" s="72"/>
      <c r="F13" s="19">
        <v>0</v>
      </c>
      <c r="G13" s="10"/>
      <c r="H13" s="10"/>
    </row>
    <row r="14" ht="14.25" customHeight="1" spans="1:8">
      <c r="A14" s="6"/>
      <c r="B14" s="68" t="s">
        <v>357</v>
      </c>
      <c r="C14" s="68"/>
      <c r="D14" s="67" t="s">
        <v>358</v>
      </c>
      <c r="E14" s="67"/>
      <c r="F14" s="67"/>
      <c r="G14" s="67"/>
      <c r="H14" s="67"/>
    </row>
    <row r="15" ht="14.25" customHeight="1" spans="1:8">
      <c r="A15" s="6"/>
      <c r="B15" s="68" t="s">
        <v>128</v>
      </c>
      <c r="C15" s="68"/>
      <c r="D15" s="68" t="s">
        <v>359</v>
      </c>
      <c r="E15" s="68"/>
      <c r="F15" s="68" t="s">
        <v>360</v>
      </c>
      <c r="G15" s="68"/>
      <c r="H15" s="68" t="s">
        <v>204</v>
      </c>
    </row>
    <row r="16" s="1" customFormat="1" ht="14.25" customHeight="1" spans="1:8">
      <c r="A16" s="6"/>
      <c r="B16" s="19">
        <f>D16+F16+H16</f>
        <v>27.4</v>
      </c>
      <c r="C16" s="10"/>
      <c r="D16" s="19">
        <v>0</v>
      </c>
      <c r="E16" s="10"/>
      <c r="F16" s="19">
        <v>0</v>
      </c>
      <c r="G16" s="10"/>
      <c r="H16" s="19">
        <v>27.4</v>
      </c>
    </row>
    <row r="17" ht="105.75" customHeight="1" spans="1:8">
      <c r="A17" s="6" t="s">
        <v>361</v>
      </c>
      <c r="B17" s="73" t="s">
        <v>362</v>
      </c>
      <c r="C17" s="73"/>
      <c r="D17" s="73"/>
      <c r="E17" s="73"/>
      <c r="F17" s="73"/>
      <c r="G17" s="73"/>
      <c r="H17" s="73"/>
    </row>
    <row r="18" ht="14.25" customHeight="1" spans="1:8">
      <c r="A18" s="6" t="s">
        <v>363</v>
      </c>
      <c r="B18" s="67" t="s">
        <v>364</v>
      </c>
      <c r="C18" s="67"/>
      <c r="D18" s="67" t="s">
        <v>365</v>
      </c>
      <c r="E18" s="67" t="s">
        <v>366</v>
      </c>
      <c r="F18" s="67"/>
      <c r="G18" s="67" t="s">
        <v>367</v>
      </c>
      <c r="H18" s="67"/>
    </row>
    <row r="19" s="1" customFormat="1" ht="47" customHeight="1" spans="1:8">
      <c r="A19" s="6"/>
      <c r="B19" s="10" t="s">
        <v>368</v>
      </c>
      <c r="C19" s="10"/>
      <c r="D19" s="10" t="s">
        <v>369</v>
      </c>
      <c r="E19" s="74" t="s">
        <v>370</v>
      </c>
      <c r="F19" s="74"/>
      <c r="G19" s="75" t="s">
        <v>371</v>
      </c>
      <c r="H19" s="76"/>
    </row>
    <row r="20" s="1" customFormat="1" ht="47" customHeight="1" spans="1:8">
      <c r="A20" s="6"/>
      <c r="B20" s="10"/>
      <c r="C20" s="10"/>
      <c r="D20" s="10" t="s">
        <v>372</v>
      </c>
      <c r="E20" s="74" t="s">
        <v>373</v>
      </c>
      <c r="F20" s="74"/>
      <c r="G20" s="74" t="s">
        <v>374</v>
      </c>
      <c r="H20" s="74"/>
    </row>
    <row r="21" s="1" customFormat="1" ht="47" customHeight="1" spans="1:8">
      <c r="A21" s="6"/>
      <c r="B21" s="10"/>
      <c r="C21" s="10"/>
      <c r="D21" s="10" t="s">
        <v>375</v>
      </c>
      <c r="E21" s="74" t="s">
        <v>376</v>
      </c>
      <c r="F21" s="74"/>
      <c r="G21" s="74" t="s">
        <v>377</v>
      </c>
      <c r="H21" s="74"/>
    </row>
    <row r="22" s="1" customFormat="1" ht="47" customHeight="1" spans="1:8">
      <c r="A22" s="6"/>
      <c r="B22" s="10"/>
      <c r="C22" s="10"/>
      <c r="D22" s="10" t="s">
        <v>378</v>
      </c>
      <c r="E22" s="74" t="s">
        <v>379</v>
      </c>
      <c r="F22" s="74"/>
      <c r="G22" s="74" t="s">
        <v>380</v>
      </c>
      <c r="H22" s="74"/>
    </row>
    <row r="23" ht="14.25" customHeight="1" spans="1:8">
      <c r="A23" s="6"/>
      <c r="B23" s="67" t="s">
        <v>364</v>
      </c>
      <c r="C23" s="67"/>
      <c r="D23" s="67" t="s">
        <v>365</v>
      </c>
      <c r="E23" s="67" t="s">
        <v>366</v>
      </c>
      <c r="F23" s="67"/>
      <c r="G23" s="67" t="s">
        <v>367</v>
      </c>
      <c r="H23" s="67"/>
    </row>
    <row r="24" s="1" customFormat="1" ht="45" customHeight="1" spans="1:8">
      <c r="A24" s="6"/>
      <c r="B24" s="10" t="s">
        <v>381</v>
      </c>
      <c r="C24" s="10"/>
      <c r="D24" s="10" t="s">
        <v>382</v>
      </c>
      <c r="E24" s="74" t="s">
        <v>383</v>
      </c>
      <c r="F24" s="74"/>
      <c r="G24" s="74" t="s">
        <v>384</v>
      </c>
      <c r="H24" s="74"/>
    </row>
    <row r="25" s="1" customFormat="1" ht="45" customHeight="1" spans="1:8">
      <c r="A25" s="6"/>
      <c r="B25" s="10"/>
      <c r="C25" s="10"/>
      <c r="D25" s="10" t="s">
        <v>385</v>
      </c>
      <c r="E25" s="74" t="s">
        <v>386</v>
      </c>
      <c r="F25" s="74"/>
      <c r="G25" s="74" t="s">
        <v>387</v>
      </c>
      <c r="H25" s="74"/>
    </row>
    <row r="26" s="1" customFormat="1" ht="45" customHeight="1" spans="1:8">
      <c r="A26" s="6"/>
      <c r="B26" s="10"/>
      <c r="C26" s="10"/>
      <c r="D26" s="10" t="s">
        <v>388</v>
      </c>
      <c r="E26" s="74" t="s">
        <v>389</v>
      </c>
      <c r="F26" s="74"/>
      <c r="G26" s="74" t="s">
        <v>390</v>
      </c>
      <c r="H26" s="74"/>
    </row>
    <row r="27" s="1" customFormat="1" ht="45" customHeight="1" spans="1:8">
      <c r="A27" s="6"/>
      <c r="B27" s="10"/>
      <c r="C27" s="10"/>
      <c r="D27" s="10" t="s">
        <v>391</v>
      </c>
      <c r="E27" s="74" t="s">
        <v>392</v>
      </c>
      <c r="F27" s="74"/>
      <c r="G27" s="74" t="s">
        <v>393</v>
      </c>
      <c r="H27" s="74"/>
    </row>
    <row r="28" s="1" customFormat="1" ht="45" customHeight="1" spans="1:8">
      <c r="A28" s="6"/>
      <c r="B28" s="10"/>
      <c r="C28" s="10"/>
      <c r="D28" s="10" t="s">
        <v>394</v>
      </c>
      <c r="E28" s="74" t="s">
        <v>395</v>
      </c>
      <c r="F28" s="74"/>
      <c r="G28" s="74" t="s">
        <v>396</v>
      </c>
      <c r="H28" s="74"/>
    </row>
    <row r="29" s="1" customFormat="1" ht="72.75" customHeight="1" spans="1:8">
      <c r="A29" s="6" t="s">
        <v>397</v>
      </c>
      <c r="B29" s="47" t="s">
        <v>398</v>
      </c>
      <c r="C29" s="48"/>
      <c r="D29" s="48"/>
      <c r="E29" s="48"/>
      <c r="F29" s="48"/>
      <c r="G29" s="48"/>
      <c r="H29" s="8"/>
    </row>
    <row r="30" ht="60.75" customHeight="1" spans="1:8">
      <c r="A30" s="6" t="s">
        <v>399</v>
      </c>
      <c r="B30" s="77" t="s">
        <v>400</v>
      </c>
      <c r="C30" s="77"/>
      <c r="D30" s="77"/>
      <c r="E30" s="77"/>
      <c r="F30" s="77"/>
      <c r="G30" s="77"/>
      <c r="H30" s="77"/>
    </row>
  </sheetData>
  <sheetProtection formatCells="0" formatColumns="0" formatRows="0"/>
  <mergeCells count="65">
    <mergeCell ref="A1:H1"/>
    <mergeCell ref="A2:H2"/>
    <mergeCell ref="A3:D3"/>
    <mergeCell ref="G3:H3"/>
    <mergeCell ref="B4:C4"/>
    <mergeCell ref="D4:H4"/>
    <mergeCell ref="B5:C5"/>
    <mergeCell ref="D5:E5"/>
    <mergeCell ref="G5:H5"/>
    <mergeCell ref="B6:C6"/>
    <mergeCell ref="D6:E6"/>
    <mergeCell ref="G6:H6"/>
    <mergeCell ref="B7:C7"/>
    <mergeCell ref="D7:H7"/>
    <mergeCell ref="B8:H8"/>
    <mergeCell ref="B9:C9"/>
    <mergeCell ref="G9:H9"/>
    <mergeCell ref="B10:C10"/>
    <mergeCell ref="G10:H10"/>
    <mergeCell ref="B11:H11"/>
    <mergeCell ref="B12:C12"/>
    <mergeCell ref="D12:E12"/>
    <mergeCell ref="F12:H12"/>
    <mergeCell ref="B13:C13"/>
    <mergeCell ref="D13:E13"/>
    <mergeCell ref="F13:H13"/>
    <mergeCell ref="B14:C14"/>
    <mergeCell ref="D14:H14"/>
    <mergeCell ref="B15:C15"/>
    <mergeCell ref="D15:E15"/>
    <mergeCell ref="F15:G15"/>
    <mergeCell ref="B16:C16"/>
    <mergeCell ref="D16:E16"/>
    <mergeCell ref="F16:G16"/>
    <mergeCell ref="B17:H17"/>
    <mergeCell ref="B18:C18"/>
    <mergeCell ref="E18:F18"/>
    <mergeCell ref="G18:H18"/>
    <mergeCell ref="E19:F19"/>
    <mergeCell ref="G19:H19"/>
    <mergeCell ref="E20:F20"/>
    <mergeCell ref="G20:H20"/>
    <mergeCell ref="E21:F21"/>
    <mergeCell ref="G21:H21"/>
    <mergeCell ref="E22:F22"/>
    <mergeCell ref="G22:H22"/>
    <mergeCell ref="B23:C23"/>
    <mergeCell ref="E23:F23"/>
    <mergeCell ref="G23:H23"/>
    <mergeCell ref="E24:F24"/>
    <mergeCell ref="G24:H24"/>
    <mergeCell ref="E25:F25"/>
    <mergeCell ref="G25:H25"/>
    <mergeCell ref="E26:F26"/>
    <mergeCell ref="G26:H26"/>
    <mergeCell ref="E27:F27"/>
    <mergeCell ref="G27:H27"/>
    <mergeCell ref="E28:F28"/>
    <mergeCell ref="G28:H28"/>
    <mergeCell ref="B29:H29"/>
    <mergeCell ref="B30:H30"/>
    <mergeCell ref="A4:A16"/>
    <mergeCell ref="A18:A28"/>
    <mergeCell ref="B24:C28"/>
    <mergeCell ref="B19:C22"/>
  </mergeCells>
  <pageMargins left="0.707638888888889" right="0.707638888888889" top="0.747916666666667" bottom="0.747916666666667" header="0.313888888888889" footer="0.313888888888889"/>
  <pageSetup paperSize="9" scale="65"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topLeftCell="A34" workbookViewId="0">
      <selection activeCell="D46" sqref="D46:M46"/>
    </sheetView>
  </sheetViews>
  <sheetFormatPr defaultColWidth="9" defaultRowHeight="12"/>
  <cols>
    <col min="1" max="13" width="13.1222222222222" style="1" customWidth="1"/>
    <col min="14" max="16384" width="9" style="1"/>
  </cols>
  <sheetData>
    <row r="1" s="1" customFormat="1" spans="13:13">
      <c r="M1" s="51" t="s">
        <v>401</v>
      </c>
    </row>
    <row r="2" s="1" customFormat="1" ht="27.5" spans="1:13">
      <c r="A2" s="2" t="s">
        <v>402</v>
      </c>
      <c r="B2" s="2"/>
      <c r="C2" s="2"/>
      <c r="D2" s="2"/>
      <c r="E2" s="2"/>
      <c r="F2" s="2"/>
      <c r="G2" s="2"/>
      <c r="H2" s="2"/>
      <c r="I2" s="2"/>
      <c r="J2" s="2"/>
      <c r="K2" s="2"/>
      <c r="L2" s="2"/>
      <c r="M2" s="2"/>
    </row>
    <row r="3" s="1" customFormat="1" ht="21" spans="1:13">
      <c r="A3" s="3" t="s">
        <v>403</v>
      </c>
      <c r="B3" s="3"/>
      <c r="C3" s="3"/>
      <c r="D3" s="3"/>
      <c r="E3" s="3"/>
      <c r="F3" s="3"/>
      <c r="G3" s="3"/>
      <c r="H3" s="3"/>
      <c r="I3" s="3"/>
      <c r="J3" s="3"/>
      <c r="K3" s="3"/>
      <c r="L3" s="3"/>
      <c r="M3" s="3"/>
    </row>
    <row r="4" s="1" customFormat="1" ht="15" spans="1:13">
      <c r="A4" s="4" t="s">
        <v>404</v>
      </c>
      <c r="B4" s="4"/>
      <c r="C4" s="4"/>
      <c r="D4" s="4"/>
      <c r="E4" s="5"/>
      <c r="F4" s="5"/>
      <c r="G4" s="5"/>
      <c r="H4" s="5"/>
      <c r="I4" s="52" t="s">
        <v>338</v>
      </c>
      <c r="J4" s="52"/>
      <c r="K4" s="52"/>
      <c r="L4" s="52"/>
      <c r="M4" s="5"/>
    </row>
    <row r="5" s="1" customFormat="1" ht="15" spans="1:13">
      <c r="A5" s="6" t="s">
        <v>405</v>
      </c>
      <c r="B5" s="7" t="s">
        <v>228</v>
      </c>
      <c r="C5" s="8"/>
      <c r="D5" s="9"/>
      <c r="E5" s="10"/>
      <c r="F5" s="10"/>
      <c r="G5" s="10"/>
      <c r="H5" s="10"/>
      <c r="I5" s="10"/>
      <c r="J5" s="10"/>
      <c r="K5" s="10"/>
      <c r="L5" s="10"/>
      <c r="M5" s="10"/>
    </row>
    <row r="6" s="1" customFormat="1" ht="15" spans="1:13">
      <c r="A6" s="6"/>
      <c r="B6" s="7" t="s">
        <v>406</v>
      </c>
      <c r="C6" s="8"/>
      <c r="D6" s="9"/>
      <c r="E6" s="10"/>
      <c r="F6" s="10"/>
      <c r="G6" s="10"/>
      <c r="H6" s="10"/>
      <c r="I6" s="10"/>
      <c r="J6" s="10"/>
      <c r="K6" s="10"/>
      <c r="L6" s="10"/>
      <c r="M6" s="10"/>
    </row>
    <row r="7" s="1" customFormat="1" ht="15" spans="1:13">
      <c r="A7" s="6"/>
      <c r="B7" s="7" t="s">
        <v>407</v>
      </c>
      <c r="C7" s="8"/>
      <c r="D7" s="11"/>
      <c r="E7" s="12"/>
      <c r="F7" s="13"/>
      <c r="G7" s="10" t="s">
        <v>408</v>
      </c>
      <c r="H7" s="10"/>
      <c r="I7" s="10"/>
      <c r="J7" s="9"/>
      <c r="K7" s="10"/>
      <c r="L7" s="10"/>
      <c r="M7" s="10"/>
    </row>
    <row r="8" s="1" customFormat="1" ht="15" spans="1:13">
      <c r="A8" s="6"/>
      <c r="B8" s="7" t="s">
        <v>409</v>
      </c>
      <c r="C8" s="8"/>
      <c r="D8" s="9"/>
      <c r="E8" s="10"/>
      <c r="F8" s="10"/>
      <c r="G8" s="10" t="s">
        <v>344</v>
      </c>
      <c r="H8" s="10"/>
      <c r="I8" s="10"/>
      <c r="J8" s="9"/>
      <c r="K8" s="10"/>
      <c r="L8" s="10"/>
      <c r="M8" s="10"/>
    </row>
    <row r="9" s="1" customFormat="1" ht="15" spans="1:13">
      <c r="A9" s="6"/>
      <c r="B9" s="7" t="s">
        <v>342</v>
      </c>
      <c r="C9" s="8"/>
      <c r="D9" s="10"/>
      <c r="E9" s="10"/>
      <c r="F9" s="10"/>
      <c r="G9" s="10" t="s">
        <v>344</v>
      </c>
      <c r="H9" s="10"/>
      <c r="I9" s="10"/>
      <c r="J9" s="10"/>
      <c r="K9" s="10"/>
      <c r="L9" s="10"/>
      <c r="M9" s="10"/>
    </row>
    <row r="10" s="1" customFormat="1" ht="15" spans="1:13">
      <c r="A10" s="6"/>
      <c r="B10" s="7" t="s">
        <v>410</v>
      </c>
      <c r="C10" s="8"/>
      <c r="D10" s="9"/>
      <c r="E10" s="10"/>
      <c r="F10" s="10"/>
      <c r="G10" s="10"/>
      <c r="H10" s="10"/>
      <c r="I10" s="10"/>
      <c r="J10" s="10"/>
      <c r="K10" s="10"/>
      <c r="L10" s="10"/>
      <c r="M10" s="10"/>
    </row>
    <row r="11" s="1" customFormat="1" ht="133.5" customHeight="1" spans="1:13">
      <c r="A11" s="6"/>
      <c r="B11" s="7" t="s">
        <v>411</v>
      </c>
      <c r="C11" s="8"/>
      <c r="D11" s="9"/>
      <c r="E11" s="10"/>
      <c r="F11" s="10"/>
      <c r="G11" s="10"/>
      <c r="H11" s="10"/>
      <c r="I11" s="10"/>
      <c r="J11" s="10"/>
      <c r="K11" s="10"/>
      <c r="L11" s="10"/>
      <c r="M11" s="10"/>
    </row>
    <row r="12" s="1" customFormat="1" ht="15" spans="1:13">
      <c r="A12" s="6"/>
      <c r="B12" s="7" t="s">
        <v>412</v>
      </c>
      <c r="C12" s="8"/>
      <c r="D12" s="9" t="s">
        <v>413</v>
      </c>
      <c r="E12" s="10"/>
      <c r="F12" s="10"/>
      <c r="G12" s="10"/>
      <c r="H12" s="10"/>
      <c r="I12" s="10"/>
      <c r="J12" s="10"/>
      <c r="K12" s="10"/>
      <c r="L12" s="10"/>
      <c r="M12" s="10"/>
    </row>
    <row r="13" s="1" customFormat="1" ht="15" spans="1:13">
      <c r="A13" s="6" t="s">
        <v>414</v>
      </c>
      <c r="B13" s="14" t="s">
        <v>415</v>
      </c>
      <c r="C13" s="15"/>
      <c r="D13" s="16" t="s">
        <v>416</v>
      </c>
      <c r="E13" s="16"/>
      <c r="F13" s="16" t="s">
        <v>417</v>
      </c>
      <c r="G13" s="16"/>
      <c r="H13" s="16"/>
      <c r="I13" s="16"/>
      <c r="J13" s="16" t="s">
        <v>418</v>
      </c>
      <c r="K13" s="16"/>
      <c r="L13" s="16"/>
      <c r="M13" s="16"/>
    </row>
    <row r="14" s="1" customFormat="1" ht="15" spans="1:13">
      <c r="A14" s="6"/>
      <c r="B14" s="17"/>
      <c r="C14" s="18"/>
      <c r="D14" s="10" t="s">
        <v>419</v>
      </c>
      <c r="E14" s="10"/>
      <c r="F14" s="19"/>
      <c r="G14" s="10"/>
      <c r="H14" s="10"/>
      <c r="I14" s="10"/>
      <c r="J14" s="19"/>
      <c r="K14" s="10"/>
      <c r="L14" s="10"/>
      <c r="M14" s="10"/>
    </row>
    <row r="15" s="1" customFormat="1" ht="15" spans="1:13">
      <c r="A15" s="6"/>
      <c r="B15" s="17"/>
      <c r="C15" s="18"/>
      <c r="D15" s="10" t="s">
        <v>420</v>
      </c>
      <c r="E15" s="10"/>
      <c r="F15" s="19"/>
      <c r="G15" s="10"/>
      <c r="H15" s="10"/>
      <c r="I15" s="10"/>
      <c r="J15" s="19"/>
      <c r="K15" s="10"/>
      <c r="L15" s="10"/>
      <c r="M15" s="10"/>
    </row>
    <row r="16" s="1" customFormat="1" ht="15" spans="1:13">
      <c r="A16" s="6"/>
      <c r="B16" s="17"/>
      <c r="C16" s="18"/>
      <c r="D16" s="10" t="s">
        <v>421</v>
      </c>
      <c r="E16" s="10"/>
      <c r="F16" s="19"/>
      <c r="G16" s="10"/>
      <c r="H16" s="10"/>
      <c r="I16" s="10"/>
      <c r="J16" s="19"/>
      <c r="K16" s="10"/>
      <c r="L16" s="10"/>
      <c r="M16" s="10"/>
    </row>
    <row r="17" s="1" customFormat="1" ht="15" spans="1:13">
      <c r="A17" s="6"/>
      <c r="B17" s="17"/>
      <c r="C17" s="18"/>
      <c r="D17" s="10" t="s">
        <v>422</v>
      </c>
      <c r="E17" s="10"/>
      <c r="F17" s="19"/>
      <c r="G17" s="10"/>
      <c r="H17" s="10"/>
      <c r="I17" s="10"/>
      <c r="J17" s="19"/>
      <c r="K17" s="10"/>
      <c r="L17" s="10"/>
      <c r="M17" s="10"/>
    </row>
    <row r="18" s="1" customFormat="1" ht="15" spans="1:13">
      <c r="A18" s="6"/>
      <c r="B18" s="20"/>
      <c r="C18" s="21"/>
      <c r="D18" s="10" t="s">
        <v>423</v>
      </c>
      <c r="E18" s="10"/>
      <c r="F18" s="19"/>
      <c r="G18" s="10"/>
      <c r="H18" s="10"/>
      <c r="I18" s="10"/>
      <c r="J18" s="19"/>
      <c r="K18" s="10"/>
      <c r="L18" s="10"/>
      <c r="M18" s="10"/>
    </row>
    <row r="19" s="1" customFormat="1" ht="15" spans="1:13">
      <c r="A19" s="6"/>
      <c r="B19" s="14" t="s">
        <v>424</v>
      </c>
      <c r="C19" s="15"/>
      <c r="D19" s="10" t="s">
        <v>416</v>
      </c>
      <c r="E19" s="10"/>
      <c r="F19" s="22" t="s">
        <v>425</v>
      </c>
      <c r="G19" s="22"/>
      <c r="H19" s="22"/>
      <c r="I19" s="22" t="s">
        <v>426</v>
      </c>
      <c r="J19" s="22"/>
      <c r="K19" s="22"/>
      <c r="L19" s="22" t="s">
        <v>427</v>
      </c>
      <c r="M19" s="22"/>
    </row>
    <row r="20" s="1" customFormat="1" ht="15" spans="1:13">
      <c r="A20" s="6"/>
      <c r="B20" s="17"/>
      <c r="C20" s="18"/>
      <c r="D20" s="10" t="s">
        <v>419</v>
      </c>
      <c r="E20" s="10"/>
      <c r="F20" s="23"/>
      <c r="G20" s="23"/>
      <c r="H20" s="23"/>
      <c r="I20" s="23"/>
      <c r="J20" s="23"/>
      <c r="K20" s="23"/>
      <c r="L20" s="23"/>
      <c r="M20" s="23"/>
    </row>
    <row r="21" s="1" customFormat="1" ht="15" spans="1:13">
      <c r="A21" s="6"/>
      <c r="B21" s="17"/>
      <c r="C21" s="18"/>
      <c r="D21" s="23">
        <v>1</v>
      </c>
      <c r="E21" s="23"/>
      <c r="F21" s="23"/>
      <c r="G21" s="23"/>
      <c r="H21" s="23"/>
      <c r="I21" s="23"/>
      <c r="J21" s="23"/>
      <c r="K21" s="23"/>
      <c r="L21" s="23"/>
      <c r="M21" s="23"/>
    </row>
    <row r="22" s="1" customFormat="1" ht="15" spans="1:13">
      <c r="A22" s="6"/>
      <c r="B22" s="17"/>
      <c r="C22" s="18"/>
      <c r="D22" s="23">
        <v>2</v>
      </c>
      <c r="E22" s="23"/>
      <c r="F22" s="23"/>
      <c r="G22" s="23"/>
      <c r="H22" s="23"/>
      <c r="I22" s="23"/>
      <c r="J22" s="23"/>
      <c r="K22" s="23"/>
      <c r="L22" s="23"/>
      <c r="M22" s="23"/>
    </row>
    <row r="23" s="1" customFormat="1" ht="15" spans="1:13">
      <c r="A23" s="6"/>
      <c r="B23" s="17"/>
      <c r="C23" s="18"/>
      <c r="D23" s="23">
        <v>3</v>
      </c>
      <c r="E23" s="23"/>
      <c r="F23" s="10"/>
      <c r="G23" s="10"/>
      <c r="H23" s="10"/>
      <c r="I23" s="10"/>
      <c r="J23" s="10"/>
      <c r="K23" s="10"/>
      <c r="L23" s="10"/>
      <c r="M23" s="10"/>
    </row>
    <row r="24" s="1" customFormat="1" ht="15" spans="1:13">
      <c r="A24" s="6"/>
      <c r="B24" s="20"/>
      <c r="C24" s="21"/>
      <c r="D24" s="23" t="s">
        <v>428</v>
      </c>
      <c r="E24" s="23"/>
      <c r="F24" s="23"/>
      <c r="G24" s="23"/>
      <c r="H24" s="23"/>
      <c r="I24" s="23"/>
      <c r="J24" s="23"/>
      <c r="K24" s="23"/>
      <c r="L24" s="23"/>
      <c r="M24" s="23"/>
    </row>
    <row r="25" s="1" customFormat="1" ht="26.25" customHeight="1" spans="1:13">
      <c r="A25" s="24" t="s">
        <v>429</v>
      </c>
      <c r="B25" s="24"/>
      <c r="C25" s="24"/>
      <c r="D25" s="9" t="s">
        <v>430</v>
      </c>
      <c r="E25" s="10"/>
      <c r="F25" s="10"/>
      <c r="G25" s="10"/>
      <c r="H25" s="10"/>
      <c r="I25" s="10"/>
      <c r="J25" s="10"/>
      <c r="K25" s="10"/>
      <c r="L25" s="10"/>
      <c r="M25" s="10"/>
    </row>
    <row r="26" s="1" customFormat="1" ht="15" spans="1:13">
      <c r="A26" s="25" t="s">
        <v>431</v>
      </c>
      <c r="B26" s="26"/>
      <c r="C26" s="27" t="s">
        <v>432</v>
      </c>
      <c r="D26" s="27"/>
      <c r="E26" s="27"/>
      <c r="F26" s="27"/>
      <c r="G26" s="27"/>
      <c r="H26" s="16" t="s">
        <v>433</v>
      </c>
      <c r="I26" s="16"/>
      <c r="J26" s="16"/>
      <c r="K26" s="16" t="s">
        <v>434</v>
      </c>
      <c r="L26" s="16"/>
      <c r="M26" s="16"/>
    </row>
    <row r="27" s="1" customFormat="1" ht="34.5" customHeight="1" spans="1:13">
      <c r="A27" s="28"/>
      <c r="B27" s="29"/>
      <c r="C27" s="30" t="s">
        <v>432</v>
      </c>
      <c r="D27" s="31"/>
      <c r="E27" s="31"/>
      <c r="F27" s="31"/>
      <c r="G27" s="32"/>
      <c r="H27" s="33" t="s">
        <v>433</v>
      </c>
      <c r="I27" s="45"/>
      <c r="J27" s="15"/>
      <c r="K27" s="33" t="s">
        <v>434</v>
      </c>
      <c r="L27" s="45"/>
      <c r="M27" s="15"/>
    </row>
    <row r="28" s="1" customFormat="1" ht="14.25" customHeight="1" spans="1:13">
      <c r="A28" s="28"/>
      <c r="B28" s="29"/>
      <c r="C28" s="34"/>
      <c r="D28" s="35"/>
      <c r="E28" s="35"/>
      <c r="F28" s="35"/>
      <c r="G28" s="36"/>
      <c r="H28" s="17"/>
      <c r="I28" s="53"/>
      <c r="J28" s="18"/>
      <c r="K28" s="17"/>
      <c r="L28" s="53"/>
      <c r="M28" s="18"/>
    </row>
    <row r="29" s="1" customFormat="1" ht="14.25" customHeight="1" spans="1:13">
      <c r="A29" s="28"/>
      <c r="B29" s="29"/>
      <c r="C29" s="37"/>
      <c r="D29" s="38"/>
      <c r="E29" s="38"/>
      <c r="F29" s="38"/>
      <c r="G29" s="39"/>
      <c r="H29" s="20"/>
      <c r="I29" s="4"/>
      <c r="J29" s="21"/>
      <c r="K29" s="20"/>
      <c r="L29" s="4"/>
      <c r="M29" s="21"/>
    </row>
    <row r="30" s="1" customFormat="1" ht="41.25" customHeight="1" spans="1:13">
      <c r="A30" s="40" t="s">
        <v>435</v>
      </c>
      <c r="B30" s="41" t="s">
        <v>436</v>
      </c>
      <c r="C30" s="9" t="s">
        <v>436</v>
      </c>
      <c r="D30" s="10"/>
      <c r="E30" s="10"/>
      <c r="F30" s="10"/>
      <c r="G30" s="10"/>
      <c r="H30" s="10"/>
      <c r="I30" s="10"/>
      <c r="J30" s="10"/>
      <c r="K30" s="10"/>
      <c r="L30" s="10"/>
      <c r="M30" s="10"/>
    </row>
    <row r="31" s="1" customFormat="1" ht="35.25" customHeight="1" spans="1:13">
      <c r="A31" s="42"/>
      <c r="B31" s="41" t="s">
        <v>437</v>
      </c>
      <c r="C31" s="9" t="s">
        <v>437</v>
      </c>
      <c r="D31" s="10"/>
      <c r="E31" s="10"/>
      <c r="F31" s="10"/>
      <c r="G31" s="10"/>
      <c r="H31" s="10"/>
      <c r="I31" s="10"/>
      <c r="J31" s="10"/>
      <c r="K31" s="10"/>
      <c r="L31" s="10"/>
      <c r="M31" s="10"/>
    </row>
    <row r="32" s="1" customFormat="1" ht="23.25" customHeight="1" spans="1:13">
      <c r="A32" s="42"/>
      <c r="B32" s="43" t="s">
        <v>438</v>
      </c>
      <c r="C32" s="10" t="s">
        <v>364</v>
      </c>
      <c r="D32" s="10"/>
      <c r="E32" s="10" t="s">
        <v>365</v>
      </c>
      <c r="F32" s="10"/>
      <c r="G32" s="10"/>
      <c r="H32" s="10" t="s">
        <v>366</v>
      </c>
      <c r="I32" s="10"/>
      <c r="J32" s="10"/>
      <c r="K32" s="10"/>
      <c r="L32" s="10" t="s">
        <v>367</v>
      </c>
      <c r="M32" s="10"/>
    </row>
    <row r="33" s="1" customFormat="1" ht="23.25" customHeight="1" spans="1:13">
      <c r="A33" s="42"/>
      <c r="B33" s="44"/>
      <c r="C33" s="10" t="s">
        <v>439</v>
      </c>
      <c r="D33" s="10"/>
      <c r="E33" s="10" t="s">
        <v>369</v>
      </c>
      <c r="F33" s="10"/>
      <c r="G33" s="10"/>
      <c r="H33" s="9" t="s">
        <v>369</v>
      </c>
      <c r="I33" s="10"/>
      <c r="J33" s="10"/>
      <c r="K33" s="10"/>
      <c r="L33" s="10"/>
      <c r="M33" s="10"/>
    </row>
    <row r="34" s="1" customFormat="1" ht="23.25" customHeight="1" spans="1:13">
      <c r="A34" s="42"/>
      <c r="B34" s="44"/>
      <c r="C34" s="10"/>
      <c r="D34" s="10"/>
      <c r="E34" s="10" t="s">
        <v>372</v>
      </c>
      <c r="F34" s="10"/>
      <c r="G34" s="10"/>
      <c r="H34" s="9" t="s">
        <v>372</v>
      </c>
      <c r="I34" s="10"/>
      <c r="J34" s="10"/>
      <c r="K34" s="10"/>
      <c r="L34" s="10"/>
      <c r="M34" s="10"/>
    </row>
    <row r="35" s="1" customFormat="1" ht="23.25" customHeight="1" spans="1:13">
      <c r="A35" s="42"/>
      <c r="B35" s="44"/>
      <c r="C35" s="10"/>
      <c r="D35" s="10"/>
      <c r="E35" s="10" t="s">
        <v>375</v>
      </c>
      <c r="F35" s="10"/>
      <c r="G35" s="10"/>
      <c r="H35" s="9" t="s">
        <v>375</v>
      </c>
      <c r="I35" s="10"/>
      <c r="J35" s="10"/>
      <c r="K35" s="10"/>
      <c r="L35" s="10"/>
      <c r="M35" s="10"/>
    </row>
    <row r="36" s="1" customFormat="1" ht="23.25" customHeight="1" spans="1:13">
      <c r="A36" s="42"/>
      <c r="B36" s="44"/>
      <c r="C36" s="10"/>
      <c r="D36" s="10"/>
      <c r="E36" s="14" t="s">
        <v>378</v>
      </c>
      <c r="F36" s="45"/>
      <c r="G36" s="15"/>
      <c r="H36" s="33" t="s">
        <v>378</v>
      </c>
      <c r="I36" s="54"/>
      <c r="J36" s="54"/>
      <c r="K36" s="55"/>
      <c r="L36" s="14"/>
      <c r="M36" s="15"/>
    </row>
    <row r="37" s="1" customFormat="1" ht="2.25" customHeight="1" spans="1:13">
      <c r="A37" s="42"/>
      <c r="B37" s="44"/>
      <c r="C37" s="10"/>
      <c r="D37" s="10"/>
      <c r="E37" s="20"/>
      <c r="F37" s="4"/>
      <c r="G37" s="21"/>
      <c r="H37" s="46"/>
      <c r="I37" s="56"/>
      <c r="J37" s="56"/>
      <c r="K37" s="57"/>
      <c r="L37" s="20"/>
      <c r="M37" s="21"/>
    </row>
    <row r="38" s="1" customFormat="1" ht="23.25" customHeight="1" spans="1:13">
      <c r="A38" s="42"/>
      <c r="B38" s="44"/>
      <c r="C38" s="10" t="s">
        <v>364</v>
      </c>
      <c r="D38" s="10"/>
      <c r="E38" s="10" t="s">
        <v>365</v>
      </c>
      <c r="F38" s="10"/>
      <c r="G38" s="10"/>
      <c r="H38" s="10" t="s">
        <v>366</v>
      </c>
      <c r="I38" s="10"/>
      <c r="J38" s="10"/>
      <c r="K38" s="10"/>
      <c r="L38" s="10" t="s">
        <v>367</v>
      </c>
      <c r="M38" s="10"/>
    </row>
    <row r="39" s="1" customFormat="1" ht="23.25" customHeight="1" spans="1:13">
      <c r="A39" s="42"/>
      <c r="B39" s="44"/>
      <c r="C39" s="10" t="s">
        <v>439</v>
      </c>
      <c r="D39" s="10"/>
      <c r="E39" s="10" t="s">
        <v>382</v>
      </c>
      <c r="F39" s="10"/>
      <c r="G39" s="10"/>
      <c r="H39" s="9" t="s">
        <v>382</v>
      </c>
      <c r="I39" s="10"/>
      <c r="J39" s="10"/>
      <c r="K39" s="10"/>
      <c r="L39" s="10"/>
      <c r="M39" s="10"/>
    </row>
    <row r="40" s="1" customFormat="1" ht="23.25" customHeight="1" spans="1:13">
      <c r="A40" s="42"/>
      <c r="B40" s="44"/>
      <c r="C40" s="10"/>
      <c r="D40" s="10"/>
      <c r="E40" s="10" t="s">
        <v>385</v>
      </c>
      <c r="F40" s="10"/>
      <c r="G40" s="10"/>
      <c r="H40" s="9" t="s">
        <v>385</v>
      </c>
      <c r="I40" s="10"/>
      <c r="J40" s="10"/>
      <c r="K40" s="10"/>
      <c r="L40" s="10"/>
      <c r="M40" s="10"/>
    </row>
    <row r="41" s="1" customFormat="1" ht="23.25" customHeight="1" spans="1:13">
      <c r="A41" s="42"/>
      <c r="B41" s="44"/>
      <c r="C41" s="10"/>
      <c r="D41" s="10"/>
      <c r="E41" s="10" t="s">
        <v>388</v>
      </c>
      <c r="F41" s="10"/>
      <c r="G41" s="10"/>
      <c r="H41" s="9" t="s">
        <v>388</v>
      </c>
      <c r="I41" s="10"/>
      <c r="J41" s="10"/>
      <c r="K41" s="10"/>
      <c r="L41" s="10"/>
      <c r="M41" s="10"/>
    </row>
    <row r="42" s="1" customFormat="1" ht="23.25" customHeight="1" spans="1:13">
      <c r="A42" s="42"/>
      <c r="B42" s="44"/>
      <c r="C42" s="10"/>
      <c r="D42" s="10"/>
      <c r="E42" s="10" t="s">
        <v>391</v>
      </c>
      <c r="F42" s="10"/>
      <c r="G42" s="10"/>
      <c r="H42" s="9" t="s">
        <v>391</v>
      </c>
      <c r="I42" s="10"/>
      <c r="J42" s="10"/>
      <c r="K42" s="10"/>
      <c r="L42" s="10"/>
      <c r="M42" s="10"/>
    </row>
    <row r="43" s="1" customFormat="1" ht="32.25" customHeight="1" spans="1:13">
      <c r="A43" s="42"/>
      <c r="B43" s="44"/>
      <c r="C43" s="10"/>
      <c r="D43" s="10"/>
      <c r="E43" s="14" t="s">
        <v>394</v>
      </c>
      <c r="F43" s="45"/>
      <c r="G43" s="15"/>
      <c r="H43" s="33" t="s">
        <v>394</v>
      </c>
      <c r="I43" s="54"/>
      <c r="J43" s="54"/>
      <c r="K43" s="55"/>
      <c r="L43" s="14"/>
      <c r="M43" s="15"/>
    </row>
    <row r="44" s="1" customFormat="1" ht="18" customHeight="1" spans="1:13">
      <c r="A44" s="42"/>
      <c r="B44" s="44"/>
      <c r="C44" s="10"/>
      <c r="D44" s="10"/>
      <c r="E44" s="20"/>
      <c r="F44" s="4"/>
      <c r="G44" s="21"/>
      <c r="H44" s="46"/>
      <c r="I44" s="56"/>
      <c r="J44" s="56"/>
      <c r="K44" s="57"/>
      <c r="L44" s="20"/>
      <c r="M44" s="21"/>
    </row>
    <row r="45" s="1" customFormat="1" ht="33.75" customHeight="1" spans="1:13">
      <c r="A45" s="24" t="s">
        <v>440</v>
      </c>
      <c r="B45" s="24"/>
      <c r="C45" s="24"/>
      <c r="D45" s="47" t="s">
        <v>440</v>
      </c>
      <c r="E45" s="48"/>
      <c r="F45" s="48"/>
      <c r="G45" s="48"/>
      <c r="H45" s="48"/>
      <c r="I45" s="48"/>
      <c r="J45" s="48"/>
      <c r="K45" s="48"/>
      <c r="L45" s="48"/>
      <c r="M45" s="8"/>
    </row>
    <row r="46" s="1" customFormat="1" ht="66.75" customHeight="1" spans="1:13">
      <c r="A46" s="24" t="s">
        <v>441</v>
      </c>
      <c r="B46" s="24"/>
      <c r="C46" s="24"/>
      <c r="D46" s="49" t="s">
        <v>442</v>
      </c>
      <c r="E46" s="50"/>
      <c r="F46" s="50"/>
      <c r="G46" s="50"/>
      <c r="H46" s="50"/>
      <c r="I46" s="50"/>
      <c r="J46" s="50"/>
      <c r="K46" s="50"/>
      <c r="L46" s="50"/>
      <c r="M46" s="58"/>
    </row>
  </sheetData>
  <sheetProtection formatCells="0" formatColumns="0" formatRows="0"/>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07638888888889" right="0.707638888888889" top="0.747916666666667" bottom="0.747916666666667" header="0.313888888888889" footer="0.313888888888889"/>
  <pageSetup paperSize="9" scale="6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收支总表</vt:lpstr>
      <vt:lpstr>收入总体情况表</vt:lpstr>
      <vt:lpstr>支出总体情况表</vt:lpstr>
      <vt:lpstr>财政拨款收支总表</vt:lpstr>
      <vt:lpstr>一般公共预算支出情况表</vt:lpstr>
      <vt:lpstr>一般公共预算基本支出情况表</vt:lpstr>
      <vt:lpstr>一般公共预算基本支出情况表—工资福利支出 </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 </vt:lpstr>
      <vt:lpstr>部门支出总体情况表(政府预算)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VAl</cp:lastModifiedBy>
  <dcterms:created xsi:type="dcterms:W3CDTF">2017-09-19T17:54:00Z</dcterms:created>
  <cp:lastPrinted>2017-10-28T00:05:00Z</cp:lastPrinted>
  <dcterms:modified xsi:type="dcterms:W3CDTF">2023-07-10T09:21:40Z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EDOID">
    <vt:i4>17566564</vt:i4>
  </property>
  <property fmtid="{D5CDD505-2E9C-101B-9397-08002B2CF9AE}" pid="4" name="ICV">
    <vt:lpwstr>5AB34572F3B045EDB0CA3501988043DD</vt:lpwstr>
  </property>
</Properties>
</file>