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540" firstSheet="9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D8" i="9"/>
  <c r="G47" i="57"/>
  <c r="G46" s="1"/>
  <c r="F47"/>
  <c r="F46" s="1"/>
  <c r="E47"/>
  <c r="E46" s="1"/>
  <c r="G40"/>
  <c r="F40"/>
  <c r="E40"/>
  <c r="G34"/>
  <c r="G33" s="1"/>
  <c r="F34"/>
  <c r="F33" s="1"/>
  <c r="E34"/>
  <c r="E33" s="1"/>
  <c r="G27"/>
  <c r="F27"/>
  <c r="E27"/>
  <c r="H23"/>
  <c r="G23"/>
  <c r="F23"/>
  <c r="E23"/>
  <c r="H10"/>
  <c r="G10"/>
  <c r="F10"/>
  <c r="F9" s="1"/>
  <c r="E10"/>
  <c r="E9" s="1"/>
  <c r="H9"/>
  <c r="H8" s="1"/>
  <c r="G9"/>
  <c r="F7" i="12"/>
  <c r="G7"/>
  <c r="H7"/>
  <c r="I7"/>
  <c r="J7"/>
  <c r="K7"/>
  <c r="L7"/>
  <c r="M7"/>
  <c r="N7"/>
  <c r="O7"/>
  <c r="P7"/>
  <c r="E7"/>
  <c r="E7" i="10"/>
  <c r="F7"/>
  <c r="G7"/>
  <c r="H7"/>
  <c r="I7"/>
  <c r="J7"/>
  <c r="K7"/>
  <c r="D7"/>
  <c r="F8" i="11"/>
  <c r="G8"/>
  <c r="H8"/>
  <c r="I8"/>
  <c r="J8"/>
  <c r="K8"/>
  <c r="L8"/>
  <c r="M8"/>
  <c r="N8"/>
  <c r="O8"/>
  <c r="P8"/>
  <c r="Q8"/>
  <c r="R8"/>
  <c r="S8"/>
  <c r="T8"/>
  <c r="U8"/>
  <c r="V8"/>
  <c r="W8"/>
  <c r="E8"/>
  <c r="E8" i="9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F16" i="11"/>
  <c r="G16"/>
  <c r="H16"/>
  <c r="I16"/>
  <c r="J16"/>
  <c r="K16"/>
  <c r="L16"/>
  <c r="M16"/>
  <c r="N16"/>
  <c r="O16"/>
  <c r="P16"/>
  <c r="Q16"/>
  <c r="R16"/>
  <c r="S16"/>
  <c r="T16"/>
  <c r="U16"/>
  <c r="V16"/>
  <c r="W16"/>
  <c r="E16"/>
  <c r="F16" i="9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E16"/>
  <c r="F8" i="57" l="1"/>
  <c r="E8"/>
  <c r="G8"/>
</calcChain>
</file>

<file path=xl/sharedStrings.xml><?xml version="1.0" encoding="utf-8"?>
<sst xmlns="http://schemas.openxmlformats.org/spreadsheetml/2006/main" count="1618" uniqueCount="531">
  <si>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</si>
  <si>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</si>
  <si>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</si>
  <si>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</si>
  <si>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</si>
  <si>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</si>
  <si>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</si>
  <si>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</si>
  <si>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</si>
  <si>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</si>
  <si>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</si>
  <si>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</si>
  <si>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</si>
  <si>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</si>
  <si>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</si>
  <si>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</si>
  <si>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</si>
  <si>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</si>
  <si>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</si>
  <si>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</si>
  <si>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</si>
  <si>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</si>
  <si>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</si>
  <si>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</si>
  <si>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</si>
  <si>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</si>
  <si>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</si>
  <si>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</si>
  <si>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</si>
  <si>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</si>
  <si>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</si>
  <si>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</si>
  <si>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</si>
  <si>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</si>
  <si>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</si>
  <si>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</si>
  <si>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</si>
  <si>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</si>
  <si>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</si>
  <si>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</si>
  <si>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</si>
  <si>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</si>
  <si>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</si>
  <si>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</si>
  <si>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</si>
  <si>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</si>
  <si>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</si>
  <si>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</si>
  <si>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</si>
  <si>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</si>
  <si>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</si>
  <si>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</si>
  <si>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</si>
  <si>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</si>
  <si>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</si>
  <si>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</si>
  <si>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</si>
  <si>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</si>
  <si>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</si>
  <si>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</si>
  <si>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</si>
  <si>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</si>
  <si>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</si>
  <si>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</si>
  <si>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</si>
  <si>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</si>
  <si>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</si>
  <si>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</si>
  <si>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</si>
  <si>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</si>
  <si>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</si>
  <si>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</si>
  <si>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</si>
  <si>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</si>
  <si>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</si>
  <si>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</si>
  <si>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</si>
  <si>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</si>
  <si>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</si>
  <si>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</si>
  <si>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</si>
  <si>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</si>
  <si>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</si>
  <si>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</si>
  <si>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</si>
  <si>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</si>
  <si>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</si>
  <si>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</si>
  <si>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</si>
  <si>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</si>
  <si>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</si>
  <si>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</si>
  <si>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</si>
  <si>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</si>
  <si>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</si>
  <si>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</si>
  <si>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</si>
  <si>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</si>
  <si>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</si>
  <si>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</si>
  <si>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</si>
  <si>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</si>
  <si>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</si>
  <si>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</si>
  <si>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</si>
  <si>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</si>
  <si>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</si>
  <si>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</si>
  <si>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</si>
  <si>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</si>
  <si>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</si>
  <si>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</si>
  <si>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>预算04表</t>
  </si>
  <si>
    <t>财政拨款收支总表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</si>
  <si>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</si>
  <si>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</si>
  <si>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</si>
  <si>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</si>
  <si>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</si>
  <si>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</si>
  <si>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</si>
  <si>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</si>
  <si>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</si>
  <si>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</si>
  <si>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</si>
  <si>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</si>
  <si>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</si>
  <si>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</si>
  <si>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</si>
  <si>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</si>
  <si>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</si>
  <si>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</si>
  <si>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</si>
  <si>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</si>
  <si>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</si>
  <si>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</si>
  <si>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</si>
  <si>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</si>
  <si>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</si>
  <si>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</si>
  <si>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</si>
  <si>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</si>
  <si>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</si>
  <si>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</si>
  <si>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</si>
  <si>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</si>
  <si>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</si>
  <si>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</si>
  <si>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</si>
  <si>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</si>
  <si>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</si>
  <si>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</si>
  <si>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</si>
  <si>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</si>
  <si>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</si>
  <si>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</si>
  <si>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</si>
  <si>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</si>
  <si>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</si>
  <si>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</si>
  <si>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</si>
  <si>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</si>
  <si>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</si>
  <si>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</si>
  <si>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</si>
  <si>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</si>
  <si>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</si>
  <si>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</si>
  <si>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</si>
  <si>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</si>
  <si>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</si>
  <si>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</si>
  <si>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</si>
  <si>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</si>
  <si>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</si>
  <si>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</si>
  <si>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</si>
  <si>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</si>
  <si>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</si>
  <si>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</si>
  <si>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</si>
  <si>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</si>
  <si>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</si>
  <si>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</si>
  <si>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</si>
  <si>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</si>
  <si>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</si>
  <si>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</si>
  <si>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</si>
  <si>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</si>
  <si>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</si>
  <si>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</si>
  <si>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</si>
  <si>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</si>
  <si>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</si>
  <si>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</si>
  <si>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</si>
  <si>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</si>
  <si>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</si>
  <si>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</si>
  <si>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</si>
  <si>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</si>
  <si>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</si>
  <si>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</si>
  <si>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</si>
  <si>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</si>
  <si>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</si>
  <si>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</si>
  <si>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</si>
  <si>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</si>
  <si>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</si>
  <si>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</si>
  <si>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</si>
  <si>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</si>
  <si>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</si>
  <si>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</si>
  <si>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</si>
  <si>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</si>
  <si>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</si>
  <si>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</si>
  <si>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</si>
  <si>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</si>
  <si>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</si>
  <si>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</si>
  <si>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</si>
  <si>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</si>
  <si>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</si>
  <si>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</si>
  <si>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</si>
  <si>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</si>
  <si>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</si>
  <si>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</si>
  <si>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</si>
  <si>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</si>
  <si>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</si>
  <si>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</si>
  <si>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</si>
  <si>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</si>
  <si>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</si>
  <si>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</si>
  <si>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</si>
  <si>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</si>
  <si>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</si>
  <si>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</si>
  <si>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</si>
  <si>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</si>
  <si>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</si>
  <si>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</si>
  <si>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</si>
  <si>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</si>
  <si>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</si>
  <si>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</si>
  <si>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</si>
  <si>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</si>
  <si>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</si>
  <si>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</si>
  <si>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</si>
  <si>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</si>
  <si>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</si>
  <si>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</si>
  <si>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</si>
  <si>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</si>
  <si>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</si>
  <si>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</si>
  <si>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</si>
  <si>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</si>
  <si>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</si>
  <si>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</si>
  <si>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</si>
  <si>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</si>
  <si>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</si>
  <si>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</si>
  <si>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</si>
  <si>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</si>
  <si>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</si>
  <si>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</si>
  <si>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</si>
  <si>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</si>
  <si>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</si>
  <si>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</si>
  <si>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</si>
  <si>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</si>
  <si>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</si>
  <si>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</si>
  <si>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</si>
  <si>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</si>
  <si>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</si>
  <si>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</si>
  <si>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</si>
  <si>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</si>
  <si>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</si>
  <si>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</si>
  <si>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</si>
  <si>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</si>
  <si>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</si>
  <si>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</si>
  <si>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</si>
  <si>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</si>
  <si>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</si>
  <si>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</si>
  <si>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</si>
  <si>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</si>
  <si>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</si>
  <si>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</si>
  <si>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</si>
  <si>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</si>
  <si>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</si>
  <si>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</si>
  <si>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</si>
  <si>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</si>
  <si>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</si>
  <si>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</si>
  <si>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22  </t>
    </r>
    <r>
      <rPr>
        <b/>
        <sz val="16"/>
        <rFont val="仿宋_GB2312"/>
        <family val="3"/>
        <charset val="134"/>
      </rPr>
      <t>年度）</t>
    </r>
  </si>
  <si>
    <t>单位负责人：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</si>
  <si>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</si>
  <si>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</si>
  <si>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</si>
  <si>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</si>
  <si>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</si>
  <si>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</si>
  <si>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</si>
  <si>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</si>
  <si>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</si>
  <si>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</si>
  <si>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</si>
  <si>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</si>
  <si>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</si>
  <si>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</si>
  <si>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</si>
  <si>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</si>
  <si>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</si>
  <si>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</si>
  <si>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</si>
  <si>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</si>
  <si>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</si>
  <si>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</si>
  <si>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</si>
  <si>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</si>
  <si>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</si>
  <si>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</si>
  <si>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</si>
  <si>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</si>
  <si>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</si>
  <si>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</si>
  <si>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</si>
  <si>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</si>
  <si>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</si>
  <si>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</si>
  <si>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</si>
  <si>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</si>
  <si>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</si>
  <si>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</si>
  <si>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</si>
  <si>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</si>
  <si>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</si>
  <si>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</si>
  <si>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</si>
  <si>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</si>
  <si>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</si>
  <si>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</si>
  <si>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</si>
  <si>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</si>
  <si>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</si>
  <si>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</si>
  <si>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</si>
  <si>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</si>
  <si>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</si>
  <si>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</si>
  <si>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</si>
  <si>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</si>
  <si>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</si>
  <si>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</si>
  <si>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</si>
  <si>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</si>
  <si>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</si>
  <si>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</si>
  <si>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</si>
  <si>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</si>
  <si>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</si>
  <si>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</si>
  <si>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</si>
  <si>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</si>
  <si>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</si>
  <si>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</si>
  <si>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</si>
  <si>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</si>
  <si>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</si>
  <si>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</si>
  <si>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</si>
  <si>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</si>
  <si>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</si>
  <si>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</si>
  <si>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      20103</t>
    <phoneticPr fontId="26" type="noConversion"/>
  </si>
  <si>
    <t xml:space="preserve">         2010301</t>
    <phoneticPr fontId="26" type="noConversion"/>
  </si>
  <si>
    <t xml:space="preserve">        政府办公厅（室）及相关机构事务</t>
    <phoneticPr fontId="26" type="noConversion"/>
  </si>
  <si>
    <t xml:space="preserve">           行政运行</t>
    <phoneticPr fontId="26" type="noConversion"/>
  </si>
  <si>
    <t xml:space="preserve">        财政事务</t>
    <phoneticPr fontId="26" type="noConversion"/>
  </si>
  <si>
    <t xml:space="preserve">       20106</t>
    <phoneticPr fontId="26" type="noConversion"/>
  </si>
  <si>
    <t xml:space="preserve">         2010601</t>
    <phoneticPr fontId="26" type="noConversion"/>
  </si>
  <si>
    <t xml:space="preserve">    213</t>
    <phoneticPr fontId="26" type="noConversion"/>
  </si>
  <si>
    <t xml:space="preserve">         2130101</t>
    <phoneticPr fontId="26" type="noConversion"/>
  </si>
  <si>
    <t xml:space="preserve">    农林水支出</t>
    <phoneticPr fontId="26" type="noConversion"/>
  </si>
  <si>
    <t xml:space="preserve">        农业农村</t>
    <phoneticPr fontId="26" type="noConversion"/>
  </si>
  <si>
    <t xml:space="preserve">      21301</t>
    <phoneticPr fontId="26" type="noConversion"/>
  </si>
  <si>
    <t xml:space="preserve">   208</t>
    <phoneticPr fontId="26" type="noConversion"/>
  </si>
  <si>
    <t xml:space="preserve">        2080101</t>
    <phoneticPr fontId="26" type="noConversion"/>
  </si>
  <si>
    <t xml:space="preserve">     社会保障和就业支出</t>
    <phoneticPr fontId="26" type="noConversion"/>
  </si>
  <si>
    <t xml:space="preserve">         人力资源和社会保障管理事务</t>
    <phoneticPr fontId="26" type="noConversion"/>
  </si>
  <si>
    <t xml:space="preserve">        2082801</t>
    <phoneticPr fontId="26" type="noConversion"/>
  </si>
  <si>
    <t xml:space="preserve">        退役军人管理事务</t>
    <phoneticPr fontId="26" type="noConversion"/>
  </si>
  <si>
    <t xml:space="preserve">    204</t>
    <phoneticPr fontId="26" type="noConversion"/>
  </si>
  <si>
    <t xml:space="preserve">      20406</t>
    <phoneticPr fontId="26" type="noConversion"/>
  </si>
  <si>
    <t xml:space="preserve">         2040601</t>
    <phoneticPr fontId="26" type="noConversion"/>
  </si>
  <si>
    <t xml:space="preserve">     公共安全支出</t>
    <phoneticPr fontId="26" type="noConversion"/>
  </si>
  <si>
    <t xml:space="preserve">        司法</t>
    <phoneticPr fontId="26" type="noConversion"/>
  </si>
  <si>
    <t>项目支出预算总表</t>
    <phoneticPr fontId="26" type="noConversion"/>
  </si>
  <si>
    <t xml:space="preserve">  汨罗市汨罗镇政府机关</t>
  </si>
  <si>
    <t>2010301</t>
    <phoneticPr fontId="26" type="noConversion"/>
  </si>
  <si>
    <t>汨罗市汨罗镇人民政府</t>
    <phoneticPr fontId="26" type="noConversion"/>
  </si>
  <si>
    <t>汨罗市汨罗镇人民政府</t>
  </si>
  <si>
    <t>无</t>
  </si>
  <si>
    <t>无</t>
    <phoneticPr fontId="26" type="noConversion"/>
  </si>
  <si>
    <t>0</t>
  </si>
  <si>
    <t>160000</t>
  </si>
  <si>
    <t>填报单位：汨罗市汨罗镇人民政府</t>
    <phoneticPr fontId="26" type="noConversion"/>
  </si>
  <si>
    <t>901</t>
  </si>
  <si>
    <t>办公电器</t>
  </si>
  <si>
    <t>生活用电器A020618</t>
  </si>
  <si>
    <t>台</t>
  </si>
  <si>
    <t xml:space="preserve">    汨罗市汨罗镇政府机关</t>
  </si>
  <si>
    <t>打印设备</t>
  </si>
  <si>
    <t>打印设备A02010601</t>
  </si>
  <si>
    <t>复印机</t>
  </si>
  <si>
    <t>复印机A020201</t>
  </si>
  <si>
    <t>办公家具</t>
  </si>
  <si>
    <t>家具用具A06</t>
  </si>
  <si>
    <t>套</t>
  </si>
  <si>
    <t>复印纸</t>
  </si>
  <si>
    <t>复印纸A090101</t>
  </si>
  <si>
    <t>箱</t>
  </si>
  <si>
    <t>电脑</t>
  </si>
  <si>
    <t>台式计算机A02010104</t>
  </si>
  <si>
    <t>广告费</t>
  </si>
  <si>
    <t>其他服务C99</t>
  </si>
  <si>
    <t>批</t>
  </si>
  <si>
    <t>公租房</t>
  </si>
  <si>
    <t>其他建筑工程B99</t>
  </si>
  <si>
    <t>基本建设支出</t>
  </si>
  <si>
    <t>S307污水管网</t>
  </si>
  <si>
    <t>其他公共设施施工B021599</t>
  </si>
  <si>
    <t>项</t>
  </si>
  <si>
    <t>S307路面提质改造</t>
  </si>
  <si>
    <t>应急避难场所</t>
  </si>
  <si>
    <t>瞭家山棚户改造、立面改造</t>
  </si>
  <si>
    <t>汨罗市汨罗镇人民政府</t>
    <phoneticPr fontId="26" type="noConversion"/>
  </si>
  <si>
    <t>0</t>
    <phoneticPr fontId="26" type="noConversion"/>
  </si>
  <si>
    <t>曹专</t>
  </si>
  <si>
    <r>
      <rPr>
        <sz val="12"/>
        <rFont val="仿宋_GB2312"/>
        <family val="3"/>
        <charset val="134"/>
      </rPr>
      <t>1</t>
    </r>
    <r>
      <rPr>
        <sz val="12"/>
        <rFont val="仿宋_GB2312"/>
        <family val="3"/>
        <charset val="134"/>
      </rPr>
      <t>3907406588</t>
    </r>
  </si>
  <si>
    <r>
      <rPr>
        <sz val="12"/>
        <rFont val="仿宋_GB2312"/>
        <family val="3"/>
        <charset val="134"/>
      </rPr>
      <t>7</t>
    </r>
    <r>
      <rPr>
        <sz val="12"/>
        <rFont val="仿宋_GB2312"/>
        <family val="3"/>
        <charset val="134"/>
      </rPr>
      <t>6</t>
    </r>
  </si>
  <si>
    <r>
      <rPr>
        <sz val="12"/>
        <rFont val="仿宋_GB2312"/>
        <family val="3"/>
        <charset val="134"/>
      </rPr>
      <t>7</t>
    </r>
    <r>
      <rPr>
        <sz val="12"/>
        <rFont val="仿宋_GB2312"/>
        <family val="3"/>
        <charset val="134"/>
      </rPr>
      <t>0</t>
    </r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</si>
  <si>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</si>
  <si>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</si>
  <si>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 xml:space="preserve">严格按预算执行，确保干职工工资福利支出到位、严格按预算执行，确保政府商品和服务支出到位、严格按预算执行，确保政府对个人和家庭的补助到位 
</t>
  </si>
  <si>
    <r>
      <rPr>
        <sz val="12"/>
        <rFont val="仿宋_GB2312"/>
        <family val="3"/>
        <charset val="134"/>
      </rPr>
      <t>确保工资福利支出6</t>
    </r>
    <r>
      <rPr>
        <sz val="12"/>
        <rFont val="仿宋_GB2312"/>
        <family val="3"/>
        <charset val="134"/>
      </rPr>
      <t>67.19</t>
    </r>
    <r>
      <rPr>
        <sz val="12"/>
        <rFont val="仿宋_GB2312"/>
        <family val="3"/>
        <charset val="134"/>
      </rPr>
      <t>万元、确保商品和服务支出</t>
    </r>
    <r>
      <rPr>
        <sz val="12"/>
        <rFont val="仿宋_GB2312"/>
        <family val="3"/>
        <charset val="134"/>
      </rPr>
      <t>135.24</t>
    </r>
    <r>
      <rPr>
        <sz val="12"/>
        <rFont val="仿宋_GB2312"/>
        <family val="3"/>
        <charset val="134"/>
      </rPr>
      <t>万元、确保对个人和家庭的补助</t>
    </r>
    <r>
      <rPr>
        <sz val="12"/>
        <rFont val="仿宋_GB2312"/>
        <family val="3"/>
        <charset val="134"/>
      </rPr>
      <t>15.33</t>
    </r>
    <r>
      <rPr>
        <sz val="12"/>
        <rFont val="仿宋_GB2312"/>
        <family val="3"/>
        <charset val="134"/>
      </rPr>
      <t>万元</t>
    </r>
  </si>
  <si>
    <t>按照«预算法»、«会计法»等财务法律法规规定控制支出；按照党风廉政建设规定规范支出。</t>
  </si>
  <si>
    <t>确保大荆镇人民政府各项基本支出、项目支出合规合法。</t>
  </si>
  <si>
    <t>按照相关规规定及时安排经费支出。</t>
  </si>
  <si>
    <t>确保各项支出合规合法，及时到位，促进各项工作任务顺利完成。</t>
  </si>
  <si>
    <t>严格按2022年预算执行</t>
  </si>
  <si>
    <t>2022年一般公共预算基本支出817.76万元</t>
  </si>
  <si>
    <t>促进产业发展，</t>
  </si>
  <si>
    <t>通过基础设施等改善，促进城乡产业发展，群众可通过形成或加入合作社等形式受益，致富能力持续增强。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</si>
  <si>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</si>
  <si>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</si>
  <si>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生态文明</t>
  </si>
  <si>
    <t>将卫生环境保护贯穿到辖区村（社区）、丰富文化生活，加强乡风文明建设着力建设生态环保、节能高效的社会环境</t>
  </si>
  <si>
    <t>项目进展顺利</t>
  </si>
  <si>
    <t>体现政策导向，长期保障工作和项目平稳进行，经济持续增长</t>
  </si>
  <si>
    <t>相关部门和单位及群众满意度</t>
  </si>
  <si>
    <t>≧95%</t>
  </si>
  <si>
    <t>曹专</t>
    <phoneticPr fontId="26" type="noConversion"/>
  </si>
  <si>
    <t xml:space="preserve"> 填报单位（盖章）：汨罗市汨罗镇人民政府</t>
    <phoneticPr fontId="26" type="noConversion"/>
  </si>
  <si>
    <t>单位负责人：宋雄</t>
    <phoneticPr fontId="26" type="noConversion"/>
  </si>
  <si>
    <t>汨罗市汨罗镇人民政府</t>
    <phoneticPr fontId="26" type="noConversion"/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</si>
  <si>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</si>
  <si>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</si>
  <si>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</si>
  <si>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</si>
  <si>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</si>
  <si>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</si>
  <si>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</si>
  <si>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</si>
  <si>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</si>
  <si>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</si>
  <si>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</si>
  <si>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</si>
  <si>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</si>
  <si>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</si>
  <si>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</si>
  <si>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</si>
  <si>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</si>
  <si>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</si>
  <si>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</si>
  <si>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</si>
  <si>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</si>
  <si>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</si>
  <si>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</si>
  <si>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</si>
  <si>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</si>
  <si>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汨罗市汨罗镇人民政府</t>
    <phoneticPr fontId="26" type="noConversion"/>
  </si>
  <si>
    <t>单位名称：汨罗市汨罗镇人民政府</t>
    <phoneticPr fontId="26" type="noConversion"/>
  </si>
  <si>
    <t>901</t>
    <phoneticPr fontId="26" type="noConversion"/>
  </si>
  <si>
    <t>901</t>
    <phoneticPr fontId="26" type="noConversion"/>
  </si>
  <si>
    <t xml:space="preserve">    填报单位（盖章）：汨罗市汨罗镇人民政府</t>
    <phoneticPr fontId="26" type="noConversion"/>
  </si>
  <si>
    <t>宋雄</t>
    <phoneticPr fontId="26" type="noConversion"/>
  </si>
  <si>
    <t>0</t>
    <phoneticPr fontId="26" type="noConversion"/>
  </si>
  <si>
    <t>901</t>
    <phoneticPr fontId="26" type="noConversion"/>
  </si>
  <si>
    <t xml:space="preserve">   201</t>
    <phoneticPr fontId="26" type="noConversion"/>
  </si>
  <si>
    <t xml:space="preserve">    201</t>
    <phoneticPr fontId="26" type="noConversion"/>
  </si>
  <si>
    <t xml:space="preserve">    208</t>
    <phoneticPr fontId="26" type="noConversion"/>
  </si>
  <si>
    <t xml:space="preserve">       20406</t>
    <phoneticPr fontId="26" type="noConversion"/>
  </si>
  <si>
    <t xml:space="preserve">       20801</t>
    <phoneticPr fontId="26" type="noConversion"/>
  </si>
  <si>
    <t xml:space="preserve">       20828</t>
    <phoneticPr fontId="26" type="noConversion"/>
  </si>
  <si>
    <t xml:space="preserve">       21301</t>
    <phoneticPr fontId="26" type="noConversion"/>
  </si>
  <si>
    <t xml:space="preserve">      农林水支出</t>
    <phoneticPr fontId="26" type="noConversion"/>
  </si>
  <si>
    <t xml:space="preserve">      20801</t>
    <phoneticPr fontId="26" type="noConversion"/>
  </si>
  <si>
    <t xml:space="preserve">      20828</t>
    <phoneticPr fontId="26" type="noConversion"/>
  </si>
  <si>
    <t xml:space="preserve">            行政运行</t>
    <phoneticPr fontId="26" type="noConversion"/>
  </si>
  <si>
    <t xml:space="preserve">     农林水支出</t>
    <phoneticPr fontId="26" type="noConversion"/>
  </si>
  <si>
    <t xml:space="preserve">         农业农村</t>
    <phoneticPr fontId="26" type="noConversion"/>
  </si>
  <si>
    <t xml:space="preserve">         农业农村</t>
    <phoneticPr fontId="26" type="noConversion"/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</si>
</sst>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* #,##0.00;* \-#,##0.00;* &quot;&quot;??;@"/>
    <numFmt numFmtId="178" formatCode="0_);[Red]\(0\)"/>
    <numFmt numFmtId="179" formatCode="#,##0_);[Red]\(#,##0\)"/>
    <numFmt numFmtId="180" formatCode="00"/>
    <numFmt numFmtId="181" formatCode="0000"/>
    <numFmt numFmtId="182" formatCode="#,##0_);\(#,##0\)"/>
    <numFmt numFmtId="183" formatCode="\¥* _-#,##0;\¥* \-#,##0;\¥* _-&quot;-&quot;;@"/>
    <numFmt numFmtId="184" formatCode="###,###,###,##0"/>
    <numFmt numFmtId="185" formatCode="###,###,###,##0.00"/>
    <numFmt numFmtId="186" formatCode="0_ "/>
    <numFmt numFmtId="187" formatCode="#,##0_ "/>
  </numFmts>
  <fonts count="3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b/>
      <sz val="9"/>
      <name val="SimSun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76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8" fillId="0" borderId="0"/>
    <xf numFmtId="0" fontId="26" fillId="0" borderId="0"/>
  </cellStyleXfs>
  <cellXfs count="419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3" fontId="9" fillId="0" borderId="2" xfId="0" applyNumberFormat="1" applyFon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49" fontId="9" fillId="0" borderId="0" xfId="0" applyNumberFormat="1" applyFont="1" applyFill="1" applyProtection="1"/>
    <xf numFmtId="0" fontId="0" fillId="0" borderId="2" xfId="0" applyBorder="1"/>
    <xf numFmtId="0" fontId="9" fillId="0" borderId="2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3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16" fillId="0" borderId="0" xfId="0" applyNumberFormat="1" applyFont="1" applyFill="1" applyAlignment="1" applyProtection="1">
      <alignment horizontal="centerContinuous" vertical="center"/>
    </xf>
    <xf numFmtId="177" fontId="13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0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178" fontId="17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78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1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vertical="center"/>
    </xf>
    <xf numFmtId="0" fontId="9" fillId="0" borderId="22" xfId="1" applyNumberFormat="1" applyFont="1" applyFill="1" applyBorder="1" applyAlignment="1">
      <alignment horizontal="centerContinuous" vertical="center"/>
    </xf>
    <xf numFmtId="0" fontId="0" fillId="0" borderId="22" xfId="0" applyFill="1" applyBorder="1"/>
    <xf numFmtId="0" fontId="9" fillId="0" borderId="2" xfId="0" applyFont="1" applyFill="1" applyBorder="1" applyAlignment="1">
      <alignment horizontal="left" vertical="center" wrapText="1"/>
    </xf>
    <xf numFmtId="0" fontId="0" fillId="0" borderId="22" xfId="1" applyNumberFormat="1" applyFont="1" applyFill="1" applyBorder="1" applyAlignment="1">
      <alignment vertical="center"/>
    </xf>
    <xf numFmtId="49" fontId="9" fillId="0" borderId="22" xfId="1" applyNumberFormat="1" applyFont="1" applyFill="1" applyBorder="1" applyAlignment="1">
      <alignment horizontal="center" vertical="center" wrapText="1"/>
    </xf>
    <xf numFmtId="178" fontId="9" fillId="0" borderId="22" xfId="1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2" xfId="0" applyNumberFormat="1" applyFont="1" applyFill="1" applyBorder="1" applyAlignment="1">
      <alignment vertical="center"/>
    </xf>
    <xf numFmtId="179" fontId="9" fillId="0" borderId="22" xfId="1" applyNumberFormat="1" applyFont="1" applyFill="1" applyBorder="1" applyAlignment="1">
      <alignment horizontal="center" vertical="center" shrinkToFit="1"/>
    </xf>
    <xf numFmtId="179" fontId="9" fillId="0" borderId="2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179" fontId="9" fillId="0" borderId="22" xfId="1" applyNumberFormat="1" applyFont="1" applyFill="1" applyBorder="1" applyAlignment="1">
      <alignment horizontal="center" vertical="center" shrinkToFit="1"/>
    </xf>
    <xf numFmtId="179" fontId="9" fillId="0" borderId="13" xfId="10" applyNumberFormat="1" applyFont="1" applyFill="1" applyBorder="1" applyAlignment="1" applyProtection="1">
      <alignment horizontal="right" vertical="center" wrapText="1"/>
    </xf>
    <xf numFmtId="179" fontId="26" fillId="2" borderId="20" xfId="10" applyNumberFormat="1" applyFont="1" applyFill="1" applyBorder="1" applyAlignment="1">
      <alignment horizontal="center" vertical="center"/>
    </xf>
    <xf numFmtId="179" fontId="9" fillId="0" borderId="22" xfId="1" applyNumberFormat="1" applyFont="1" applyFill="1" applyBorder="1" applyAlignment="1">
      <alignment horizontal="center" vertical="center" wrapText="1"/>
    </xf>
    <xf numFmtId="179" fontId="26" fillId="2" borderId="20" xfId="10" applyNumberFormat="1" applyFont="1" applyFill="1" applyBorder="1" applyAlignment="1">
      <alignment horizontal="center" vertical="center" wrapText="1"/>
    </xf>
    <xf numFmtId="49" fontId="26" fillId="0" borderId="2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177" fontId="26" fillId="0" borderId="2" xfId="0" applyNumberFormat="1" applyFont="1" applyFill="1" applyBorder="1" applyAlignment="1" applyProtection="1">
      <alignment horizontal="center" vertical="center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" xfId="10" applyNumberFormat="1" applyFill="1" applyBorder="1" applyAlignment="1">
      <alignment horizontal="center" vertical="center" wrapText="1"/>
    </xf>
    <xf numFmtId="179" fontId="26" fillId="0" borderId="22" xfId="10" applyNumberFormat="1" applyFill="1" applyBorder="1" applyAlignment="1">
      <alignment horizontal="center" vertical="center" wrapText="1"/>
    </xf>
    <xf numFmtId="49" fontId="26" fillId="2" borderId="2" xfId="10" applyNumberFormat="1" applyFont="1" applyFill="1" applyBorder="1" applyAlignment="1">
      <alignment horizontal="center" vertical="center"/>
    </xf>
    <xf numFmtId="178" fontId="26" fillId="0" borderId="2" xfId="10" applyNumberForma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26" fillId="0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26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26" fillId="0" borderId="2" xfId="1" applyNumberFormat="1" applyFont="1" applyFill="1" applyBorder="1" applyAlignment="1">
      <alignment horizontal="center" vertical="center" wrapText="1"/>
    </xf>
    <xf numFmtId="49" fontId="26" fillId="0" borderId="2" xfId="10" applyNumberFormat="1" applyBorder="1" applyAlignment="1">
      <alignment horizontal="center" vertical="center"/>
    </xf>
    <xf numFmtId="0" fontId="0" fillId="0" borderId="22" xfId="1" applyNumberFormat="1" applyFont="1" applyFill="1" applyBorder="1" applyAlignment="1">
      <alignment horizontal="center" vertical="center"/>
    </xf>
    <xf numFmtId="49" fontId="29" fillId="0" borderId="16" xfId="10" applyNumberFormat="1" applyFont="1" applyFill="1" applyBorder="1" applyAlignment="1">
      <alignment horizontal="center" vertical="center" wrapText="1"/>
    </xf>
    <xf numFmtId="49" fontId="29" fillId="0" borderId="16" xfId="10" applyNumberFormat="1" applyFont="1" applyFill="1" applyBorder="1" applyAlignment="1">
      <alignment horizontal="center" vertical="center" wrapText="1"/>
    </xf>
    <xf numFmtId="49" fontId="29" fillId="0" borderId="16" xfId="10" applyNumberFormat="1" applyFont="1" applyFill="1" applyBorder="1" applyAlignment="1">
      <alignment horizontal="center" vertical="center" wrapText="1"/>
    </xf>
    <xf numFmtId="49" fontId="29" fillId="0" borderId="16" xfId="10" applyNumberFormat="1" applyFont="1" applyFill="1" applyBorder="1" applyAlignment="1">
      <alignment horizontal="center" vertical="center" wrapText="1"/>
    </xf>
    <xf numFmtId="49" fontId="29" fillId="0" borderId="16" xfId="10" applyNumberFormat="1" applyFont="1" applyFill="1" applyBorder="1" applyAlignment="1">
      <alignment horizontal="center" vertical="center" wrapText="1"/>
    </xf>
    <xf numFmtId="49" fontId="29" fillId="0" borderId="16" xfId="10" applyNumberFormat="1" applyFont="1" applyFill="1" applyBorder="1" applyAlignment="1">
      <alignment horizontal="center" vertical="center" wrapText="1"/>
    </xf>
    <xf numFmtId="49" fontId="26" fillId="0" borderId="2" xfId="10" applyNumberFormat="1" applyFill="1" applyBorder="1" applyAlignment="1">
      <alignment horizontal="center" vertical="center"/>
    </xf>
    <xf numFmtId="3" fontId="26" fillId="0" borderId="2" xfId="10" applyNumberFormat="1" applyFill="1" applyBorder="1" applyAlignment="1">
      <alignment horizontal="center" vertical="center"/>
    </xf>
    <xf numFmtId="0" fontId="26" fillId="0" borderId="22" xfId="10" applyBorder="1" applyAlignment="1">
      <alignment horizontal="center" vertical="center" wrapText="1"/>
    </xf>
    <xf numFmtId="0" fontId="26" fillId="0" borderId="22" xfId="1" applyNumberFormat="1" applyFont="1" applyFill="1" applyBorder="1" applyAlignment="1">
      <alignment horizontal="centerContinuous" vertical="center"/>
    </xf>
    <xf numFmtId="49" fontId="26" fillId="0" borderId="22" xfId="1" applyNumberFormat="1" applyFont="1" applyFill="1" applyBorder="1" applyAlignment="1">
      <alignment horizontal="center" vertical="center"/>
    </xf>
    <xf numFmtId="0" fontId="9" fillId="0" borderId="22" xfId="1" applyNumberFormat="1" applyFont="1" applyFill="1" applyBorder="1" applyAlignment="1">
      <alignment horizontal="center" vertical="center" wrapText="1"/>
    </xf>
    <xf numFmtId="49" fontId="9" fillId="0" borderId="22" xfId="1" applyNumberFormat="1" applyFont="1" applyFill="1" applyBorder="1" applyAlignment="1">
      <alignment horizontal="center" vertical="center" wrapText="1"/>
    </xf>
    <xf numFmtId="179" fontId="9" fillId="0" borderId="22" xfId="1" applyNumberFormat="1" applyFont="1" applyFill="1" applyBorder="1" applyAlignment="1">
      <alignment horizontal="center" vertical="center" wrapText="1"/>
    </xf>
    <xf numFmtId="49" fontId="32" fillId="0" borderId="2" xfId="1" applyNumberFormat="1" applyFont="1" applyFill="1" applyBorder="1" applyAlignment="1">
      <alignment horizontal="center" vertical="center" shrinkToFit="1"/>
    </xf>
    <xf numFmtId="49" fontId="32" fillId="3" borderId="3" xfId="9" applyNumberFormat="1" applyFont="1" applyFill="1" applyBorder="1" applyAlignment="1">
      <alignment horizontal="center" vertical="center" shrinkToFit="1"/>
    </xf>
    <xf numFmtId="0" fontId="33" fillId="0" borderId="2" xfId="9" applyFont="1" applyBorder="1" applyAlignment="1">
      <alignment horizontal="center" vertical="center" shrinkToFit="1"/>
    </xf>
    <xf numFmtId="184" fontId="32" fillId="3" borderId="3" xfId="9" applyNumberFormat="1" applyFont="1" applyFill="1" applyBorder="1" applyAlignment="1">
      <alignment horizontal="center" vertical="center" shrinkToFit="1"/>
    </xf>
    <xf numFmtId="0" fontId="34" fillId="0" borderId="2" xfId="9" applyFont="1" applyBorder="1" applyAlignment="1">
      <alignment horizontal="center" vertical="center" shrinkToFit="1"/>
    </xf>
    <xf numFmtId="49" fontId="32" fillId="3" borderId="2" xfId="9" applyNumberFormat="1" applyFont="1" applyFill="1" applyBorder="1" applyAlignment="1">
      <alignment horizontal="center" vertical="center" shrinkToFit="1"/>
    </xf>
    <xf numFmtId="184" fontId="32" fillId="3" borderId="2" xfId="9" applyNumberFormat="1" applyFont="1" applyFill="1" applyBorder="1" applyAlignment="1">
      <alignment horizontal="center" vertical="center" shrinkToFit="1"/>
    </xf>
    <xf numFmtId="0" fontId="33" fillId="0" borderId="2" xfId="10" applyFont="1" applyBorder="1" applyAlignment="1">
      <alignment horizontal="center" vertical="center" shrinkToFit="1"/>
    </xf>
    <xf numFmtId="0" fontId="32" fillId="0" borderId="2" xfId="10" applyFont="1" applyBorder="1" applyAlignment="1">
      <alignment horizontal="center" vertical="center" shrinkToFit="1"/>
    </xf>
    <xf numFmtId="3" fontId="32" fillId="0" borderId="2" xfId="1" applyNumberFormat="1" applyFont="1" applyFill="1" applyBorder="1" applyAlignment="1">
      <alignment horizontal="center" vertical="center" shrinkToFit="1"/>
    </xf>
    <xf numFmtId="3" fontId="32" fillId="0" borderId="2" xfId="10" applyNumberFormat="1" applyFont="1" applyFill="1" applyBorder="1" applyAlignment="1">
      <alignment horizontal="center" vertical="center" shrinkToFit="1"/>
    </xf>
    <xf numFmtId="185" fontId="32" fillId="3" borderId="3" xfId="9" applyNumberFormat="1" applyFont="1" applyFill="1" applyBorder="1" applyAlignment="1">
      <alignment horizontal="center" vertical="center" shrinkToFit="1"/>
    </xf>
    <xf numFmtId="185" fontId="32" fillId="3" borderId="2" xfId="9" applyNumberFormat="1" applyFont="1" applyFill="1" applyBorder="1" applyAlignment="1">
      <alignment horizontal="center" vertical="center" shrinkToFit="1"/>
    </xf>
    <xf numFmtId="177" fontId="26" fillId="0" borderId="2" xfId="0" applyNumberFormat="1" applyFont="1" applyFill="1" applyBorder="1" applyAlignment="1" applyProtection="1">
      <alignment horizontal="center" vertical="center" shrinkToFit="1"/>
    </xf>
    <xf numFmtId="179" fontId="9" fillId="0" borderId="22" xfId="1" applyNumberFormat="1" applyFont="1" applyFill="1" applyBorder="1" applyAlignment="1">
      <alignment horizontal="center" vertical="center" shrinkToFit="1"/>
    </xf>
    <xf numFmtId="179" fontId="9" fillId="0" borderId="22" xfId="1" applyNumberFormat="1" applyFont="1" applyFill="1" applyBorder="1" applyAlignment="1">
      <alignment horizontal="center" vertical="center" wrapText="1"/>
    </xf>
    <xf numFmtId="179" fontId="9" fillId="0" borderId="22" xfId="1" applyNumberFormat="1" applyFont="1" applyFill="1" applyBorder="1" applyAlignment="1">
      <alignment horizontal="center" vertical="center" shrinkToFit="1"/>
    </xf>
    <xf numFmtId="179" fontId="9" fillId="0" borderId="22" xfId="1" applyNumberFormat="1" applyFont="1" applyFill="1" applyBorder="1" applyAlignment="1">
      <alignment horizontal="center" vertical="center" wrapText="1"/>
    </xf>
    <xf numFmtId="0" fontId="26" fillId="0" borderId="22" xfId="10" applyNumberFormat="1" applyFill="1" applyBorder="1" applyAlignment="1">
      <alignment shrinkToFit="1"/>
    </xf>
    <xf numFmtId="177" fontId="9" fillId="0" borderId="2" xfId="1" applyNumberFormat="1" applyFont="1" applyFill="1" applyBorder="1" applyAlignment="1">
      <alignment horizontal="center" vertical="center" shrinkToFit="1"/>
    </xf>
    <xf numFmtId="49" fontId="9" fillId="0" borderId="22" xfId="10" applyNumberFormat="1" applyFont="1" applyFill="1" applyBorder="1" applyAlignment="1" applyProtection="1">
      <alignment horizontal="center" vertical="center" wrapText="1"/>
    </xf>
    <xf numFmtId="3" fontId="13" fillId="0" borderId="2" xfId="10" applyNumberFormat="1" applyFont="1" applyFill="1" applyBorder="1" applyAlignment="1" applyProtection="1">
      <alignment horizontal="center" vertical="center" wrapText="1"/>
    </xf>
    <xf numFmtId="3" fontId="13" fillId="0" borderId="22" xfId="10" applyNumberFormat="1" applyFont="1" applyFill="1" applyBorder="1" applyAlignment="1" applyProtection="1">
      <alignment horizontal="center" vertical="center" wrapText="1"/>
    </xf>
    <xf numFmtId="3" fontId="13" fillId="0" borderId="22" xfId="10" applyNumberFormat="1" applyFont="1" applyFill="1" applyBorder="1" applyAlignment="1" applyProtection="1">
      <alignment horizontal="center" vertical="center" wrapText="1"/>
    </xf>
    <xf numFmtId="3" fontId="13" fillId="0" borderId="22" xfId="1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shrinkToFit="1"/>
    </xf>
    <xf numFmtId="49" fontId="13" fillId="0" borderId="22" xfId="10" applyNumberFormat="1" applyFont="1" applyFill="1" applyBorder="1" applyAlignment="1" applyProtection="1">
      <alignment horizontal="center" vertical="center" wrapText="1"/>
    </xf>
    <xf numFmtId="0" fontId="13" fillId="0" borderId="22" xfId="10" applyNumberFormat="1" applyFont="1" applyFill="1" applyBorder="1" applyAlignment="1" applyProtection="1">
      <alignment horizontal="center" vertical="center" wrapText="1"/>
    </xf>
    <xf numFmtId="3" fontId="26" fillId="0" borderId="22" xfId="10" applyNumberFormat="1" applyFill="1" applyBorder="1" applyAlignment="1">
      <alignment horizontal="center" vertical="center"/>
    </xf>
    <xf numFmtId="179" fontId="9" fillId="0" borderId="22" xfId="1" applyNumberFormat="1" applyFont="1" applyFill="1" applyBorder="1" applyAlignment="1">
      <alignment horizontal="center" vertical="center" shrinkToFit="1"/>
    </xf>
    <xf numFmtId="179" fontId="9" fillId="0" borderId="22" xfId="1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shrinkToFit="1"/>
    </xf>
    <xf numFmtId="49" fontId="13" fillId="0" borderId="2" xfId="10" applyNumberFormat="1" applyFont="1" applyFill="1" applyBorder="1" applyAlignment="1" applyProtection="1">
      <alignment horizontal="center" vertical="center" wrapText="1"/>
    </xf>
    <xf numFmtId="0" fontId="13" fillId="0" borderId="2" xfId="10" applyNumberFormat="1" applyFont="1" applyFill="1" applyBorder="1" applyAlignment="1" applyProtection="1">
      <alignment horizontal="center" vertical="center" wrapText="1"/>
    </xf>
    <xf numFmtId="0" fontId="28" fillId="2" borderId="2" xfId="9" applyFont="1" applyFill="1" applyBorder="1" applyAlignment="1">
      <alignment horizontal="center" vertical="center" wrapText="1"/>
    </xf>
    <xf numFmtId="49" fontId="28" fillId="2" borderId="22" xfId="9" applyNumberFormat="1" applyFont="1" applyFill="1" applyBorder="1" applyAlignment="1">
      <alignment horizontal="center" vertical="center" wrapText="1"/>
    </xf>
    <xf numFmtId="4" fontId="28" fillId="2" borderId="22" xfId="9" applyNumberFormat="1" applyFont="1" applyFill="1" applyBorder="1" applyAlignment="1">
      <alignment vertical="center"/>
    </xf>
    <xf numFmtId="49" fontId="28" fillId="2" borderId="22" xfId="9" applyNumberFormat="1" applyFont="1" applyFill="1" applyBorder="1" applyAlignment="1">
      <alignment horizontal="center" vertical="center"/>
    </xf>
    <xf numFmtId="49" fontId="9" fillId="0" borderId="22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9" fillId="0" borderId="22" xfId="0" applyNumberFormat="1" applyFont="1" applyFill="1" applyBorder="1"/>
    <xf numFmtId="186" fontId="9" fillId="0" borderId="22" xfId="0" applyNumberFormat="1" applyFont="1" applyFill="1" applyBorder="1"/>
    <xf numFmtId="49" fontId="9" fillId="0" borderId="22" xfId="0" applyNumberFormat="1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 wrapText="1"/>
    </xf>
    <xf numFmtId="186" fontId="0" fillId="0" borderId="22" xfId="0" applyNumberFormat="1" applyFill="1" applyBorder="1"/>
    <xf numFmtId="0" fontId="0" fillId="0" borderId="22" xfId="0" applyNumberFormat="1" applyFont="1" applyFill="1" applyBorder="1" applyAlignment="1"/>
    <xf numFmtId="186" fontId="0" fillId="0" borderId="22" xfId="0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/>
    </xf>
    <xf numFmtId="178" fontId="9" fillId="0" borderId="2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0" fontId="14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7" fontId="9" fillId="0" borderId="15" xfId="1" applyNumberFormat="1" applyFont="1" applyFill="1" applyBorder="1" applyAlignment="1" applyProtection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 wrapText="1"/>
    </xf>
    <xf numFmtId="177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28" fillId="2" borderId="2" xfId="9" applyNumberFormat="1" applyFont="1" applyFill="1" applyBorder="1" applyAlignment="1">
      <alignment horizontal="center" vertical="center" wrapText="1"/>
    </xf>
    <xf numFmtId="0" fontId="28" fillId="2" borderId="2" xfId="9" applyFont="1" applyFill="1" applyBorder="1" applyAlignment="1">
      <alignment horizontal="center" vertical="center" wrapText="1"/>
    </xf>
    <xf numFmtId="49" fontId="28" fillId="0" borderId="2" xfId="9" applyNumberFormat="1" applyFont="1" applyFill="1" applyBorder="1" applyAlignment="1">
      <alignment horizontal="center" vertical="center" wrapText="1"/>
    </xf>
    <xf numFmtId="0" fontId="28" fillId="0" borderId="2" xfId="9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30" fillId="0" borderId="3" xfId="9" applyNumberFormat="1" applyFont="1" applyFill="1" applyBorder="1" applyAlignment="1">
      <alignment vertical="center" wrapText="1"/>
    </xf>
    <xf numFmtId="0" fontId="30" fillId="0" borderId="5" xfId="9" applyNumberFormat="1" applyFont="1" applyFill="1" applyBorder="1" applyAlignment="1">
      <alignment vertical="center" wrapText="1"/>
    </xf>
    <xf numFmtId="0" fontId="30" fillId="0" borderId="4" xfId="9" applyNumberFormat="1" applyFont="1" applyFill="1" applyBorder="1" applyAlignment="1">
      <alignment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0" fillId="0" borderId="22" xfId="9" applyFont="1" applyFill="1" applyBorder="1" applyAlignment="1">
      <alignment horizontal="center" vertical="center" wrapText="1"/>
    </xf>
    <xf numFmtId="49" fontId="31" fillId="0" borderId="22" xfId="9" applyNumberFormat="1" applyFont="1" applyFill="1" applyBorder="1" applyAlignment="1">
      <alignment horizontal="center" vertical="center" wrapText="1"/>
    </xf>
    <xf numFmtId="0" fontId="31" fillId="0" borderId="22" xfId="9" applyFont="1" applyFill="1" applyBorder="1" applyAlignment="1">
      <alignment horizontal="center" vertical="center" wrapText="1"/>
    </xf>
    <xf numFmtId="0" fontId="28" fillId="0" borderId="22" xfId="9" applyFont="1" applyFill="1" applyBorder="1" applyAlignment="1">
      <alignment horizontal="center" vertical="center" wrapText="1"/>
    </xf>
    <xf numFmtId="49" fontId="30" fillId="0" borderId="22" xfId="9" applyNumberFormat="1" applyFont="1" applyFill="1" applyBorder="1" applyAlignment="1">
      <alignment horizontal="center" vertical="center" wrapText="1"/>
    </xf>
    <xf numFmtId="49" fontId="28" fillId="0" borderId="22" xfId="9" applyNumberFormat="1" applyFont="1" applyFill="1" applyBorder="1" applyAlignment="1">
      <alignment horizontal="center" vertical="center" wrapText="1"/>
    </xf>
    <xf numFmtId="4" fontId="28" fillId="2" borderId="22" xfId="9" applyNumberFormat="1" applyFont="1" applyFill="1" applyBorder="1" applyAlignment="1">
      <alignment horizontal="center" vertical="center" wrapText="1"/>
    </xf>
    <xf numFmtId="0" fontId="28" fillId="2" borderId="22" xfId="9" applyFont="1" applyFill="1" applyBorder="1" applyAlignment="1">
      <alignment horizontal="center" vertical="center" wrapText="1"/>
    </xf>
    <xf numFmtId="49" fontId="28" fillId="2" borderId="22" xfId="9" applyNumberFormat="1" applyFont="1" applyFill="1" applyBorder="1" applyAlignment="1">
      <alignment horizontal="center" vertical="center" wrapText="1"/>
    </xf>
    <xf numFmtId="49" fontId="28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28" fillId="2" borderId="22" xfId="9" applyFont="1" applyFill="1" applyBorder="1" applyAlignment="1">
      <alignment horizontal="left" vertical="center" wrapText="1"/>
    </xf>
    <xf numFmtId="49" fontId="28" fillId="2" borderId="22" xfId="4" applyNumberFormat="1" applyFont="1" applyFill="1" applyBorder="1" applyAlignment="1">
      <alignment horizontal="center" vertical="center" wrapText="1"/>
    </xf>
    <xf numFmtId="0" fontId="28" fillId="2" borderId="22" xfId="4" applyFont="1" applyFill="1" applyBorder="1" applyAlignment="1">
      <alignment horizontal="center" vertical="center" wrapText="1"/>
    </xf>
    <xf numFmtId="0" fontId="30" fillId="0" borderId="22" xfId="9" applyFont="1" applyFill="1" applyBorder="1" applyAlignment="1">
      <alignment horizontal="left" vertical="center" wrapText="1"/>
    </xf>
    <xf numFmtId="0" fontId="1" fillId="0" borderId="0" xfId="4" applyFont="1" applyFill="1" applyBorder="1" applyAlignment="1">
      <alignment horizontal="center" vertical="center"/>
    </xf>
    <xf numFmtId="0" fontId="28" fillId="0" borderId="1" xfId="4" applyFont="1" applyFill="1" applyBorder="1" applyAlignment="1">
      <alignment horizontal="left" vertical="center" wrapText="1"/>
    </xf>
    <xf numFmtId="0" fontId="3" fillId="0" borderId="3" xfId="4" applyFont="1" applyFill="1" applyBorder="1" applyAlignment="1">
      <alignment horizontal="center" vertical="center" wrapText="1"/>
    </xf>
    <xf numFmtId="49" fontId="28" fillId="0" borderId="2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28" fillId="0" borderId="1" xfId="4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 wrapText="1"/>
    </xf>
    <xf numFmtId="0" fontId="28" fillId="0" borderId="22" xfId="9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</cellXfs>
  <cellStyles count="11">
    <cellStyle name="ColLevel_0" xfId="3"/>
    <cellStyle name="RowLevel_0" xfId="2"/>
    <cellStyle name="百分比 2" xfId="7"/>
    <cellStyle name="常规" xfId="0" builtinId="0"/>
    <cellStyle name="常规 2" xfId="4"/>
    <cellStyle name="常规 2 2" xfId="9"/>
    <cellStyle name="常规 3" xfId="10"/>
    <cellStyle name="常规 4" xfId="6"/>
    <cellStyle name="常规 5" xfId="5"/>
    <cellStyle name="货币[0] 2" xfId="8"/>
    <cellStyle name="千位分隔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topLeftCell="A4" zoomScale="115" zoomScaleNormal="115" workbookViewId="0">
      <selection activeCell="D22" sqref="D22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32" t="s">
        <v>0</v>
      </c>
      <c r="B1" s="132"/>
      <c r="C1" s="132"/>
      <c r="D1" s="132"/>
      <c r="E1" s="132"/>
      <c r="G1" s="28"/>
      <c r="H1" s="24" t="s">
        <v>1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1" customHeight="1">
      <c r="A2" s="14" t="s">
        <v>2</v>
      </c>
      <c r="B2" s="14"/>
      <c r="C2" s="14"/>
      <c r="D2" s="14"/>
      <c r="E2" s="14"/>
      <c r="F2" s="14"/>
      <c r="G2" s="133"/>
      <c r="H2" s="133"/>
      <c r="I2" s="133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ht="21" customHeight="1">
      <c r="A3" s="259"/>
      <c r="B3" s="259"/>
      <c r="C3" s="259"/>
      <c r="D3" s="132"/>
      <c r="E3" s="132"/>
      <c r="G3" s="28"/>
      <c r="H3" s="27" t="s">
        <v>3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131" customFormat="1" ht="21" customHeight="1">
      <c r="A4" s="134" t="s">
        <v>4</v>
      </c>
      <c r="B4" s="134"/>
      <c r="C4" s="134" t="s">
        <v>5</v>
      </c>
      <c r="D4" s="134"/>
      <c r="E4" s="134"/>
      <c r="F4" s="134"/>
      <c r="G4" s="135"/>
      <c r="H4" s="135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  <c r="IU4" s="147"/>
      <c r="IV4" s="147"/>
    </row>
    <row r="5" spans="1:256" s="131" customFormat="1" ht="21" customHeight="1">
      <c r="A5" s="17" t="s">
        <v>6</v>
      </c>
      <c r="B5" s="17" t="s">
        <v>7</v>
      </c>
      <c r="C5" s="19" t="s">
        <v>8</v>
      </c>
      <c r="D5" s="136" t="s">
        <v>7</v>
      </c>
      <c r="E5" s="19" t="s">
        <v>9</v>
      </c>
      <c r="F5" s="136" t="s">
        <v>7</v>
      </c>
      <c r="G5" s="19" t="s">
        <v>10</v>
      </c>
      <c r="H5" s="136" t="s">
        <v>7</v>
      </c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</row>
    <row r="6" spans="1:256" s="131" customFormat="1" ht="21" customHeight="1">
      <c r="A6" s="50" t="s">
        <v>11</v>
      </c>
      <c r="B6" s="258">
        <v>8177606</v>
      </c>
      <c r="C6" s="138" t="s">
        <v>12</v>
      </c>
      <c r="D6" s="258">
        <v>4500929.0999999996</v>
      </c>
      <c r="E6" s="139" t="s">
        <v>13</v>
      </c>
      <c r="F6" s="258">
        <v>8177606</v>
      </c>
      <c r="G6" s="139" t="s">
        <v>14</v>
      </c>
      <c r="H6" s="258">
        <v>3127466.44</v>
      </c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</row>
    <row r="7" spans="1:256" s="131" customFormat="1" ht="21" customHeight="1">
      <c r="A7" s="50" t="s">
        <v>15</v>
      </c>
      <c r="B7" s="258">
        <v>8177606</v>
      </c>
      <c r="C7" s="138" t="s">
        <v>16</v>
      </c>
      <c r="D7" s="258"/>
      <c r="E7" s="139" t="s">
        <v>17</v>
      </c>
      <c r="F7" s="258">
        <v>6671866.54</v>
      </c>
      <c r="G7" s="139" t="s">
        <v>18</v>
      </c>
      <c r="H7" s="258">
        <v>562200</v>
      </c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</row>
    <row r="8" spans="1:256" s="131" customFormat="1" ht="21" customHeight="1">
      <c r="A8" s="50" t="s">
        <v>19</v>
      </c>
      <c r="B8" s="137"/>
      <c r="C8" s="138" t="s">
        <v>20</v>
      </c>
      <c r="D8" s="258"/>
      <c r="E8" s="139" t="s">
        <v>21</v>
      </c>
      <c r="F8" s="258">
        <v>1352400</v>
      </c>
      <c r="G8" s="139" t="s">
        <v>22</v>
      </c>
      <c r="H8" s="258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</row>
    <row r="9" spans="1:256" s="131" customFormat="1" ht="21" customHeight="1">
      <c r="A9" s="50" t="s">
        <v>23</v>
      </c>
      <c r="B9" s="137"/>
      <c r="C9" s="138" t="s">
        <v>24</v>
      </c>
      <c r="D9" s="258">
        <v>1120509.74</v>
      </c>
      <c r="E9" s="139" t="s">
        <v>25</v>
      </c>
      <c r="F9" s="258">
        <v>153339</v>
      </c>
      <c r="G9" s="139" t="s">
        <v>26</v>
      </c>
      <c r="H9" s="258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</row>
    <row r="10" spans="1:256" s="131" customFormat="1" ht="21" customHeight="1">
      <c r="A10" s="50" t="s">
        <v>27</v>
      </c>
      <c r="B10" s="137"/>
      <c r="C10" s="138" t="s">
        <v>28</v>
      </c>
      <c r="D10" s="258"/>
      <c r="E10" s="139"/>
      <c r="F10" s="258"/>
      <c r="G10" s="139" t="s">
        <v>29</v>
      </c>
      <c r="H10" s="258">
        <v>4334600.0999999996</v>
      </c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spans="1:256" s="131" customFormat="1" ht="21" customHeight="1">
      <c r="A11" s="50" t="s">
        <v>30</v>
      </c>
      <c r="B11" s="137"/>
      <c r="C11" s="138" t="s">
        <v>31</v>
      </c>
      <c r="D11" s="258"/>
      <c r="E11" s="139" t="s">
        <v>32</v>
      </c>
      <c r="F11" s="258"/>
      <c r="G11" s="139" t="s">
        <v>33</v>
      </c>
      <c r="H11" s="258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</row>
    <row r="12" spans="1:256" s="131" customFormat="1" ht="21" customHeight="1">
      <c r="A12" s="50" t="s">
        <v>34</v>
      </c>
      <c r="B12" s="137"/>
      <c r="C12" s="138" t="s">
        <v>35</v>
      </c>
      <c r="D12" s="258"/>
      <c r="E12" s="139" t="s">
        <v>21</v>
      </c>
      <c r="F12" s="258"/>
      <c r="G12" s="139" t="s">
        <v>36</v>
      </c>
      <c r="H12" s="258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47"/>
    </row>
    <row r="13" spans="1:256" s="131" customFormat="1" ht="21" customHeight="1">
      <c r="A13" s="50" t="s">
        <v>37</v>
      </c>
      <c r="B13" s="137"/>
      <c r="C13" s="138" t="s">
        <v>38</v>
      </c>
      <c r="D13" s="258">
        <v>1468252.32</v>
      </c>
      <c r="E13" s="139" t="s">
        <v>25</v>
      </c>
      <c r="F13" s="258"/>
      <c r="G13" s="139" t="s">
        <v>39</v>
      </c>
      <c r="H13" s="258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7"/>
      <c r="GY13" s="147"/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7"/>
      <c r="HQ13" s="147"/>
      <c r="HR13" s="147"/>
      <c r="HS13" s="147"/>
      <c r="HT13" s="147"/>
      <c r="HU13" s="147"/>
      <c r="HV13" s="147"/>
      <c r="HW13" s="147"/>
      <c r="HX13" s="147"/>
      <c r="HY13" s="147"/>
      <c r="HZ13" s="147"/>
      <c r="IA13" s="147"/>
      <c r="IB13" s="147"/>
      <c r="IC13" s="147"/>
      <c r="ID13" s="147"/>
      <c r="IE13" s="147"/>
      <c r="IF13" s="147"/>
      <c r="IG13" s="147"/>
      <c r="IH13" s="147"/>
      <c r="II13" s="147"/>
      <c r="IJ13" s="147"/>
      <c r="IK13" s="147"/>
      <c r="IL13" s="147"/>
      <c r="IM13" s="147"/>
      <c r="IN13" s="147"/>
      <c r="IO13" s="147"/>
      <c r="IP13" s="147"/>
      <c r="IQ13" s="147"/>
      <c r="IR13" s="147"/>
      <c r="IS13" s="147"/>
      <c r="IT13" s="147"/>
      <c r="IU13" s="147"/>
      <c r="IV13" s="147"/>
    </row>
    <row r="14" spans="1:256" s="131" customFormat="1" ht="21" customHeight="1">
      <c r="A14" s="50" t="s">
        <v>40</v>
      </c>
      <c r="B14" s="137"/>
      <c r="C14" s="138" t="s">
        <v>41</v>
      </c>
      <c r="D14" s="258"/>
      <c r="E14" s="139" t="s">
        <v>42</v>
      </c>
      <c r="F14" s="258"/>
      <c r="G14" s="139" t="s">
        <v>43</v>
      </c>
      <c r="H14" s="258">
        <v>153339</v>
      </c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47"/>
      <c r="GN14" s="147"/>
      <c r="GO14" s="147"/>
      <c r="GP14" s="147"/>
      <c r="GQ14" s="147"/>
      <c r="GR14" s="147"/>
      <c r="GS14" s="147"/>
      <c r="GT14" s="147"/>
      <c r="GU14" s="147"/>
      <c r="GV14" s="147"/>
      <c r="GW14" s="147"/>
      <c r="GX14" s="147"/>
      <c r="GY14" s="147"/>
      <c r="GZ14" s="147"/>
      <c r="HA14" s="147"/>
      <c r="HB14" s="147"/>
      <c r="HC14" s="147"/>
      <c r="HD14" s="147"/>
      <c r="HE14" s="147"/>
      <c r="HF14" s="147"/>
      <c r="HG14" s="147"/>
      <c r="HH14" s="147"/>
      <c r="HI14" s="147"/>
      <c r="HJ14" s="147"/>
      <c r="HK14" s="147"/>
      <c r="HL14" s="147"/>
      <c r="HM14" s="147"/>
      <c r="HN14" s="147"/>
      <c r="HO14" s="147"/>
      <c r="HP14" s="147"/>
      <c r="HQ14" s="147"/>
      <c r="HR14" s="147"/>
      <c r="HS14" s="147"/>
      <c r="HT14" s="147"/>
      <c r="HU14" s="147"/>
      <c r="HV14" s="147"/>
      <c r="HW14" s="147"/>
      <c r="HX14" s="147"/>
      <c r="HY14" s="147"/>
      <c r="HZ14" s="147"/>
      <c r="IA14" s="147"/>
      <c r="IB14" s="147"/>
      <c r="IC14" s="147"/>
      <c r="ID14" s="147"/>
      <c r="IE14" s="147"/>
      <c r="IF14" s="147"/>
      <c r="IG14" s="147"/>
      <c r="IH14" s="147"/>
      <c r="II14" s="147"/>
      <c r="IJ14" s="147"/>
      <c r="IK14" s="147"/>
      <c r="IL14" s="147"/>
      <c r="IM14" s="147"/>
      <c r="IN14" s="147"/>
      <c r="IO14" s="147"/>
      <c r="IP14" s="147"/>
      <c r="IQ14" s="147"/>
      <c r="IR14" s="147"/>
      <c r="IS14" s="147"/>
      <c r="IT14" s="147"/>
      <c r="IU14" s="147"/>
      <c r="IV14" s="147"/>
    </row>
    <row r="15" spans="1:256" s="131" customFormat="1" ht="21" customHeight="1">
      <c r="A15" s="50" t="s">
        <v>44</v>
      </c>
      <c r="B15" s="137"/>
      <c r="C15" s="138" t="s">
        <v>45</v>
      </c>
      <c r="D15" s="258"/>
      <c r="E15" s="139" t="s">
        <v>46</v>
      </c>
      <c r="F15" s="258"/>
      <c r="G15" s="139" t="s">
        <v>47</v>
      </c>
      <c r="H15" s="258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  <c r="IL15" s="147"/>
      <c r="IM15" s="147"/>
      <c r="IN15" s="147"/>
      <c r="IO15" s="147"/>
      <c r="IP15" s="147"/>
      <c r="IQ15" s="147"/>
      <c r="IR15" s="147"/>
      <c r="IS15" s="147"/>
      <c r="IT15" s="147"/>
      <c r="IU15" s="147"/>
      <c r="IV15" s="147"/>
    </row>
    <row r="16" spans="1:256" s="131" customFormat="1" ht="21" customHeight="1">
      <c r="A16" s="50"/>
      <c r="B16" s="137"/>
      <c r="C16" s="138" t="s">
        <v>48</v>
      </c>
      <c r="D16" s="258"/>
      <c r="E16" s="139" t="s">
        <v>49</v>
      </c>
      <c r="F16" s="258"/>
      <c r="G16" s="139" t="s">
        <v>50</v>
      </c>
      <c r="H16" s="258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  <c r="IL16" s="147"/>
      <c r="IM16" s="147"/>
      <c r="IN16" s="147"/>
      <c r="IO16" s="147"/>
      <c r="IP16" s="147"/>
      <c r="IQ16" s="147"/>
      <c r="IR16" s="147"/>
      <c r="IS16" s="147"/>
      <c r="IT16" s="147"/>
      <c r="IU16" s="147"/>
      <c r="IV16" s="147"/>
    </row>
    <row r="17" spans="1:256" s="131" customFormat="1" ht="21" customHeight="1">
      <c r="A17" s="140"/>
      <c r="B17" s="137"/>
      <c r="C17" s="138" t="s">
        <v>51</v>
      </c>
      <c r="D17" s="258"/>
      <c r="E17" s="139" t="s">
        <v>52</v>
      </c>
      <c r="F17" s="258"/>
      <c r="G17" s="139" t="s">
        <v>53</v>
      </c>
      <c r="H17" s="258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7"/>
      <c r="GU17" s="147"/>
      <c r="GV17" s="147"/>
      <c r="GW17" s="147"/>
      <c r="GX17" s="147"/>
      <c r="GY17" s="147"/>
      <c r="GZ17" s="147"/>
      <c r="HA17" s="147"/>
      <c r="HB17" s="147"/>
      <c r="HC17" s="147"/>
      <c r="HD17" s="147"/>
      <c r="HE17" s="147"/>
      <c r="HF17" s="147"/>
      <c r="HG17" s="147"/>
      <c r="HH17" s="147"/>
      <c r="HI17" s="147"/>
      <c r="HJ17" s="147"/>
      <c r="HK17" s="147"/>
      <c r="HL17" s="147"/>
      <c r="HM17" s="147"/>
      <c r="HN17" s="147"/>
      <c r="HO17" s="147"/>
      <c r="HP17" s="147"/>
      <c r="HQ17" s="147"/>
      <c r="HR17" s="147"/>
      <c r="HS17" s="147"/>
      <c r="HT17" s="147"/>
      <c r="HU17" s="147"/>
      <c r="HV17" s="147"/>
      <c r="HW17" s="147"/>
      <c r="HX17" s="147"/>
      <c r="HY17" s="147"/>
      <c r="HZ17" s="147"/>
      <c r="IA17" s="147"/>
      <c r="IB17" s="147"/>
      <c r="IC17" s="147"/>
      <c r="ID17" s="147"/>
      <c r="IE17" s="147"/>
      <c r="IF17" s="147"/>
      <c r="IG17" s="147"/>
      <c r="IH17" s="147"/>
      <c r="II17" s="147"/>
      <c r="IJ17" s="147"/>
      <c r="IK17" s="147"/>
      <c r="IL17" s="147"/>
      <c r="IM17" s="147"/>
      <c r="IN17" s="147"/>
      <c r="IO17" s="147"/>
      <c r="IP17" s="147"/>
      <c r="IQ17" s="147"/>
      <c r="IR17" s="147"/>
      <c r="IS17" s="147"/>
      <c r="IT17" s="147"/>
      <c r="IU17" s="147"/>
      <c r="IV17" s="147"/>
    </row>
    <row r="18" spans="1:256" s="131" customFormat="1" ht="21" customHeight="1">
      <c r="A18" s="140"/>
      <c r="B18" s="137"/>
      <c r="C18" s="138" t="s">
        <v>54</v>
      </c>
      <c r="D18" s="258">
        <v>1087914.3799999999</v>
      </c>
      <c r="E18" s="139" t="s">
        <v>55</v>
      </c>
      <c r="F18" s="258"/>
      <c r="G18" s="139" t="s">
        <v>56</v>
      </c>
      <c r="H18" s="258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  <c r="IL18" s="147"/>
      <c r="IM18" s="147"/>
      <c r="IN18" s="147"/>
      <c r="IO18" s="147"/>
      <c r="IP18" s="147"/>
      <c r="IQ18" s="147"/>
      <c r="IR18" s="147"/>
      <c r="IS18" s="147"/>
      <c r="IT18" s="147"/>
      <c r="IU18" s="147"/>
      <c r="IV18" s="147"/>
    </row>
    <row r="19" spans="1:256" s="131" customFormat="1" ht="21" customHeight="1">
      <c r="A19" s="140"/>
      <c r="B19" s="137"/>
      <c r="C19" s="138" t="s">
        <v>57</v>
      </c>
      <c r="D19" s="258"/>
      <c r="E19" s="139" t="s">
        <v>58</v>
      </c>
      <c r="F19" s="258"/>
      <c r="G19" s="139" t="s">
        <v>59</v>
      </c>
      <c r="H19" s="258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  <c r="IH19" s="147"/>
      <c r="II19" s="147"/>
      <c r="IJ19" s="147"/>
      <c r="IK19" s="147"/>
      <c r="IL19" s="147"/>
      <c r="IM19" s="147"/>
      <c r="IN19" s="147"/>
      <c r="IO19" s="147"/>
      <c r="IP19" s="147"/>
      <c r="IQ19" s="147"/>
      <c r="IR19" s="147"/>
      <c r="IS19" s="147"/>
      <c r="IT19" s="147"/>
      <c r="IU19" s="147"/>
      <c r="IV19" s="147"/>
    </row>
    <row r="20" spans="1:256" s="131" customFormat="1" ht="21" customHeight="1">
      <c r="A20" s="140"/>
      <c r="B20" s="137"/>
      <c r="C20" s="141" t="s">
        <v>60</v>
      </c>
      <c r="D20" s="258"/>
      <c r="E20" s="139" t="s">
        <v>61</v>
      </c>
      <c r="F20" s="258"/>
      <c r="G20" s="139" t="s">
        <v>62</v>
      </c>
      <c r="H20" s="258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  <c r="IH20" s="147"/>
      <c r="II20" s="147"/>
      <c r="IJ20" s="147"/>
      <c r="IK20" s="147"/>
      <c r="IL20" s="147"/>
      <c r="IM20" s="147"/>
      <c r="IN20" s="147"/>
      <c r="IO20" s="147"/>
      <c r="IP20" s="147"/>
      <c r="IQ20" s="147"/>
      <c r="IR20" s="147"/>
      <c r="IS20" s="147"/>
      <c r="IT20" s="147"/>
      <c r="IU20" s="147"/>
      <c r="IV20" s="147"/>
    </row>
    <row r="21" spans="1:256" s="131" customFormat="1" ht="21" customHeight="1">
      <c r="A21" s="140"/>
      <c r="B21" s="137"/>
      <c r="C21" s="141" t="s">
        <v>63</v>
      </c>
      <c r="D21" s="258"/>
      <c r="E21" s="139" t="s">
        <v>64</v>
      </c>
      <c r="F21" s="258"/>
      <c r="G21" s="142"/>
      <c r="H21" s="258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  <c r="FY21" s="147"/>
      <c r="FZ21" s="147"/>
      <c r="GA21" s="147"/>
      <c r="GB21" s="147"/>
      <c r="GC21" s="147"/>
      <c r="GD21" s="147"/>
      <c r="GE21" s="147"/>
      <c r="GF21" s="147"/>
      <c r="GG21" s="147"/>
      <c r="GH21" s="147"/>
      <c r="GI21" s="147"/>
      <c r="GJ21" s="147"/>
      <c r="GK21" s="147"/>
      <c r="GL21" s="147"/>
      <c r="GM21" s="147"/>
      <c r="GN21" s="147"/>
      <c r="GO21" s="147"/>
      <c r="GP21" s="147"/>
      <c r="GQ21" s="147"/>
      <c r="GR21" s="147"/>
      <c r="GS21" s="147"/>
      <c r="GT21" s="147"/>
      <c r="GU21" s="147"/>
      <c r="GV21" s="147"/>
      <c r="GW21" s="147"/>
      <c r="GX21" s="147"/>
      <c r="GY21" s="147"/>
      <c r="GZ21" s="147"/>
      <c r="HA21" s="147"/>
      <c r="HB21" s="147"/>
      <c r="HC21" s="147"/>
      <c r="HD21" s="147"/>
      <c r="HE21" s="147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  <c r="HW21" s="147"/>
      <c r="HX21" s="147"/>
      <c r="HY21" s="147"/>
      <c r="HZ21" s="147"/>
      <c r="IA21" s="147"/>
      <c r="IB21" s="147"/>
      <c r="IC21" s="147"/>
      <c r="ID21" s="147"/>
      <c r="IE21" s="147"/>
      <c r="IF21" s="147"/>
      <c r="IG21" s="147"/>
      <c r="IH21" s="147"/>
      <c r="II21" s="147"/>
      <c r="IJ21" s="147"/>
      <c r="IK21" s="147"/>
      <c r="IL21" s="147"/>
      <c r="IM21" s="147"/>
      <c r="IN21" s="147"/>
      <c r="IO21" s="147"/>
      <c r="IP21" s="147"/>
      <c r="IQ21" s="147"/>
      <c r="IR21" s="147"/>
      <c r="IS21" s="147"/>
      <c r="IT21" s="147"/>
      <c r="IU21" s="147"/>
      <c r="IV21" s="147"/>
    </row>
    <row r="22" spans="1:256" s="131" customFormat="1" ht="21" customHeight="1">
      <c r="A22" s="140"/>
      <c r="B22" s="137"/>
      <c r="C22" s="141" t="s">
        <v>65</v>
      </c>
      <c r="D22" s="258"/>
      <c r="E22" s="139" t="s">
        <v>66</v>
      </c>
      <c r="F22" s="258"/>
      <c r="G22" s="142"/>
      <c r="H22" s="2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  <c r="IL22" s="147"/>
      <c r="IM22" s="147"/>
      <c r="IN22" s="147"/>
      <c r="IO22" s="147"/>
      <c r="IP22" s="147"/>
      <c r="IQ22" s="147"/>
      <c r="IR22" s="147"/>
      <c r="IS22" s="147"/>
      <c r="IT22" s="147"/>
      <c r="IU22" s="147"/>
      <c r="IV22" s="147"/>
    </row>
    <row r="23" spans="1:256" s="131" customFormat="1" ht="21" customHeight="1">
      <c r="A23" s="140"/>
      <c r="B23" s="137"/>
      <c r="C23" s="141" t="s">
        <v>67</v>
      </c>
      <c r="D23" s="258"/>
      <c r="E23" s="139" t="s">
        <v>68</v>
      </c>
      <c r="F23" s="258"/>
      <c r="G23" s="142"/>
      <c r="H23" s="258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47"/>
    </row>
    <row r="24" spans="1:256" s="131" customFormat="1" ht="21" customHeight="1">
      <c r="A24" s="50"/>
      <c r="B24" s="137"/>
      <c r="C24" s="141" t="s">
        <v>69</v>
      </c>
      <c r="D24" s="258"/>
      <c r="F24" s="258"/>
      <c r="G24" s="50"/>
      <c r="H24" s="258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/>
      <c r="FP24" s="147"/>
      <c r="FQ24" s="147"/>
      <c r="FR24" s="147"/>
      <c r="FS24" s="147"/>
      <c r="FT24" s="147"/>
      <c r="FU24" s="147"/>
      <c r="FV24" s="147"/>
      <c r="FW24" s="147"/>
      <c r="FX24" s="147"/>
      <c r="FY24" s="147"/>
      <c r="FZ24" s="147"/>
      <c r="GA24" s="147"/>
      <c r="GB24" s="147"/>
      <c r="GC24" s="147"/>
      <c r="GD24" s="147"/>
      <c r="GE24" s="147"/>
      <c r="GF24" s="147"/>
      <c r="GG24" s="147"/>
      <c r="GH24" s="147"/>
      <c r="GI24" s="147"/>
      <c r="GJ24" s="147"/>
      <c r="GK24" s="147"/>
      <c r="GL24" s="147"/>
      <c r="GM24" s="147"/>
      <c r="GN24" s="147"/>
      <c r="GO24" s="147"/>
      <c r="GP24" s="147"/>
      <c r="GQ24" s="147"/>
      <c r="GR24" s="147"/>
      <c r="GS24" s="147"/>
      <c r="GT24" s="147"/>
      <c r="GU24" s="147"/>
      <c r="GV24" s="147"/>
      <c r="GW24" s="147"/>
      <c r="GX24" s="147"/>
      <c r="GY24" s="147"/>
      <c r="GZ24" s="147"/>
      <c r="HA24" s="147"/>
      <c r="HB24" s="147"/>
      <c r="HC24" s="147"/>
      <c r="HD24" s="147"/>
      <c r="HE24" s="147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7"/>
      <c r="HT24" s="147"/>
      <c r="HU24" s="147"/>
      <c r="HV24" s="147"/>
      <c r="HW24" s="147"/>
      <c r="HX24" s="147"/>
      <c r="HY24" s="147"/>
      <c r="HZ24" s="147"/>
      <c r="IA24" s="147"/>
      <c r="IB24" s="147"/>
      <c r="IC24" s="147"/>
      <c r="ID24" s="147"/>
      <c r="IE24" s="147"/>
      <c r="IF24" s="147"/>
      <c r="IG24" s="147"/>
      <c r="IH24" s="147"/>
      <c r="II24" s="147"/>
      <c r="IJ24" s="147"/>
      <c r="IK24" s="147"/>
      <c r="IL24" s="147"/>
      <c r="IM24" s="147"/>
      <c r="IN24" s="147"/>
      <c r="IO24" s="147"/>
      <c r="IP24" s="147"/>
      <c r="IQ24" s="147"/>
      <c r="IR24" s="147"/>
      <c r="IS24" s="147"/>
      <c r="IT24" s="147"/>
      <c r="IU24" s="147"/>
      <c r="IV24" s="147"/>
    </row>
    <row r="25" spans="1:256" s="131" customFormat="1" ht="21" customHeight="1">
      <c r="A25" s="50"/>
      <c r="B25" s="137"/>
      <c r="C25" s="143" t="s">
        <v>70</v>
      </c>
      <c r="D25" s="258"/>
      <c r="E25" s="142"/>
      <c r="F25" s="258"/>
      <c r="G25" s="50"/>
      <c r="H25" s="258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  <c r="IH25" s="147"/>
      <c r="II25" s="147"/>
      <c r="IJ25" s="147"/>
      <c r="IK25" s="147"/>
      <c r="IL25" s="147"/>
      <c r="IM25" s="147"/>
      <c r="IN25" s="147"/>
      <c r="IO25" s="147"/>
      <c r="IP25" s="147"/>
      <c r="IQ25" s="147"/>
      <c r="IR25" s="147"/>
      <c r="IS25" s="147"/>
      <c r="IT25" s="147"/>
      <c r="IU25" s="147"/>
      <c r="IV25" s="147"/>
    </row>
    <row r="26" spans="1:256" s="131" customFormat="1" ht="21" customHeight="1">
      <c r="A26" s="50"/>
      <c r="B26" s="137"/>
      <c r="C26" s="143" t="s">
        <v>71</v>
      </c>
      <c r="D26" s="258"/>
      <c r="E26" s="142"/>
      <c r="F26" s="258"/>
      <c r="G26" s="50"/>
      <c r="H26" s="258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/>
      <c r="FP26" s="147"/>
      <c r="FQ26" s="147"/>
      <c r="FR26" s="147"/>
      <c r="FS26" s="147"/>
      <c r="FT26" s="147"/>
      <c r="FU26" s="147"/>
      <c r="FV26" s="147"/>
      <c r="FW26" s="147"/>
      <c r="FX26" s="147"/>
      <c r="FY26" s="147"/>
      <c r="FZ26" s="147"/>
      <c r="GA26" s="147"/>
      <c r="GB26" s="147"/>
      <c r="GC26" s="147"/>
      <c r="GD26" s="147"/>
      <c r="GE26" s="147"/>
      <c r="GF26" s="147"/>
      <c r="GG26" s="147"/>
      <c r="GH26" s="147"/>
      <c r="GI26" s="147"/>
      <c r="GJ26" s="147"/>
      <c r="GK26" s="147"/>
      <c r="GL26" s="147"/>
      <c r="GM26" s="147"/>
      <c r="GN26" s="147"/>
      <c r="GO26" s="147"/>
      <c r="GP26" s="147"/>
      <c r="GQ26" s="147"/>
      <c r="GR26" s="147"/>
      <c r="GS26" s="147"/>
      <c r="GT26" s="147"/>
      <c r="GU26" s="147"/>
      <c r="GV26" s="147"/>
      <c r="GW26" s="147"/>
      <c r="GX26" s="147"/>
      <c r="GY26" s="147"/>
      <c r="GZ26" s="147"/>
      <c r="HA26" s="147"/>
      <c r="HB26" s="147"/>
      <c r="HC26" s="147"/>
      <c r="HD26" s="147"/>
      <c r="HE26" s="147"/>
      <c r="HF26" s="147"/>
      <c r="HG26" s="147"/>
      <c r="HH26" s="147"/>
      <c r="HI26" s="147"/>
      <c r="HJ26" s="147"/>
      <c r="HK26" s="147"/>
      <c r="HL26" s="147"/>
      <c r="HM26" s="147"/>
      <c r="HN26" s="147"/>
      <c r="HO26" s="147"/>
      <c r="HP26" s="147"/>
      <c r="HQ26" s="147"/>
      <c r="HR26" s="147"/>
      <c r="HS26" s="147"/>
      <c r="HT26" s="147"/>
      <c r="HU26" s="147"/>
      <c r="HV26" s="147"/>
      <c r="HW26" s="147"/>
      <c r="HX26" s="147"/>
      <c r="HY26" s="147"/>
      <c r="HZ26" s="147"/>
      <c r="IA26" s="147"/>
      <c r="IB26" s="147"/>
      <c r="IC26" s="147"/>
      <c r="ID26" s="147"/>
      <c r="IE26" s="147"/>
      <c r="IF26" s="147"/>
      <c r="IG26" s="147"/>
      <c r="IH26" s="147"/>
      <c r="II26" s="147"/>
      <c r="IJ26" s="147"/>
      <c r="IK26" s="147"/>
      <c r="IL26" s="147"/>
      <c r="IM26" s="147"/>
      <c r="IN26" s="147"/>
      <c r="IO26" s="147"/>
      <c r="IP26" s="147"/>
      <c r="IQ26" s="147"/>
      <c r="IR26" s="147"/>
      <c r="IS26" s="147"/>
      <c r="IT26" s="147"/>
      <c r="IU26" s="147"/>
      <c r="IV26" s="147"/>
    </row>
    <row r="27" spans="1:256" s="131" customFormat="1" ht="21" customHeight="1">
      <c r="A27" s="50"/>
      <c r="B27" s="137"/>
      <c r="C27" s="141" t="s">
        <v>72</v>
      </c>
      <c r="D27" s="258"/>
      <c r="E27" s="142"/>
      <c r="F27" s="258"/>
      <c r="G27" s="50"/>
      <c r="H27" s="258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47"/>
      <c r="GN27" s="147"/>
      <c r="GO27" s="147"/>
      <c r="GP27" s="147"/>
      <c r="GQ27" s="147"/>
      <c r="GR27" s="147"/>
      <c r="GS27" s="147"/>
      <c r="GT27" s="147"/>
      <c r="GU27" s="147"/>
      <c r="GV27" s="147"/>
      <c r="GW27" s="147"/>
      <c r="GX27" s="147"/>
      <c r="GY27" s="147"/>
      <c r="GZ27" s="147"/>
      <c r="HA27" s="147"/>
      <c r="HB27" s="147"/>
      <c r="HC27" s="147"/>
      <c r="HD27" s="147"/>
      <c r="HE27" s="147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  <c r="HW27" s="147"/>
      <c r="HX27" s="147"/>
      <c r="HY27" s="147"/>
      <c r="HZ27" s="147"/>
      <c r="IA27" s="147"/>
      <c r="IB27" s="147"/>
      <c r="IC27" s="147"/>
      <c r="ID27" s="147"/>
      <c r="IE27" s="147"/>
      <c r="IF27" s="147"/>
      <c r="IG27" s="147"/>
      <c r="IH27" s="147"/>
      <c r="II27" s="147"/>
      <c r="IJ27" s="147"/>
      <c r="IK27" s="147"/>
      <c r="IL27" s="147"/>
      <c r="IM27" s="147"/>
      <c r="IN27" s="147"/>
      <c r="IO27" s="147"/>
      <c r="IP27" s="147"/>
      <c r="IQ27" s="147"/>
      <c r="IR27" s="147"/>
      <c r="IS27" s="147"/>
      <c r="IT27" s="147"/>
      <c r="IU27" s="147"/>
      <c r="IV27" s="147"/>
    </row>
    <row r="28" spans="1:256" s="131" customFormat="1" ht="21" customHeight="1">
      <c r="A28" s="50"/>
      <c r="B28" s="137"/>
      <c r="C28" s="144" t="s">
        <v>73</v>
      </c>
      <c r="D28" s="258"/>
      <c r="E28" s="142"/>
      <c r="F28" s="258"/>
      <c r="G28" s="50"/>
      <c r="H28" s="258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7"/>
      <c r="GH28" s="147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7"/>
      <c r="IR28" s="147"/>
      <c r="IS28" s="147"/>
      <c r="IT28" s="147"/>
      <c r="IU28" s="147"/>
      <c r="IV28" s="147"/>
    </row>
    <row r="29" spans="1:256" s="131" customFormat="1" ht="21" customHeight="1">
      <c r="A29" s="50"/>
      <c r="B29" s="137"/>
      <c r="C29" s="141" t="s">
        <v>74</v>
      </c>
      <c r="D29" s="258"/>
      <c r="E29" s="142"/>
      <c r="F29" s="258"/>
      <c r="G29" s="50"/>
      <c r="H29" s="258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7"/>
      <c r="GU29" s="147"/>
      <c r="GV29" s="147"/>
      <c r="GW29" s="147"/>
      <c r="GX29" s="147"/>
      <c r="GY29" s="147"/>
      <c r="GZ29" s="147"/>
      <c r="HA29" s="147"/>
      <c r="HB29" s="147"/>
      <c r="HC29" s="147"/>
      <c r="HD29" s="147"/>
      <c r="HE29" s="147"/>
      <c r="HF29" s="147"/>
      <c r="HG29" s="147"/>
      <c r="HH29" s="147"/>
      <c r="HI29" s="147"/>
      <c r="HJ29" s="147"/>
      <c r="HK29" s="147"/>
      <c r="HL29" s="147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  <c r="HW29" s="147"/>
      <c r="HX29" s="147"/>
      <c r="HY29" s="147"/>
      <c r="HZ29" s="147"/>
      <c r="IA29" s="147"/>
      <c r="IB29" s="147"/>
      <c r="IC29" s="147"/>
      <c r="ID29" s="147"/>
      <c r="IE29" s="147"/>
      <c r="IF29" s="147"/>
      <c r="IG29" s="147"/>
      <c r="IH29" s="147"/>
      <c r="II29" s="147"/>
      <c r="IJ29" s="147"/>
      <c r="IK29" s="147"/>
      <c r="IL29" s="147"/>
      <c r="IM29" s="147"/>
      <c r="IN29" s="147"/>
      <c r="IO29" s="147"/>
      <c r="IP29" s="147"/>
      <c r="IQ29" s="147"/>
      <c r="IR29" s="147"/>
      <c r="IS29" s="147"/>
      <c r="IT29" s="147"/>
      <c r="IU29" s="147"/>
      <c r="IV29" s="147"/>
    </row>
    <row r="30" spans="1:256" s="131" customFormat="1" ht="21" customHeight="1">
      <c r="A30" s="50"/>
      <c r="B30" s="137"/>
      <c r="C30" s="141" t="s">
        <v>75</v>
      </c>
      <c r="D30" s="258"/>
      <c r="E30" s="142"/>
      <c r="F30" s="258"/>
      <c r="G30" s="50"/>
      <c r="H30" s="258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  <c r="EV30" s="147"/>
      <c r="EW30" s="147"/>
      <c r="EX30" s="147"/>
      <c r="EY30" s="147"/>
      <c r="EZ30" s="147"/>
      <c r="FA30" s="147"/>
      <c r="FB30" s="147"/>
      <c r="FC30" s="147"/>
      <c r="FD30" s="147"/>
      <c r="FE30" s="147"/>
      <c r="FF30" s="147"/>
      <c r="FG30" s="147"/>
      <c r="FH30" s="147"/>
      <c r="FI30" s="147"/>
      <c r="FJ30" s="147"/>
      <c r="FK30" s="147"/>
      <c r="FL30" s="147"/>
      <c r="FM30" s="147"/>
      <c r="FN30" s="147"/>
      <c r="FO30" s="147"/>
      <c r="FP30" s="147"/>
      <c r="FQ30" s="147"/>
      <c r="FR30" s="147"/>
      <c r="FS30" s="147"/>
      <c r="FT30" s="147"/>
      <c r="FU30" s="147"/>
      <c r="FV30" s="147"/>
      <c r="FW30" s="147"/>
      <c r="FX30" s="147"/>
      <c r="FY30" s="147"/>
      <c r="FZ30" s="147"/>
      <c r="GA30" s="147"/>
      <c r="GB30" s="147"/>
      <c r="GC30" s="147"/>
      <c r="GD30" s="147"/>
      <c r="GE30" s="147"/>
      <c r="GF30" s="147"/>
      <c r="GG30" s="147"/>
      <c r="GH30" s="147"/>
      <c r="GI30" s="147"/>
      <c r="GJ30" s="147"/>
      <c r="GK30" s="147"/>
      <c r="GL30" s="147"/>
      <c r="GM30" s="147"/>
      <c r="GN30" s="147"/>
      <c r="GO30" s="147"/>
      <c r="GP30" s="147"/>
      <c r="GQ30" s="147"/>
      <c r="GR30" s="147"/>
      <c r="GS30" s="147"/>
      <c r="GT30" s="147"/>
      <c r="GU30" s="147"/>
      <c r="GV30" s="147"/>
      <c r="GW30" s="147"/>
      <c r="GX30" s="147"/>
      <c r="GY30" s="147"/>
      <c r="GZ30" s="147"/>
      <c r="HA30" s="147"/>
      <c r="HB30" s="147"/>
      <c r="HC30" s="147"/>
      <c r="HD30" s="147"/>
      <c r="HE30" s="147"/>
      <c r="HF30" s="147"/>
      <c r="HG30" s="147"/>
      <c r="HH30" s="147"/>
      <c r="HI30" s="147"/>
      <c r="HJ30" s="147"/>
      <c r="HK30" s="147"/>
      <c r="HL30" s="147"/>
      <c r="HM30" s="147"/>
      <c r="HN30" s="147"/>
      <c r="HO30" s="147"/>
      <c r="HP30" s="147"/>
      <c r="HQ30" s="147"/>
      <c r="HR30" s="147"/>
      <c r="HS30" s="147"/>
      <c r="HT30" s="147"/>
      <c r="HU30" s="147"/>
      <c r="HV30" s="147"/>
      <c r="HW30" s="147"/>
      <c r="HX30" s="147"/>
      <c r="HY30" s="147"/>
      <c r="HZ30" s="147"/>
      <c r="IA30" s="147"/>
      <c r="IB30" s="147"/>
      <c r="IC30" s="147"/>
      <c r="ID30" s="147"/>
      <c r="IE30" s="147"/>
      <c r="IF30" s="147"/>
      <c r="IG30" s="147"/>
      <c r="IH30" s="147"/>
      <c r="II30" s="147"/>
      <c r="IJ30" s="147"/>
      <c r="IK30" s="147"/>
      <c r="IL30" s="147"/>
      <c r="IM30" s="147"/>
      <c r="IN30" s="147"/>
      <c r="IO30" s="147"/>
      <c r="IP30" s="147"/>
      <c r="IQ30" s="147"/>
      <c r="IR30" s="147"/>
      <c r="IS30" s="147"/>
      <c r="IT30" s="147"/>
      <c r="IU30" s="147"/>
      <c r="IV30" s="147"/>
    </row>
    <row r="31" spans="1:256" s="131" customFormat="1" ht="21" customHeight="1">
      <c r="A31" s="50"/>
      <c r="B31" s="137"/>
      <c r="C31" s="141" t="s">
        <v>76</v>
      </c>
      <c r="D31" s="258"/>
      <c r="E31" s="142"/>
      <c r="F31" s="258"/>
      <c r="G31" s="50"/>
      <c r="H31" s="258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/>
      <c r="EZ31" s="147"/>
      <c r="FA31" s="147"/>
      <c r="FB31" s="147"/>
      <c r="FC31" s="147"/>
      <c r="FD31" s="147"/>
      <c r="FE31" s="147"/>
      <c r="FF31" s="147"/>
      <c r="FG31" s="147"/>
      <c r="FH31" s="147"/>
      <c r="FI31" s="147"/>
      <c r="FJ31" s="147"/>
      <c r="FK31" s="147"/>
      <c r="FL31" s="147"/>
      <c r="FM31" s="147"/>
      <c r="FN31" s="147"/>
      <c r="FO31" s="147"/>
      <c r="FP31" s="147"/>
      <c r="FQ31" s="147"/>
      <c r="FR31" s="147"/>
      <c r="FS31" s="147"/>
      <c r="FT31" s="147"/>
      <c r="FU31" s="147"/>
      <c r="FV31" s="147"/>
      <c r="FW31" s="147"/>
      <c r="FX31" s="147"/>
      <c r="FY31" s="147"/>
      <c r="FZ31" s="147"/>
      <c r="GA31" s="147"/>
      <c r="GB31" s="147"/>
      <c r="GC31" s="147"/>
      <c r="GD31" s="147"/>
      <c r="GE31" s="147"/>
      <c r="GF31" s="147"/>
      <c r="GG31" s="147"/>
      <c r="GH31" s="147"/>
      <c r="GI31" s="147"/>
      <c r="GJ31" s="147"/>
      <c r="GK31" s="147"/>
      <c r="GL31" s="147"/>
      <c r="GM31" s="147"/>
      <c r="GN31" s="147"/>
      <c r="GO31" s="147"/>
      <c r="GP31" s="147"/>
      <c r="GQ31" s="147"/>
      <c r="GR31" s="147"/>
      <c r="GS31" s="147"/>
      <c r="GT31" s="147"/>
      <c r="GU31" s="147"/>
      <c r="GV31" s="147"/>
      <c r="GW31" s="147"/>
      <c r="GX31" s="147"/>
      <c r="GY31" s="147"/>
      <c r="GZ31" s="147"/>
      <c r="HA31" s="147"/>
      <c r="HB31" s="147"/>
      <c r="HC31" s="147"/>
      <c r="HD31" s="147"/>
      <c r="HE31" s="147"/>
      <c r="HF31" s="147"/>
      <c r="HG31" s="147"/>
      <c r="HH31" s="147"/>
      <c r="HI31" s="147"/>
      <c r="HJ31" s="147"/>
      <c r="HK31" s="147"/>
      <c r="HL31" s="147"/>
      <c r="HM31" s="147"/>
      <c r="HN31" s="147"/>
      <c r="HO31" s="147"/>
      <c r="HP31" s="147"/>
      <c r="HQ31" s="147"/>
      <c r="HR31" s="147"/>
      <c r="HS31" s="147"/>
      <c r="HT31" s="147"/>
      <c r="HU31" s="147"/>
      <c r="HV31" s="147"/>
      <c r="HW31" s="147"/>
      <c r="HX31" s="147"/>
      <c r="HY31" s="147"/>
      <c r="HZ31" s="147"/>
      <c r="IA31" s="147"/>
      <c r="IB31" s="147"/>
      <c r="IC31" s="147"/>
      <c r="ID31" s="147"/>
      <c r="IE31" s="147"/>
      <c r="IF31" s="147"/>
      <c r="IG31" s="147"/>
      <c r="IH31" s="147"/>
      <c r="II31" s="147"/>
      <c r="IJ31" s="147"/>
      <c r="IK31" s="147"/>
      <c r="IL31" s="147"/>
      <c r="IM31" s="147"/>
      <c r="IN31" s="147"/>
      <c r="IO31" s="147"/>
      <c r="IP31" s="147"/>
      <c r="IQ31" s="147"/>
      <c r="IR31" s="147"/>
      <c r="IS31" s="147"/>
      <c r="IT31" s="147"/>
      <c r="IU31" s="147"/>
      <c r="IV31" s="147"/>
    </row>
    <row r="32" spans="1:256" s="131" customFormat="1" ht="21" customHeight="1">
      <c r="A32" s="50"/>
      <c r="B32" s="137"/>
      <c r="C32" s="141" t="s">
        <v>77</v>
      </c>
      <c r="D32" s="258"/>
      <c r="E32" s="142"/>
      <c r="F32" s="258"/>
      <c r="G32" s="50"/>
      <c r="H32" s="258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47"/>
      <c r="FX32" s="147"/>
      <c r="FY32" s="147"/>
      <c r="FZ32" s="147"/>
      <c r="GA32" s="147"/>
      <c r="GB32" s="147"/>
      <c r="GC32" s="147"/>
      <c r="GD32" s="147"/>
      <c r="GE32" s="147"/>
      <c r="GF32" s="147"/>
      <c r="GG32" s="147"/>
      <c r="GH32" s="147"/>
      <c r="GI32" s="147"/>
      <c r="GJ32" s="147"/>
      <c r="GK32" s="147"/>
      <c r="GL32" s="147"/>
      <c r="GM32" s="147"/>
      <c r="GN32" s="147"/>
      <c r="GO32" s="147"/>
      <c r="GP32" s="147"/>
      <c r="GQ32" s="147"/>
      <c r="GR32" s="147"/>
      <c r="GS32" s="147"/>
      <c r="GT32" s="147"/>
      <c r="GU32" s="147"/>
      <c r="GV32" s="147"/>
      <c r="GW32" s="147"/>
      <c r="GX32" s="147"/>
      <c r="GY32" s="147"/>
      <c r="GZ32" s="147"/>
      <c r="HA32" s="147"/>
      <c r="HB32" s="147"/>
      <c r="HC32" s="147"/>
      <c r="HD32" s="147"/>
      <c r="HE32" s="147"/>
      <c r="HF32" s="147"/>
      <c r="HG32" s="147"/>
      <c r="HH32" s="147"/>
      <c r="HI32" s="147"/>
      <c r="HJ32" s="147"/>
      <c r="HK32" s="147"/>
      <c r="HL32" s="147"/>
      <c r="HM32" s="147"/>
      <c r="HN32" s="147"/>
      <c r="HO32" s="147"/>
      <c r="HP32" s="147"/>
      <c r="HQ32" s="147"/>
      <c r="HR32" s="147"/>
      <c r="HS32" s="147"/>
      <c r="HT32" s="147"/>
      <c r="HU32" s="147"/>
      <c r="HV32" s="147"/>
      <c r="HW32" s="147"/>
      <c r="HX32" s="147"/>
      <c r="HY32" s="147"/>
      <c r="HZ32" s="147"/>
      <c r="IA32" s="147"/>
      <c r="IB32" s="147"/>
      <c r="IC32" s="147"/>
      <c r="ID32" s="147"/>
      <c r="IE32" s="147"/>
      <c r="IF32" s="147"/>
      <c r="IG32" s="147"/>
      <c r="IH32" s="147"/>
      <c r="II32" s="147"/>
      <c r="IJ32" s="147"/>
      <c r="IK32" s="147"/>
      <c r="IL32" s="147"/>
      <c r="IM32" s="147"/>
      <c r="IN32" s="147"/>
      <c r="IO32" s="147"/>
      <c r="IP32" s="147"/>
      <c r="IQ32" s="147"/>
      <c r="IR32" s="147"/>
      <c r="IS32" s="147"/>
      <c r="IT32" s="147"/>
      <c r="IU32" s="147"/>
      <c r="IV32" s="147"/>
    </row>
    <row r="33" spans="1:256" s="131" customFormat="1" ht="21" customHeight="1">
      <c r="A33" s="19" t="s">
        <v>78</v>
      </c>
      <c r="B33" s="258">
        <v>8177606</v>
      </c>
      <c r="C33" s="64" t="s">
        <v>79</v>
      </c>
      <c r="D33" s="258">
        <v>8177606</v>
      </c>
      <c r="E33" s="145" t="s">
        <v>79</v>
      </c>
      <c r="F33" s="258">
        <v>8177606</v>
      </c>
      <c r="G33" s="145" t="s">
        <v>79</v>
      </c>
      <c r="H33" s="258">
        <v>8177606</v>
      </c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  <c r="FY33" s="147"/>
      <c r="FZ33" s="147"/>
      <c r="GA33" s="147"/>
      <c r="GB33" s="147"/>
      <c r="GC33" s="147"/>
      <c r="GD33" s="147"/>
      <c r="GE33" s="147"/>
      <c r="GF33" s="147"/>
      <c r="GG33" s="147"/>
      <c r="GH33" s="147"/>
      <c r="GI33" s="147"/>
      <c r="GJ33" s="147"/>
      <c r="GK33" s="147"/>
      <c r="GL33" s="147"/>
      <c r="GM33" s="147"/>
      <c r="GN33" s="147"/>
      <c r="GO33" s="147"/>
      <c r="GP33" s="147"/>
      <c r="GQ33" s="147"/>
      <c r="GR33" s="147"/>
      <c r="GS33" s="147"/>
      <c r="GT33" s="147"/>
      <c r="GU33" s="147"/>
      <c r="GV33" s="147"/>
      <c r="GW33" s="147"/>
      <c r="GX33" s="147"/>
      <c r="GY33" s="147"/>
      <c r="GZ33" s="147"/>
      <c r="HA33" s="147"/>
      <c r="HB33" s="147"/>
      <c r="HC33" s="147"/>
      <c r="HD33" s="147"/>
      <c r="HE33" s="147"/>
      <c r="HF33" s="147"/>
      <c r="HG33" s="147"/>
      <c r="HH33" s="147"/>
      <c r="HI33" s="147"/>
      <c r="HJ33" s="147"/>
      <c r="HK33" s="147"/>
      <c r="HL33" s="147"/>
      <c r="HM33" s="147"/>
      <c r="HN33" s="147"/>
      <c r="HO33" s="147"/>
      <c r="HP33" s="147"/>
      <c r="HQ33" s="147"/>
      <c r="HR33" s="147"/>
      <c r="HS33" s="147"/>
      <c r="HT33" s="147"/>
      <c r="HU33" s="147"/>
      <c r="HV33" s="147"/>
      <c r="HW33" s="147"/>
      <c r="HX33" s="147"/>
      <c r="HY33" s="147"/>
      <c r="HZ33" s="147"/>
      <c r="IA33" s="147"/>
      <c r="IB33" s="147"/>
      <c r="IC33" s="147"/>
      <c r="ID33" s="147"/>
      <c r="IE33" s="147"/>
      <c r="IF33" s="147"/>
      <c r="IG33" s="147"/>
      <c r="IH33" s="147"/>
      <c r="II33" s="147"/>
      <c r="IJ33" s="147"/>
      <c r="IK33" s="147"/>
      <c r="IL33" s="147"/>
      <c r="IM33" s="147"/>
      <c r="IN33" s="147"/>
      <c r="IO33" s="147"/>
      <c r="IP33" s="147"/>
      <c r="IQ33" s="147"/>
      <c r="IR33" s="147"/>
      <c r="IS33" s="147"/>
      <c r="IT33" s="147"/>
      <c r="IU33" s="147"/>
      <c r="IV33" s="147"/>
    </row>
    <row r="34" spans="1:256" s="131" customFormat="1" ht="21" customHeight="1">
      <c r="A34" s="50" t="s">
        <v>80</v>
      </c>
      <c r="B34" s="258"/>
      <c r="C34" s="50"/>
      <c r="D34" s="258"/>
      <c r="E34" s="138" t="s">
        <v>81</v>
      </c>
      <c r="F34" s="258"/>
      <c r="G34" s="142"/>
      <c r="H34" s="258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  <c r="EV34" s="147"/>
      <c r="EW34" s="147"/>
      <c r="EX34" s="147"/>
      <c r="EY34" s="147"/>
      <c r="EZ34" s="147"/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/>
      <c r="FP34" s="147"/>
      <c r="FQ34" s="147"/>
      <c r="FR34" s="147"/>
      <c r="FS34" s="147"/>
      <c r="FT34" s="147"/>
      <c r="FU34" s="147"/>
      <c r="FV34" s="147"/>
      <c r="FW34" s="147"/>
      <c r="FX34" s="147"/>
      <c r="FY34" s="147"/>
      <c r="FZ34" s="147"/>
      <c r="GA34" s="147"/>
      <c r="GB34" s="147"/>
      <c r="GC34" s="147"/>
      <c r="GD34" s="147"/>
      <c r="GE34" s="147"/>
      <c r="GF34" s="147"/>
      <c r="GG34" s="147"/>
      <c r="GH34" s="147"/>
      <c r="GI34" s="147"/>
      <c r="GJ34" s="147"/>
      <c r="GK34" s="147"/>
      <c r="GL34" s="147"/>
      <c r="GM34" s="147"/>
      <c r="GN34" s="147"/>
      <c r="GO34" s="147"/>
      <c r="GP34" s="147"/>
      <c r="GQ34" s="147"/>
      <c r="GR34" s="147"/>
      <c r="GS34" s="147"/>
      <c r="GT34" s="147"/>
      <c r="GU34" s="147"/>
      <c r="GV34" s="147"/>
      <c r="GW34" s="147"/>
      <c r="GX34" s="147"/>
      <c r="GY34" s="147"/>
      <c r="GZ34" s="147"/>
      <c r="HA34" s="147"/>
      <c r="HB34" s="147"/>
      <c r="HC34" s="147"/>
      <c r="HD34" s="147"/>
      <c r="HE34" s="147"/>
      <c r="HF34" s="147"/>
      <c r="HG34" s="147"/>
      <c r="HH34" s="147"/>
      <c r="HI34" s="147"/>
      <c r="HJ34" s="147"/>
      <c r="HK34" s="147"/>
      <c r="HL34" s="147"/>
      <c r="HM34" s="147"/>
      <c r="HN34" s="147"/>
      <c r="HO34" s="147"/>
      <c r="HP34" s="147"/>
      <c r="HQ34" s="147"/>
      <c r="HR34" s="147"/>
      <c r="HS34" s="147"/>
      <c r="HT34" s="147"/>
      <c r="HU34" s="147"/>
      <c r="HV34" s="147"/>
      <c r="HW34" s="147"/>
      <c r="HX34" s="147"/>
      <c r="HY34" s="147"/>
      <c r="HZ34" s="147"/>
      <c r="IA34" s="147"/>
      <c r="IB34" s="147"/>
      <c r="IC34" s="147"/>
      <c r="ID34" s="147"/>
      <c r="IE34" s="147"/>
      <c r="IF34" s="147"/>
      <c r="IG34" s="147"/>
      <c r="IH34" s="147"/>
      <c r="II34" s="147"/>
      <c r="IJ34" s="147"/>
      <c r="IK34" s="147"/>
      <c r="IL34" s="147"/>
      <c r="IM34" s="147"/>
      <c r="IN34" s="147"/>
      <c r="IO34" s="147"/>
      <c r="IP34" s="147"/>
      <c r="IQ34" s="147"/>
      <c r="IR34" s="147"/>
      <c r="IS34" s="147"/>
      <c r="IT34" s="147"/>
      <c r="IU34" s="147"/>
      <c r="IV34" s="147"/>
    </row>
    <row r="35" spans="1:256" s="131" customFormat="1" ht="21" customHeight="1">
      <c r="A35" s="50" t="s">
        <v>82</v>
      </c>
      <c r="B35" s="258"/>
      <c r="C35" s="50"/>
      <c r="D35" s="258"/>
      <c r="E35" s="146"/>
      <c r="F35" s="258"/>
      <c r="G35" s="146"/>
      <c r="H35" s="258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147"/>
      <c r="GW35" s="147"/>
      <c r="GX35" s="147"/>
      <c r="GY35" s="147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147"/>
      <c r="HK35" s="147"/>
      <c r="HL35" s="147"/>
      <c r="HM35" s="147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7"/>
      <c r="HY35" s="147"/>
      <c r="HZ35" s="147"/>
      <c r="IA35" s="147"/>
      <c r="IB35" s="147"/>
      <c r="IC35" s="147"/>
      <c r="ID35" s="147"/>
      <c r="IE35" s="147"/>
      <c r="IF35" s="147"/>
      <c r="IG35" s="147"/>
      <c r="IH35" s="147"/>
      <c r="II35" s="147"/>
      <c r="IJ35" s="147"/>
      <c r="IK35" s="147"/>
      <c r="IL35" s="147"/>
      <c r="IM35" s="147"/>
      <c r="IN35" s="147"/>
      <c r="IO35" s="147"/>
      <c r="IP35" s="147"/>
      <c r="IQ35" s="147"/>
      <c r="IR35" s="147"/>
      <c r="IS35" s="147"/>
      <c r="IT35" s="147"/>
      <c r="IU35" s="147"/>
      <c r="IV35" s="147"/>
    </row>
    <row r="36" spans="1:256" s="131" customFormat="1" ht="21" customHeight="1">
      <c r="A36" s="19" t="s">
        <v>83</v>
      </c>
      <c r="B36" s="258">
        <v>8177606</v>
      </c>
      <c r="C36" s="64" t="s">
        <v>84</v>
      </c>
      <c r="D36" s="258">
        <v>8177606</v>
      </c>
      <c r="E36" s="145" t="s">
        <v>84</v>
      </c>
      <c r="F36" s="258">
        <v>8177606</v>
      </c>
      <c r="G36" s="145" t="s">
        <v>84</v>
      </c>
      <c r="H36" s="258">
        <v>8177606</v>
      </c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47"/>
      <c r="ES36" s="147"/>
      <c r="ET36" s="147"/>
      <c r="EU36" s="147"/>
      <c r="EV36" s="147"/>
      <c r="EW36" s="147"/>
      <c r="EX36" s="147"/>
      <c r="EY36" s="147"/>
      <c r="EZ36" s="147"/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/>
      <c r="FP36" s="147"/>
      <c r="FQ36" s="147"/>
      <c r="FR36" s="147"/>
      <c r="FS36" s="147"/>
      <c r="FT36" s="147"/>
      <c r="FU36" s="147"/>
      <c r="FV36" s="147"/>
      <c r="FW36" s="147"/>
      <c r="FX36" s="147"/>
      <c r="FY36" s="147"/>
      <c r="FZ36" s="147"/>
      <c r="GA36" s="147"/>
      <c r="GB36" s="147"/>
      <c r="GC36" s="147"/>
      <c r="GD36" s="147"/>
      <c r="GE36" s="147"/>
      <c r="GF36" s="147"/>
      <c r="GG36" s="147"/>
      <c r="GH36" s="147"/>
      <c r="GI36" s="147"/>
      <c r="GJ36" s="147"/>
      <c r="GK36" s="147"/>
      <c r="GL36" s="147"/>
      <c r="GM36" s="147"/>
      <c r="GN36" s="147"/>
      <c r="GO36" s="147"/>
      <c r="GP36" s="147"/>
      <c r="GQ36" s="147"/>
      <c r="GR36" s="147"/>
      <c r="GS36" s="147"/>
      <c r="GT36" s="147"/>
      <c r="GU36" s="147"/>
      <c r="GV36" s="147"/>
      <c r="GW36" s="147"/>
      <c r="GX36" s="147"/>
      <c r="GY36" s="147"/>
      <c r="GZ36" s="147"/>
      <c r="HA36" s="147"/>
      <c r="HB36" s="147"/>
      <c r="HC36" s="147"/>
      <c r="HD36" s="147"/>
      <c r="HE36" s="147"/>
      <c r="HF36" s="147"/>
      <c r="HG36" s="147"/>
      <c r="HH36" s="147"/>
      <c r="HI36" s="147"/>
      <c r="HJ36" s="147"/>
      <c r="HK36" s="147"/>
      <c r="HL36" s="147"/>
      <c r="HM36" s="147"/>
      <c r="HN36" s="147"/>
      <c r="HO36" s="147"/>
      <c r="HP36" s="147"/>
      <c r="HQ36" s="147"/>
      <c r="HR36" s="147"/>
      <c r="HS36" s="147"/>
      <c r="HT36" s="147"/>
      <c r="HU36" s="147"/>
      <c r="HV36" s="147"/>
      <c r="HW36" s="147"/>
      <c r="HX36" s="147"/>
      <c r="HY36" s="147"/>
      <c r="HZ36" s="147"/>
      <c r="IA36" s="147"/>
      <c r="IB36" s="147"/>
      <c r="IC36" s="147"/>
      <c r="ID36" s="147"/>
      <c r="IE36" s="147"/>
      <c r="IF36" s="147"/>
      <c r="IG36" s="147"/>
      <c r="IH36" s="147"/>
      <c r="II36" s="147"/>
      <c r="IJ36" s="147"/>
      <c r="IK36" s="147"/>
      <c r="IL36" s="147"/>
      <c r="IM36" s="147"/>
      <c r="IN36" s="147"/>
      <c r="IO36" s="147"/>
      <c r="IP36" s="147"/>
      <c r="IQ36" s="147"/>
      <c r="IR36" s="147"/>
      <c r="IS36" s="147"/>
      <c r="IT36" s="147"/>
      <c r="IU36" s="147"/>
      <c r="IV36" s="147"/>
    </row>
    <row r="37" spans="1:256" ht="18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ht="11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11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11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11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11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</sheetData>
  <sheetProtection formatCells="0" formatColumns="0" formatRows="0"/>
  <mergeCells count="1">
    <mergeCell ref="A3:C3"/>
  </mergeCells>
  <phoneticPr fontId="26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topLeftCell="A2" zoomScale="115" zoomScaleNormal="115" workbookViewId="0">
      <selection activeCell="G31" sqref="G31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75"/>
      <c r="B1" s="75"/>
      <c r="C1" s="75"/>
      <c r="D1" s="75"/>
      <c r="E1" s="75"/>
      <c r="F1" s="75"/>
      <c r="G1" s="75"/>
      <c r="H1" s="75"/>
      <c r="I1" s="75"/>
      <c r="J1" s="75"/>
      <c r="K1" s="80"/>
      <c r="L1" s="81"/>
      <c r="M1" s="79"/>
      <c r="N1" s="79"/>
      <c r="O1" s="79"/>
      <c r="P1" s="110" t="s">
        <v>216</v>
      </c>
    </row>
    <row r="2" spans="1:16" ht="20.25">
      <c r="A2" s="260" t="s">
        <v>415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80"/>
      <c r="L3" s="83"/>
      <c r="M3" s="79"/>
      <c r="N3" s="79"/>
      <c r="O3" s="79"/>
      <c r="P3" s="82" t="s">
        <v>87</v>
      </c>
    </row>
    <row r="4" spans="1:16" s="26" customFormat="1" ht="12">
      <c r="A4" s="262" t="s">
        <v>106</v>
      </c>
      <c r="B4" s="262" t="s">
        <v>88</v>
      </c>
      <c r="C4" s="262" t="s">
        <v>217</v>
      </c>
      <c r="D4" s="262" t="s">
        <v>218</v>
      </c>
      <c r="E4" s="273" t="s">
        <v>108</v>
      </c>
      <c r="F4" s="262" t="s">
        <v>91</v>
      </c>
      <c r="G4" s="262"/>
      <c r="H4" s="262"/>
      <c r="I4" s="269" t="s">
        <v>92</v>
      </c>
      <c r="J4" s="263" t="s">
        <v>93</v>
      </c>
      <c r="K4" s="263" t="s">
        <v>94</v>
      </c>
      <c r="L4" s="263"/>
      <c r="M4" s="263" t="s">
        <v>95</v>
      </c>
      <c r="N4" s="262" t="s">
        <v>96</v>
      </c>
      <c r="O4" s="262" t="s">
        <v>97</v>
      </c>
      <c r="P4" s="294" t="s">
        <v>98</v>
      </c>
    </row>
    <row r="5" spans="1:16" s="26" customFormat="1" ht="12">
      <c r="A5" s="262"/>
      <c r="B5" s="262"/>
      <c r="C5" s="262"/>
      <c r="D5" s="262"/>
      <c r="E5" s="275"/>
      <c r="F5" s="265" t="s">
        <v>109</v>
      </c>
      <c r="G5" s="266" t="s">
        <v>100</v>
      </c>
      <c r="H5" s="267" t="s">
        <v>101</v>
      </c>
      <c r="I5" s="262"/>
      <c r="J5" s="263"/>
      <c r="K5" s="263"/>
      <c r="L5" s="263"/>
      <c r="M5" s="263"/>
      <c r="N5" s="262"/>
      <c r="O5" s="262"/>
      <c r="P5" s="295"/>
    </row>
    <row r="6" spans="1:16" s="26" customFormat="1" ht="39" customHeight="1">
      <c r="A6" s="262"/>
      <c r="B6" s="262"/>
      <c r="C6" s="262"/>
      <c r="D6" s="262"/>
      <c r="E6" s="275"/>
      <c r="F6" s="263"/>
      <c r="G6" s="264"/>
      <c r="H6" s="289"/>
      <c r="I6" s="262"/>
      <c r="J6" s="263"/>
      <c r="K6" s="87" t="s">
        <v>102</v>
      </c>
      <c r="L6" s="87" t="s">
        <v>103</v>
      </c>
      <c r="M6" s="263"/>
      <c r="N6" s="262"/>
      <c r="O6" s="262"/>
      <c r="P6" s="270"/>
    </row>
    <row r="7" spans="1:16" s="26" customFormat="1" ht="23.1" customHeight="1">
      <c r="A7" s="129"/>
      <c r="B7" s="148" t="s">
        <v>511</v>
      </c>
      <c r="C7" s="20" t="s">
        <v>418</v>
      </c>
      <c r="D7" s="188" t="s">
        <v>421</v>
      </c>
      <c r="E7" s="191" t="s">
        <v>422</v>
      </c>
      <c r="F7" s="191" t="s">
        <v>422</v>
      </c>
      <c r="G7" s="191" t="s">
        <v>422</v>
      </c>
      <c r="H7" s="191" t="s">
        <v>422</v>
      </c>
      <c r="I7" s="191" t="s">
        <v>422</v>
      </c>
      <c r="J7" s="191" t="s">
        <v>422</v>
      </c>
      <c r="K7" s="191" t="s">
        <v>422</v>
      </c>
      <c r="L7" s="191" t="s">
        <v>422</v>
      </c>
      <c r="M7" s="191" t="s">
        <v>422</v>
      </c>
      <c r="N7" s="191" t="s">
        <v>422</v>
      </c>
      <c r="O7" s="191" t="s">
        <v>422</v>
      </c>
      <c r="P7" s="191" t="s">
        <v>422</v>
      </c>
    </row>
  </sheetData>
  <sheetProtection formatCells="0" formatColumns="0" formatRows="0"/>
  <mergeCells count="17"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26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Zeros="0" zoomScale="115" zoomScaleNormal="115" workbookViewId="0">
      <selection activeCell="C18" sqref="C18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9"/>
      <c r="Q1" s="89"/>
      <c r="R1" s="89"/>
      <c r="S1" s="80"/>
      <c r="T1" s="80"/>
      <c r="U1" s="91" t="s">
        <v>219</v>
      </c>
      <c r="V1" s="80"/>
    </row>
    <row r="2" spans="1:22" ht="24.75" customHeight="1">
      <c r="A2" s="260" t="s">
        <v>220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80"/>
    </row>
    <row r="3" spans="1:22" s="12" customFormat="1" ht="24.75" customHeight="1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90"/>
      <c r="Q3" s="90"/>
      <c r="R3" s="90"/>
      <c r="S3" s="92"/>
      <c r="T3" s="272" t="s">
        <v>87</v>
      </c>
      <c r="U3" s="272"/>
      <c r="V3" s="92"/>
    </row>
    <row r="4" spans="1:22" s="12" customFormat="1" ht="24.75" customHeight="1">
      <c r="A4" s="282" t="s">
        <v>106</v>
      </c>
      <c r="B4" s="268" t="s">
        <v>88</v>
      </c>
      <c r="C4" s="274" t="s">
        <v>107</v>
      </c>
      <c r="D4" s="273" t="s">
        <v>108</v>
      </c>
      <c r="E4" s="262" t="s">
        <v>140</v>
      </c>
      <c r="F4" s="262"/>
      <c r="G4" s="262"/>
      <c r="H4" s="268"/>
      <c r="I4" s="262" t="s">
        <v>141</v>
      </c>
      <c r="J4" s="262"/>
      <c r="K4" s="262"/>
      <c r="L4" s="262"/>
      <c r="M4" s="262"/>
      <c r="N4" s="262"/>
      <c r="O4" s="262"/>
      <c r="P4" s="262"/>
      <c r="Q4" s="262"/>
      <c r="R4" s="262"/>
      <c r="S4" s="269" t="s">
        <v>221</v>
      </c>
      <c r="T4" s="270" t="s">
        <v>143</v>
      </c>
      <c r="U4" s="265" t="s">
        <v>144</v>
      </c>
      <c r="V4" s="92"/>
    </row>
    <row r="5" spans="1:22" s="12" customFormat="1" ht="24.75" customHeight="1">
      <c r="A5" s="282"/>
      <c r="B5" s="268"/>
      <c r="C5" s="274"/>
      <c r="D5" s="275"/>
      <c r="E5" s="270" t="s">
        <v>117</v>
      </c>
      <c r="F5" s="270" t="s">
        <v>146</v>
      </c>
      <c r="G5" s="270" t="s">
        <v>147</v>
      </c>
      <c r="H5" s="270" t="s">
        <v>148</v>
      </c>
      <c r="I5" s="270" t="s">
        <v>117</v>
      </c>
      <c r="J5" s="285" t="s">
        <v>149</v>
      </c>
      <c r="K5" s="287" t="s">
        <v>150</v>
      </c>
      <c r="L5" s="285" t="s">
        <v>151</v>
      </c>
      <c r="M5" s="287" t="s">
        <v>152</v>
      </c>
      <c r="N5" s="270" t="s">
        <v>153</v>
      </c>
      <c r="O5" s="270" t="s">
        <v>154</v>
      </c>
      <c r="P5" s="270" t="s">
        <v>155</v>
      </c>
      <c r="Q5" s="270" t="s">
        <v>156</v>
      </c>
      <c r="R5" s="270" t="s">
        <v>157</v>
      </c>
      <c r="S5" s="262"/>
      <c r="T5" s="262"/>
      <c r="U5" s="263"/>
      <c r="V5" s="92"/>
    </row>
    <row r="6" spans="1:22" s="12" customFormat="1" ht="30.75" customHeight="1">
      <c r="A6" s="282"/>
      <c r="B6" s="268"/>
      <c r="C6" s="274"/>
      <c r="D6" s="275"/>
      <c r="E6" s="262"/>
      <c r="F6" s="262"/>
      <c r="G6" s="262"/>
      <c r="H6" s="262"/>
      <c r="I6" s="262"/>
      <c r="J6" s="286"/>
      <c r="K6" s="285"/>
      <c r="L6" s="286"/>
      <c r="M6" s="285"/>
      <c r="N6" s="262"/>
      <c r="O6" s="262"/>
      <c r="P6" s="262"/>
      <c r="Q6" s="262"/>
      <c r="R6" s="262"/>
      <c r="S6" s="262"/>
      <c r="T6" s="262"/>
      <c r="U6" s="263"/>
      <c r="V6" s="92"/>
    </row>
    <row r="7" spans="1:22" s="12" customFormat="1" ht="23.1" customHeight="1">
      <c r="A7" s="17"/>
      <c r="B7" s="148" t="s">
        <v>511</v>
      </c>
      <c r="C7" s="149" t="s">
        <v>418</v>
      </c>
      <c r="D7" s="191" t="s">
        <v>422</v>
      </c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92"/>
    </row>
    <row r="8" spans="1:22" ht="18.95" customHeight="1">
      <c r="A8" s="107"/>
      <c r="B8" s="107"/>
      <c r="C8" s="10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0"/>
      <c r="T8" s="80"/>
      <c r="U8" s="95"/>
      <c r="V8" s="80"/>
    </row>
    <row r="9" spans="1:22" ht="18.95" customHeight="1">
      <c r="A9" s="107"/>
      <c r="B9" s="107"/>
      <c r="C9" s="10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0"/>
      <c r="T9" s="80"/>
      <c r="U9" s="95"/>
      <c r="V9" s="80"/>
    </row>
    <row r="10" spans="1:22" ht="18.95" customHeight="1">
      <c r="A10" s="107"/>
      <c r="B10" s="107"/>
      <c r="C10" s="10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0"/>
      <c r="T10" s="80"/>
      <c r="U10" s="95"/>
      <c r="V10" s="80"/>
    </row>
    <row r="11" spans="1:22" ht="18.95" customHeight="1">
      <c r="A11" s="107"/>
      <c r="B11" s="107"/>
      <c r="C11" s="10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0"/>
      <c r="T11" s="80"/>
      <c r="U11" s="95"/>
      <c r="V11" s="80"/>
    </row>
    <row r="12" spans="1:22" ht="18.95" customHeight="1">
      <c r="A12" s="107"/>
      <c r="B12" s="107"/>
      <c r="C12" s="10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0"/>
      <c r="T12" s="80"/>
      <c r="U12" s="95"/>
      <c r="V12" s="80"/>
    </row>
    <row r="13" spans="1:22" ht="18.95" customHeight="1">
      <c r="A13" s="107"/>
      <c r="B13" s="107"/>
      <c r="C13" s="10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0"/>
      <c r="T13" s="80"/>
      <c r="U13" s="95"/>
      <c r="V13" s="80"/>
    </row>
    <row r="14" spans="1:22" ht="18.95" customHeight="1">
      <c r="A14" s="107"/>
      <c r="B14" s="107"/>
      <c r="C14" s="10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0"/>
      <c r="T14" s="80"/>
      <c r="U14" s="95"/>
      <c r="V14" s="80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zoomScale="115" zoomScaleNormal="115" workbookViewId="0">
      <selection activeCell="E23" sqref="E23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0" t="s">
        <v>222</v>
      </c>
    </row>
    <row r="2" spans="1:10" s="103" customFormat="1" ht="38.85" customHeight="1">
      <c r="A2" s="297" t="s">
        <v>223</v>
      </c>
      <c r="B2" s="297"/>
      <c r="C2" s="297"/>
      <c r="D2" s="297"/>
      <c r="E2" s="297"/>
      <c r="F2" s="297"/>
      <c r="G2" s="297"/>
      <c r="H2" s="297"/>
      <c r="I2" s="297"/>
    </row>
    <row r="3" spans="1:10" s="103" customFormat="1" ht="24.2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</row>
    <row r="4" spans="1:10" s="104" customFormat="1" ht="16.350000000000001" customHeight="1">
      <c r="H4" s="299" t="s">
        <v>87</v>
      </c>
      <c r="I4" s="299"/>
    </row>
    <row r="5" spans="1:10" s="104" customFormat="1" ht="25.15" customHeight="1">
      <c r="A5" s="300" t="s">
        <v>106</v>
      </c>
      <c r="B5" s="301" t="s">
        <v>88</v>
      </c>
      <c r="C5" s="300" t="s">
        <v>107</v>
      </c>
      <c r="D5" s="300" t="s">
        <v>117</v>
      </c>
      <c r="E5" s="300" t="s">
        <v>224</v>
      </c>
      <c r="F5" s="300"/>
      <c r="G5" s="300"/>
      <c r="H5" s="300"/>
      <c r="I5" s="300" t="s">
        <v>141</v>
      </c>
      <c r="J5" s="106"/>
    </row>
    <row r="6" spans="1:10" s="104" customFormat="1" ht="25.9" customHeight="1">
      <c r="A6" s="300"/>
      <c r="B6" s="302"/>
      <c r="C6" s="300"/>
      <c r="D6" s="300"/>
      <c r="E6" s="300" t="s">
        <v>225</v>
      </c>
      <c r="F6" s="300" t="s">
        <v>226</v>
      </c>
      <c r="G6" s="300"/>
      <c r="H6" s="300" t="s">
        <v>227</v>
      </c>
      <c r="I6" s="300"/>
    </row>
    <row r="7" spans="1:10" s="104" customFormat="1" ht="35.450000000000003" customHeight="1">
      <c r="A7" s="300"/>
      <c r="B7" s="303"/>
      <c r="C7" s="300"/>
      <c r="D7" s="300"/>
      <c r="E7" s="300"/>
      <c r="F7" s="105" t="s">
        <v>146</v>
      </c>
      <c r="G7" s="105" t="s">
        <v>148</v>
      </c>
      <c r="H7" s="300"/>
      <c r="I7" s="300"/>
    </row>
    <row r="8" spans="1:10" s="104" customFormat="1" ht="26.1" customHeight="1">
      <c r="A8" s="17"/>
      <c r="B8" s="148" t="s">
        <v>511</v>
      </c>
      <c r="C8" s="149" t="s">
        <v>418</v>
      </c>
      <c r="D8" s="193" t="s">
        <v>422</v>
      </c>
      <c r="E8" s="194" t="s">
        <v>422</v>
      </c>
      <c r="F8" s="195" t="s">
        <v>422</v>
      </c>
      <c r="G8" s="196" t="s">
        <v>422</v>
      </c>
      <c r="H8" s="197" t="s">
        <v>422</v>
      </c>
      <c r="I8" s="198" t="s">
        <v>422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6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zoomScale="145" zoomScaleNormal="145" workbookViewId="0">
      <selection activeCell="F16" sqref="F16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0" t="s">
        <v>228</v>
      </c>
    </row>
    <row r="2" spans="1:3" ht="24" customHeight="1">
      <c r="A2" s="281" t="s">
        <v>229</v>
      </c>
      <c r="B2" s="281"/>
      <c r="C2" s="281"/>
    </row>
    <row r="3" spans="1:3" ht="18" customHeight="1">
      <c r="A3" s="281"/>
      <c r="B3" s="281"/>
      <c r="C3" s="281"/>
    </row>
    <row r="4" spans="1:3" s="12" customFormat="1" ht="18" customHeight="1">
      <c r="A4" s="98" t="s">
        <v>424</v>
      </c>
      <c r="B4" s="99"/>
      <c r="C4" s="100" t="s">
        <v>87</v>
      </c>
    </row>
    <row r="5" spans="1:3" s="12" customFormat="1" ht="25.5" customHeight="1">
      <c r="A5" s="101" t="s">
        <v>230</v>
      </c>
      <c r="B5" s="101" t="s">
        <v>231</v>
      </c>
      <c r="C5" s="101" t="s">
        <v>232</v>
      </c>
    </row>
    <row r="6" spans="1:3" s="12" customFormat="1" ht="25.5" customHeight="1">
      <c r="A6" s="101" t="s">
        <v>117</v>
      </c>
      <c r="B6" s="200">
        <v>160000</v>
      </c>
      <c r="C6" s="23"/>
    </row>
    <row r="7" spans="1:3" s="97" customFormat="1" ht="25.5" customHeight="1">
      <c r="A7" s="102" t="s">
        <v>233</v>
      </c>
      <c r="B7" s="170" t="s">
        <v>422</v>
      </c>
      <c r="C7" s="102"/>
    </row>
    <row r="8" spans="1:3" s="97" customFormat="1" ht="25.5" customHeight="1">
      <c r="A8" s="102" t="s">
        <v>234</v>
      </c>
      <c r="B8" s="199" t="s">
        <v>423</v>
      </c>
      <c r="C8" s="102"/>
    </row>
    <row r="9" spans="1:3" s="97" customFormat="1" ht="25.5" customHeight="1">
      <c r="A9" s="102" t="s">
        <v>235</v>
      </c>
      <c r="B9" s="182" t="s">
        <v>422</v>
      </c>
      <c r="C9" s="102"/>
    </row>
    <row r="10" spans="1:3" s="97" customFormat="1" ht="25.5" customHeight="1">
      <c r="A10" s="102" t="s">
        <v>236</v>
      </c>
      <c r="B10" s="182" t="s">
        <v>422</v>
      </c>
      <c r="C10" s="102"/>
    </row>
    <row r="11" spans="1:3" s="97" customFormat="1" ht="25.5" customHeight="1">
      <c r="A11" s="102" t="s">
        <v>237</v>
      </c>
      <c r="B11" s="182" t="s">
        <v>422</v>
      </c>
      <c r="C11" s="102"/>
    </row>
    <row r="12" spans="1:3" ht="12">
      <c r="A12" s="12"/>
      <c r="B12" s="12"/>
      <c r="C12" s="12"/>
    </row>
  </sheetData>
  <sheetProtection formatCells="0" formatColumns="0" formatRows="0"/>
  <mergeCells count="1">
    <mergeCell ref="A2:C3"/>
  </mergeCells>
  <phoneticPr fontId="2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zoomScale="115" zoomScaleNormal="115" workbookViewId="0">
      <selection activeCell="H28" sqref="H28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79" t="s">
        <v>238</v>
      </c>
    </row>
    <row r="2" spans="1:21" ht="23.1" customHeight="1">
      <c r="A2" s="271" t="s">
        <v>239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</row>
    <row r="3" spans="1:21" ht="23.1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95"/>
      <c r="T3" s="95"/>
      <c r="U3" s="96" t="s">
        <v>87</v>
      </c>
    </row>
    <row r="4" spans="1:21" s="12" customFormat="1" ht="30.75" customHeight="1">
      <c r="A4" s="262" t="s">
        <v>89</v>
      </c>
      <c r="B4" s="262" t="s">
        <v>218</v>
      </c>
      <c r="C4" s="262" t="s">
        <v>240</v>
      </c>
      <c r="D4" s="268" t="s">
        <v>241</v>
      </c>
      <c r="E4" s="262" t="s">
        <v>242</v>
      </c>
      <c r="F4" s="262"/>
      <c r="G4" s="262"/>
      <c r="H4" s="262"/>
      <c r="I4" s="268" t="s">
        <v>243</v>
      </c>
      <c r="J4" s="283"/>
      <c r="K4" s="283"/>
      <c r="L4" s="283"/>
      <c r="M4" s="283"/>
      <c r="N4" s="283"/>
      <c r="O4" s="269"/>
      <c r="P4" s="262" t="s">
        <v>201</v>
      </c>
      <c r="Q4" s="262"/>
      <c r="R4" s="262" t="s">
        <v>244</v>
      </c>
      <c r="S4" s="262"/>
      <c r="T4" s="262"/>
      <c r="U4" s="262"/>
    </row>
    <row r="5" spans="1:21" s="12" customFormat="1" ht="30.75" customHeight="1">
      <c r="A5" s="262"/>
      <c r="B5" s="262"/>
      <c r="C5" s="262"/>
      <c r="D5" s="262"/>
      <c r="E5" s="263" t="s">
        <v>225</v>
      </c>
      <c r="F5" s="262" t="s">
        <v>245</v>
      </c>
      <c r="G5" s="262" t="s">
        <v>246</v>
      </c>
      <c r="H5" s="262" t="s">
        <v>247</v>
      </c>
      <c r="I5" s="294" t="s">
        <v>248</v>
      </c>
      <c r="J5" s="294" t="s">
        <v>249</v>
      </c>
      <c r="K5" s="294" t="s">
        <v>250</v>
      </c>
      <c r="L5" s="294" t="s">
        <v>251</v>
      </c>
      <c r="M5" s="294" t="s">
        <v>252</v>
      </c>
      <c r="N5" s="294" t="s">
        <v>96</v>
      </c>
      <c r="O5" s="294" t="s">
        <v>225</v>
      </c>
      <c r="P5" s="262" t="s">
        <v>253</v>
      </c>
      <c r="Q5" s="262" t="s">
        <v>254</v>
      </c>
      <c r="R5" s="262" t="s">
        <v>117</v>
      </c>
      <c r="S5" s="262" t="s">
        <v>255</v>
      </c>
      <c r="T5" s="294" t="s">
        <v>250</v>
      </c>
      <c r="U5" s="262" t="s">
        <v>256</v>
      </c>
    </row>
    <row r="6" spans="1:21" s="12" customFormat="1" ht="23.25" customHeight="1">
      <c r="A6" s="262"/>
      <c r="B6" s="262"/>
      <c r="C6" s="262"/>
      <c r="D6" s="262"/>
      <c r="E6" s="263"/>
      <c r="F6" s="262"/>
      <c r="G6" s="262"/>
      <c r="H6" s="262"/>
      <c r="I6" s="270"/>
      <c r="J6" s="270"/>
      <c r="K6" s="270"/>
      <c r="L6" s="270"/>
      <c r="M6" s="270"/>
      <c r="N6" s="270"/>
      <c r="O6" s="270"/>
      <c r="P6" s="262"/>
      <c r="Q6" s="262"/>
      <c r="R6" s="262"/>
      <c r="S6" s="262"/>
      <c r="T6" s="270"/>
      <c r="U6" s="262"/>
    </row>
    <row r="7" spans="1:21" s="94" customFormat="1" ht="23.1" customHeight="1">
      <c r="A7" s="201" t="s">
        <v>419</v>
      </c>
      <c r="B7" s="202" t="s">
        <v>420</v>
      </c>
      <c r="C7" s="203" t="s">
        <v>422</v>
      </c>
      <c r="D7" s="203" t="s">
        <v>422</v>
      </c>
      <c r="E7" s="203" t="s">
        <v>422</v>
      </c>
      <c r="F7" s="203" t="s">
        <v>422</v>
      </c>
      <c r="G7" s="203" t="s">
        <v>422</v>
      </c>
      <c r="H7" s="203" t="s">
        <v>422</v>
      </c>
      <c r="I7" s="203" t="s">
        <v>422</v>
      </c>
      <c r="J7" s="203" t="s">
        <v>422</v>
      </c>
      <c r="K7" s="203" t="s">
        <v>422</v>
      </c>
      <c r="L7" s="203" t="s">
        <v>422</v>
      </c>
      <c r="M7" s="203" t="s">
        <v>422</v>
      </c>
      <c r="N7" s="203" t="s">
        <v>422</v>
      </c>
      <c r="O7" s="203" t="s">
        <v>422</v>
      </c>
      <c r="P7" s="203" t="s">
        <v>422</v>
      </c>
      <c r="Q7" s="203" t="s">
        <v>422</v>
      </c>
      <c r="R7" s="203" t="s">
        <v>422</v>
      </c>
      <c r="S7" s="203" t="s">
        <v>422</v>
      </c>
      <c r="T7" s="203" t="s">
        <v>422</v>
      </c>
      <c r="U7" s="203" t="s">
        <v>422</v>
      </c>
    </row>
    <row r="8" spans="1:21" ht="23.1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80"/>
    </row>
    <row r="9" spans="1:21" ht="23.1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80"/>
    </row>
    <row r="10" spans="1:21" ht="23.1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80"/>
    </row>
    <row r="11" spans="1:21" ht="23.1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80"/>
    </row>
    <row r="12" spans="1:21" ht="23.1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80"/>
    </row>
    <row r="13" spans="1:21" ht="23.1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80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zoomScale="115" zoomScaleNormal="115" workbookViewId="0">
      <selection activeCell="F25" sqref="F25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9"/>
      <c r="Q1" s="89"/>
      <c r="R1" s="89"/>
      <c r="S1" s="80"/>
      <c r="T1" s="80"/>
      <c r="U1" s="91" t="s">
        <v>257</v>
      </c>
      <c r="V1" s="80"/>
      <c r="W1" s="80"/>
      <c r="X1" s="80"/>
      <c r="Y1" s="80"/>
      <c r="Z1" s="80"/>
    </row>
    <row r="2" spans="1:26" ht="24.75" customHeight="1">
      <c r="A2" s="260" t="s">
        <v>258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80"/>
      <c r="W2" s="80"/>
      <c r="X2" s="80"/>
      <c r="Y2" s="80"/>
      <c r="Z2" s="80"/>
    </row>
    <row r="3" spans="1:26" s="12" customFormat="1" ht="24.75" customHeight="1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90"/>
      <c r="Q3" s="90"/>
      <c r="R3" s="90"/>
      <c r="S3" s="92"/>
      <c r="T3" s="272" t="s">
        <v>87</v>
      </c>
      <c r="U3" s="272"/>
      <c r="V3" s="92"/>
      <c r="W3" s="92"/>
      <c r="X3" s="92"/>
      <c r="Y3" s="92"/>
      <c r="Z3" s="92"/>
    </row>
    <row r="4" spans="1:26" s="12" customFormat="1" ht="24.75" customHeight="1">
      <c r="A4" s="282" t="s">
        <v>106</v>
      </c>
      <c r="B4" s="262" t="s">
        <v>88</v>
      </c>
      <c r="C4" s="274" t="s">
        <v>259</v>
      </c>
      <c r="D4" s="264" t="s">
        <v>108</v>
      </c>
      <c r="E4" s="262" t="s">
        <v>140</v>
      </c>
      <c r="F4" s="262"/>
      <c r="G4" s="262"/>
      <c r="H4" s="268"/>
      <c r="I4" s="262" t="s">
        <v>141</v>
      </c>
      <c r="J4" s="262"/>
      <c r="K4" s="262"/>
      <c r="L4" s="262"/>
      <c r="M4" s="262"/>
      <c r="N4" s="262"/>
      <c r="O4" s="262"/>
      <c r="P4" s="262"/>
      <c r="Q4" s="262"/>
      <c r="R4" s="262"/>
      <c r="S4" s="269" t="s">
        <v>221</v>
      </c>
      <c r="T4" s="270" t="s">
        <v>143</v>
      </c>
      <c r="U4" s="265" t="s">
        <v>144</v>
      </c>
      <c r="V4" s="92"/>
      <c r="W4" s="92"/>
      <c r="X4" s="92"/>
      <c r="Y4" s="92"/>
      <c r="Z4" s="92"/>
    </row>
    <row r="5" spans="1:26" s="12" customFormat="1" ht="24.75" customHeight="1">
      <c r="A5" s="282"/>
      <c r="B5" s="262"/>
      <c r="C5" s="274"/>
      <c r="D5" s="263"/>
      <c r="E5" s="270" t="s">
        <v>117</v>
      </c>
      <c r="F5" s="270" t="s">
        <v>146</v>
      </c>
      <c r="G5" s="270" t="s">
        <v>147</v>
      </c>
      <c r="H5" s="270" t="s">
        <v>148</v>
      </c>
      <c r="I5" s="270" t="s">
        <v>117</v>
      </c>
      <c r="J5" s="285" t="s">
        <v>149</v>
      </c>
      <c r="K5" s="285" t="s">
        <v>150</v>
      </c>
      <c r="L5" s="285" t="s">
        <v>151</v>
      </c>
      <c r="M5" s="285" t="s">
        <v>152</v>
      </c>
      <c r="N5" s="270" t="s">
        <v>153</v>
      </c>
      <c r="O5" s="270" t="s">
        <v>154</v>
      </c>
      <c r="P5" s="270" t="s">
        <v>155</v>
      </c>
      <c r="Q5" s="270" t="s">
        <v>156</v>
      </c>
      <c r="R5" s="270" t="s">
        <v>157</v>
      </c>
      <c r="S5" s="262"/>
      <c r="T5" s="262"/>
      <c r="U5" s="263"/>
      <c r="V5" s="92"/>
      <c r="W5" s="92"/>
      <c r="X5" s="92"/>
      <c r="Y5" s="92"/>
      <c r="Z5" s="92"/>
    </row>
    <row r="6" spans="1:26" s="12" customFormat="1" ht="30.75" customHeight="1">
      <c r="A6" s="282"/>
      <c r="B6" s="262"/>
      <c r="C6" s="274"/>
      <c r="D6" s="263"/>
      <c r="E6" s="262"/>
      <c r="F6" s="262"/>
      <c r="G6" s="262"/>
      <c r="H6" s="262"/>
      <c r="I6" s="262"/>
      <c r="J6" s="286"/>
      <c r="K6" s="286"/>
      <c r="L6" s="286"/>
      <c r="M6" s="286"/>
      <c r="N6" s="262"/>
      <c r="O6" s="262"/>
      <c r="P6" s="262"/>
      <c r="Q6" s="262"/>
      <c r="R6" s="262"/>
      <c r="S6" s="262"/>
      <c r="T6" s="262"/>
      <c r="U6" s="263"/>
      <c r="V6" s="92"/>
      <c r="W6" s="92"/>
      <c r="X6" s="92"/>
      <c r="Y6" s="92"/>
      <c r="Z6" s="92"/>
    </row>
    <row r="7" spans="1:26" s="12" customFormat="1" ht="24" customHeight="1">
      <c r="A7" s="129"/>
      <c r="B7" s="246" t="s">
        <v>512</v>
      </c>
      <c r="C7" s="204" t="s">
        <v>419</v>
      </c>
      <c r="D7" s="205" t="s">
        <v>422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92"/>
      <c r="W7" s="92"/>
      <c r="X7" s="92"/>
      <c r="Y7" s="92"/>
      <c r="Z7" s="92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20"/>
  <sheetViews>
    <sheetView showGridLines="0" showZeros="0" tabSelected="1" zoomScale="115" zoomScaleNormal="115" workbookViewId="0">
      <selection activeCell="O21" sqref="O21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1.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74"/>
      <c r="B1" s="75"/>
      <c r="C1" s="75"/>
      <c r="D1" s="76"/>
      <c r="E1" s="75"/>
      <c r="F1" s="75"/>
      <c r="G1" s="75"/>
      <c r="H1" s="75"/>
      <c r="I1" s="75"/>
      <c r="J1" s="75"/>
      <c r="K1" s="75"/>
      <c r="N1" s="81"/>
      <c r="O1" s="79"/>
      <c r="P1" s="79"/>
      <c r="S1" s="304" t="s">
        <v>260</v>
      </c>
      <c r="T1" s="304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</row>
    <row r="2" spans="1:248" ht="23.1" customHeight="1">
      <c r="B2" s="271" t="s">
        <v>261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</row>
    <row r="3" spans="1:248" s="12" customFormat="1" ht="23.1" customHeight="1">
      <c r="B3" s="77"/>
      <c r="C3" s="77"/>
      <c r="D3" s="77"/>
      <c r="E3" s="77"/>
      <c r="F3" s="77"/>
      <c r="G3" s="77"/>
      <c r="H3" s="77"/>
      <c r="I3" s="77"/>
      <c r="J3" s="77"/>
      <c r="K3" s="77"/>
      <c r="L3" s="305"/>
      <c r="M3" s="306"/>
      <c r="N3" s="83"/>
      <c r="O3" s="79"/>
      <c r="P3" s="79"/>
      <c r="S3" s="307" t="s">
        <v>262</v>
      </c>
      <c r="T3" s="307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</row>
    <row r="4" spans="1:248" s="12" customFormat="1" ht="23.1" customHeight="1">
      <c r="A4" s="309" t="s">
        <v>263</v>
      </c>
      <c r="B4" s="262" t="s">
        <v>88</v>
      </c>
      <c r="C4" s="262" t="s">
        <v>89</v>
      </c>
      <c r="D4" s="262" t="s">
        <v>264</v>
      </c>
      <c r="E4" s="262" t="s">
        <v>265</v>
      </c>
      <c r="F4" s="262" t="s">
        <v>266</v>
      </c>
      <c r="G4" s="262" t="s">
        <v>267</v>
      </c>
      <c r="H4" s="262" t="s">
        <v>268</v>
      </c>
      <c r="I4" s="262" t="s">
        <v>90</v>
      </c>
      <c r="J4" s="282" t="s">
        <v>91</v>
      </c>
      <c r="K4" s="282"/>
      <c r="L4" s="282"/>
      <c r="M4" s="308" t="s">
        <v>92</v>
      </c>
      <c r="N4" s="262" t="s">
        <v>93</v>
      </c>
      <c r="O4" s="262" t="s">
        <v>94</v>
      </c>
      <c r="P4" s="262"/>
      <c r="Q4" s="262" t="s">
        <v>95</v>
      </c>
      <c r="R4" s="262" t="s">
        <v>96</v>
      </c>
      <c r="S4" s="262" t="s">
        <v>97</v>
      </c>
      <c r="T4" s="262" t="s">
        <v>98</v>
      </c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</row>
    <row r="5" spans="1:248" s="12" customFormat="1" ht="23.1" customHeight="1">
      <c r="A5" s="309"/>
      <c r="B5" s="262"/>
      <c r="C5" s="262"/>
      <c r="D5" s="262"/>
      <c r="E5" s="262"/>
      <c r="F5" s="262"/>
      <c r="G5" s="262"/>
      <c r="H5" s="262"/>
      <c r="I5" s="262"/>
      <c r="J5" s="262" t="s">
        <v>109</v>
      </c>
      <c r="K5" s="262" t="s">
        <v>100</v>
      </c>
      <c r="L5" s="262" t="s">
        <v>101</v>
      </c>
      <c r="M5" s="262"/>
      <c r="N5" s="262"/>
      <c r="O5" s="262"/>
      <c r="P5" s="262"/>
      <c r="Q5" s="262"/>
      <c r="R5" s="262"/>
      <c r="S5" s="262"/>
      <c r="T5" s="262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</row>
    <row r="6" spans="1:248" s="12" customFormat="1" ht="19.5" customHeight="1">
      <c r="A6" s="309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 t="s">
        <v>102</v>
      </c>
      <c r="P6" s="262" t="s">
        <v>103</v>
      </c>
      <c r="Q6" s="262"/>
      <c r="R6" s="262"/>
      <c r="S6" s="262"/>
      <c r="T6" s="262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</row>
    <row r="7" spans="1:248" s="12" customFormat="1" ht="39.75" customHeight="1">
      <c r="A7" s="309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</row>
    <row r="8" spans="1:248" s="12" customFormat="1" ht="20.100000000000001" customHeight="1">
      <c r="A8" s="205"/>
      <c r="B8" s="207" t="s">
        <v>425</v>
      </c>
      <c r="C8" s="207" t="s">
        <v>454</v>
      </c>
      <c r="D8" s="207"/>
      <c r="E8" s="207"/>
      <c r="F8" s="207"/>
      <c r="G8" s="216"/>
      <c r="H8" s="207"/>
      <c r="I8" s="216">
        <v>51530000</v>
      </c>
      <c r="J8" s="216"/>
      <c r="K8" s="216">
        <v>0</v>
      </c>
      <c r="L8" s="216">
        <v>0</v>
      </c>
      <c r="M8" s="216">
        <v>0</v>
      </c>
      <c r="N8" s="216"/>
      <c r="O8" s="216">
        <v>0</v>
      </c>
      <c r="P8" s="217">
        <v>0</v>
      </c>
      <c r="Q8" s="217">
        <v>0</v>
      </c>
      <c r="R8" s="216">
        <v>51530000</v>
      </c>
      <c r="S8" s="84"/>
      <c r="T8" s="84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</row>
    <row r="9" spans="1:248" ht="20.100000000000001" customHeight="1">
      <c r="A9" s="172">
        <v>1</v>
      </c>
      <c r="B9" s="207" t="s">
        <v>425</v>
      </c>
      <c r="C9" s="207" t="s">
        <v>416</v>
      </c>
      <c r="D9" s="208" t="s">
        <v>426</v>
      </c>
      <c r="E9" s="209" t="s">
        <v>427</v>
      </c>
      <c r="F9" s="209" t="s">
        <v>184</v>
      </c>
      <c r="G9" s="210">
        <v>30</v>
      </c>
      <c r="H9" s="208" t="s">
        <v>428</v>
      </c>
      <c r="I9" s="218">
        <v>100000</v>
      </c>
      <c r="J9" s="218"/>
      <c r="K9" s="216">
        <v>0</v>
      </c>
      <c r="L9" s="216">
        <v>0</v>
      </c>
      <c r="M9" s="216">
        <v>0</v>
      </c>
      <c r="N9" s="216"/>
      <c r="O9" s="216">
        <v>0</v>
      </c>
      <c r="P9" s="217">
        <v>0</v>
      </c>
      <c r="Q9" s="217">
        <v>0</v>
      </c>
      <c r="R9" s="218">
        <v>100000</v>
      </c>
      <c r="S9" s="84"/>
      <c r="T9" s="84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</row>
    <row r="10" spans="1:248" ht="20.100000000000001" customHeight="1">
      <c r="A10" s="192">
        <v>2</v>
      </c>
      <c r="B10" s="207" t="s">
        <v>425</v>
      </c>
      <c r="C10" s="207" t="s">
        <v>429</v>
      </c>
      <c r="D10" s="208" t="s">
        <v>430</v>
      </c>
      <c r="E10" s="211" t="s">
        <v>431</v>
      </c>
      <c r="F10" s="209" t="s">
        <v>184</v>
      </c>
      <c r="G10" s="210">
        <v>5</v>
      </c>
      <c r="H10" s="208" t="s">
        <v>428</v>
      </c>
      <c r="I10" s="218">
        <v>20000</v>
      </c>
      <c r="J10" s="218"/>
      <c r="K10" s="216">
        <v>0</v>
      </c>
      <c r="L10" s="216">
        <v>0</v>
      </c>
      <c r="M10" s="216">
        <v>0</v>
      </c>
      <c r="N10" s="216"/>
      <c r="O10" s="216">
        <v>0</v>
      </c>
      <c r="P10" s="217">
        <v>0</v>
      </c>
      <c r="Q10" s="217">
        <v>0</v>
      </c>
      <c r="R10" s="218">
        <v>20000</v>
      </c>
      <c r="S10" s="84"/>
      <c r="T10" s="84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</row>
    <row r="11" spans="1:248" ht="20.100000000000001" customHeight="1">
      <c r="A11" s="172">
        <v>3</v>
      </c>
      <c r="B11" s="207" t="s">
        <v>425</v>
      </c>
      <c r="C11" s="207" t="s">
        <v>429</v>
      </c>
      <c r="D11" s="208" t="s">
        <v>432</v>
      </c>
      <c r="E11" s="211" t="s">
        <v>433</v>
      </c>
      <c r="F11" s="209" t="s">
        <v>184</v>
      </c>
      <c r="G11" s="210">
        <v>3</v>
      </c>
      <c r="H11" s="208" t="s">
        <v>428</v>
      </c>
      <c r="I11" s="218">
        <v>30000</v>
      </c>
      <c r="J11" s="218"/>
      <c r="K11" s="216">
        <v>0</v>
      </c>
      <c r="L11" s="216">
        <v>0</v>
      </c>
      <c r="M11" s="216">
        <v>0</v>
      </c>
      <c r="N11" s="216"/>
      <c r="O11" s="216">
        <v>0</v>
      </c>
      <c r="P11" s="217">
        <v>0</v>
      </c>
      <c r="Q11" s="217">
        <v>0</v>
      </c>
      <c r="R11" s="218">
        <v>30000</v>
      </c>
      <c r="S11" s="84"/>
      <c r="T11" s="84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</row>
    <row r="12" spans="1:248" ht="20.100000000000001" customHeight="1">
      <c r="A12" s="192">
        <v>4</v>
      </c>
      <c r="B12" s="207" t="s">
        <v>425</v>
      </c>
      <c r="C12" s="207" t="s">
        <v>429</v>
      </c>
      <c r="D12" s="208" t="s">
        <v>434</v>
      </c>
      <c r="E12" s="211" t="s">
        <v>435</v>
      </c>
      <c r="F12" s="209" t="s">
        <v>184</v>
      </c>
      <c r="G12" s="210">
        <v>10</v>
      </c>
      <c r="H12" s="208" t="s">
        <v>436</v>
      </c>
      <c r="I12" s="218">
        <v>60000</v>
      </c>
      <c r="J12" s="218"/>
      <c r="K12" s="216">
        <v>0</v>
      </c>
      <c r="L12" s="216">
        <v>0</v>
      </c>
      <c r="M12" s="216">
        <v>0</v>
      </c>
      <c r="N12" s="216"/>
      <c r="O12" s="216">
        <v>0</v>
      </c>
      <c r="P12" s="217">
        <v>0</v>
      </c>
      <c r="Q12" s="217">
        <v>0</v>
      </c>
      <c r="R12" s="218">
        <v>60000</v>
      </c>
      <c r="S12" s="84"/>
      <c r="T12" s="84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</row>
    <row r="13" spans="1:248" ht="20.100000000000001" customHeight="1">
      <c r="A13" s="172">
        <v>5</v>
      </c>
      <c r="B13" s="207" t="s">
        <v>425</v>
      </c>
      <c r="C13" s="207" t="s">
        <v>429</v>
      </c>
      <c r="D13" s="208" t="s">
        <v>437</v>
      </c>
      <c r="E13" s="211" t="s">
        <v>438</v>
      </c>
      <c r="F13" s="209" t="s">
        <v>184</v>
      </c>
      <c r="G13" s="210">
        <v>500</v>
      </c>
      <c r="H13" s="208" t="s">
        <v>439</v>
      </c>
      <c r="I13" s="218">
        <v>150000</v>
      </c>
      <c r="J13" s="218"/>
      <c r="K13" s="216">
        <v>0</v>
      </c>
      <c r="L13" s="216">
        <v>0</v>
      </c>
      <c r="M13" s="216">
        <v>0</v>
      </c>
      <c r="N13" s="216"/>
      <c r="O13" s="216">
        <v>0</v>
      </c>
      <c r="P13" s="217">
        <v>0</v>
      </c>
      <c r="Q13" s="217">
        <v>0</v>
      </c>
      <c r="R13" s="218">
        <v>150000</v>
      </c>
      <c r="S13" s="84"/>
      <c r="T13" s="84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</row>
    <row r="14" spans="1:248" ht="20.100000000000001" customHeight="1">
      <c r="A14" s="192">
        <v>6</v>
      </c>
      <c r="B14" s="207" t="s">
        <v>425</v>
      </c>
      <c r="C14" s="207" t="s">
        <v>429</v>
      </c>
      <c r="D14" s="212" t="s">
        <v>440</v>
      </c>
      <c r="E14" s="209" t="s">
        <v>441</v>
      </c>
      <c r="F14" s="209" t="s">
        <v>184</v>
      </c>
      <c r="G14" s="213">
        <v>10</v>
      </c>
      <c r="H14" s="212" t="s">
        <v>428</v>
      </c>
      <c r="I14" s="219">
        <v>50000</v>
      </c>
      <c r="J14" s="219"/>
      <c r="K14" s="216">
        <v>0</v>
      </c>
      <c r="L14" s="216">
        <v>0</v>
      </c>
      <c r="M14" s="216">
        <v>0</v>
      </c>
      <c r="N14" s="216"/>
      <c r="O14" s="216">
        <v>0</v>
      </c>
      <c r="P14" s="217">
        <v>0</v>
      </c>
      <c r="Q14" s="217">
        <v>0</v>
      </c>
      <c r="R14" s="219">
        <v>50000</v>
      </c>
      <c r="S14" s="84"/>
      <c r="T14" s="84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</row>
    <row r="15" spans="1:248" ht="20.100000000000001" customHeight="1">
      <c r="A15" s="172">
        <v>7</v>
      </c>
      <c r="B15" s="207" t="s">
        <v>425</v>
      </c>
      <c r="C15" s="207" t="s">
        <v>429</v>
      </c>
      <c r="D15" s="214" t="s">
        <v>442</v>
      </c>
      <c r="E15" s="211" t="s">
        <v>443</v>
      </c>
      <c r="F15" s="209" t="s">
        <v>195</v>
      </c>
      <c r="G15" s="215">
        <v>15</v>
      </c>
      <c r="H15" s="214" t="s">
        <v>444</v>
      </c>
      <c r="I15" s="219">
        <v>450000</v>
      </c>
      <c r="J15" s="219"/>
      <c r="K15" s="216">
        <v>0</v>
      </c>
      <c r="L15" s="216">
        <v>0</v>
      </c>
      <c r="M15" s="216">
        <v>0</v>
      </c>
      <c r="N15" s="216"/>
      <c r="O15" s="216">
        <v>0</v>
      </c>
      <c r="P15" s="217">
        <v>0</v>
      </c>
      <c r="Q15" s="217">
        <v>0</v>
      </c>
      <c r="R15" s="219">
        <v>450000</v>
      </c>
      <c r="S15" s="84"/>
      <c r="T15" s="84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</row>
    <row r="16" spans="1:248" ht="20.100000000000001" customHeight="1">
      <c r="A16" s="192">
        <v>8</v>
      </c>
      <c r="B16" s="207" t="s">
        <v>425</v>
      </c>
      <c r="C16" s="207" t="s">
        <v>429</v>
      </c>
      <c r="D16" s="214" t="s">
        <v>445</v>
      </c>
      <c r="E16" s="215" t="s">
        <v>446</v>
      </c>
      <c r="F16" s="214" t="s">
        <v>447</v>
      </c>
      <c r="G16" s="215">
        <v>24</v>
      </c>
      <c r="H16" s="214" t="s">
        <v>436</v>
      </c>
      <c r="I16" s="215">
        <v>1200000</v>
      </c>
      <c r="J16" s="215"/>
      <c r="K16" s="216">
        <v>0</v>
      </c>
      <c r="L16" s="216">
        <v>0</v>
      </c>
      <c r="M16" s="216">
        <v>0</v>
      </c>
      <c r="N16" s="216"/>
      <c r="O16" s="216">
        <v>0</v>
      </c>
      <c r="P16" s="217">
        <v>0</v>
      </c>
      <c r="Q16" s="217">
        <v>0</v>
      </c>
      <c r="R16" s="215">
        <v>1200000</v>
      </c>
      <c r="S16" s="84"/>
      <c r="T16" s="84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</row>
    <row r="17" spans="1:246" ht="20.100000000000001" customHeight="1">
      <c r="A17" s="172">
        <v>9</v>
      </c>
      <c r="B17" s="207" t="s">
        <v>425</v>
      </c>
      <c r="C17" s="207" t="s">
        <v>429</v>
      </c>
      <c r="D17" s="214" t="s">
        <v>448</v>
      </c>
      <c r="E17" s="214" t="s">
        <v>449</v>
      </c>
      <c r="F17" s="214" t="s">
        <v>447</v>
      </c>
      <c r="G17" s="215">
        <v>1</v>
      </c>
      <c r="H17" s="215" t="s">
        <v>450</v>
      </c>
      <c r="I17" s="215">
        <v>3500000</v>
      </c>
      <c r="J17" s="215"/>
      <c r="K17" s="216">
        <v>0</v>
      </c>
      <c r="L17" s="216">
        <v>0</v>
      </c>
      <c r="M17" s="216">
        <v>0</v>
      </c>
      <c r="N17" s="216"/>
      <c r="O17" s="216">
        <v>0</v>
      </c>
      <c r="P17" s="217">
        <v>0</v>
      </c>
      <c r="Q17" s="217">
        <v>0</v>
      </c>
      <c r="R17" s="215">
        <v>3500000</v>
      </c>
      <c r="S17" s="84"/>
      <c r="T17" s="84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</row>
    <row r="18" spans="1:246" ht="20.100000000000001" customHeight="1">
      <c r="A18" s="192">
        <v>10</v>
      </c>
      <c r="B18" s="207" t="s">
        <v>425</v>
      </c>
      <c r="C18" s="207" t="s">
        <v>429</v>
      </c>
      <c r="D18" s="215" t="s">
        <v>451</v>
      </c>
      <c r="E18" s="214" t="s">
        <v>449</v>
      </c>
      <c r="F18" s="214" t="s">
        <v>447</v>
      </c>
      <c r="G18" s="215">
        <v>1</v>
      </c>
      <c r="H18" s="215" t="s">
        <v>450</v>
      </c>
      <c r="I18" s="215">
        <v>9350000</v>
      </c>
      <c r="J18" s="215"/>
      <c r="K18" s="216">
        <v>0</v>
      </c>
      <c r="L18" s="216">
        <v>0</v>
      </c>
      <c r="M18" s="216">
        <v>0</v>
      </c>
      <c r="N18" s="216"/>
      <c r="O18" s="216">
        <v>0</v>
      </c>
      <c r="P18" s="217">
        <v>0</v>
      </c>
      <c r="Q18" s="217">
        <v>0</v>
      </c>
      <c r="R18" s="215">
        <v>9350000</v>
      </c>
      <c r="S18" s="84"/>
      <c r="T18" s="84"/>
    </row>
    <row r="19" spans="1:246" ht="20.100000000000001" customHeight="1">
      <c r="A19" s="172">
        <v>11</v>
      </c>
      <c r="B19" s="207" t="s">
        <v>425</v>
      </c>
      <c r="C19" s="207" t="s">
        <v>429</v>
      </c>
      <c r="D19" s="215" t="s">
        <v>452</v>
      </c>
      <c r="E19" s="215" t="s">
        <v>446</v>
      </c>
      <c r="F19" s="214" t="s">
        <v>447</v>
      </c>
      <c r="G19" s="215">
        <v>1</v>
      </c>
      <c r="H19" s="215" t="s">
        <v>450</v>
      </c>
      <c r="I19" s="215">
        <v>6620000</v>
      </c>
      <c r="J19" s="215"/>
      <c r="K19" s="216">
        <v>0</v>
      </c>
      <c r="L19" s="216">
        <v>0</v>
      </c>
      <c r="M19" s="216">
        <v>0</v>
      </c>
      <c r="N19" s="216"/>
      <c r="O19" s="216">
        <v>0</v>
      </c>
      <c r="P19" s="217">
        <v>0</v>
      </c>
      <c r="Q19" s="217">
        <v>0</v>
      </c>
      <c r="R19" s="215">
        <v>6620000</v>
      </c>
      <c r="S19" s="84"/>
      <c r="T19" s="84"/>
    </row>
    <row r="20" spans="1:246" ht="20.100000000000001" customHeight="1">
      <c r="A20" s="192">
        <v>12</v>
      </c>
      <c r="B20" s="207" t="s">
        <v>425</v>
      </c>
      <c r="C20" s="207" t="s">
        <v>429</v>
      </c>
      <c r="D20" s="215" t="s">
        <v>453</v>
      </c>
      <c r="E20" s="215" t="s">
        <v>446</v>
      </c>
      <c r="F20" s="214" t="s">
        <v>447</v>
      </c>
      <c r="G20" s="215">
        <v>1</v>
      </c>
      <c r="H20" s="215" t="s">
        <v>450</v>
      </c>
      <c r="I20" s="215">
        <v>30000000</v>
      </c>
      <c r="J20" s="215"/>
      <c r="K20" s="216">
        <v>0</v>
      </c>
      <c r="L20" s="216">
        <v>0</v>
      </c>
      <c r="M20" s="216">
        <v>0</v>
      </c>
      <c r="N20" s="216"/>
      <c r="O20" s="216">
        <v>0</v>
      </c>
      <c r="P20" s="217">
        <v>0</v>
      </c>
      <c r="Q20" s="217">
        <v>0</v>
      </c>
      <c r="R20" s="215">
        <v>30000000</v>
      </c>
      <c r="S20" s="84"/>
      <c r="T20" s="84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6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zoomScaleNormal="100" workbookViewId="0">
      <selection activeCell="C22" sqref="C22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24" t="s">
        <v>269</v>
      </c>
      <c r="T1" s="28"/>
    </row>
    <row r="2" spans="1:25" ht="25.5" customHeight="1">
      <c r="A2" s="14" t="s">
        <v>270</v>
      </c>
      <c r="B2" s="71"/>
      <c r="C2" s="71"/>
      <c r="D2" s="71"/>
      <c r="E2" s="71"/>
      <c r="F2" s="71"/>
      <c r="G2" s="14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28"/>
    </row>
    <row r="3" spans="1:25" ht="25.5" customHeight="1">
      <c r="A3" s="72"/>
      <c r="B3" s="73"/>
      <c r="C3" s="73"/>
      <c r="D3" s="73"/>
      <c r="E3" s="73"/>
      <c r="F3" s="73"/>
      <c r="G3" s="7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7" t="s">
        <v>87</v>
      </c>
      <c r="T3" s="28"/>
    </row>
    <row r="4" spans="1:25" s="12" customFormat="1" ht="19.5" customHeight="1">
      <c r="A4" s="274" t="s">
        <v>106</v>
      </c>
      <c r="B4" s="308" t="s">
        <v>88</v>
      </c>
      <c r="C4" s="310" t="s">
        <v>259</v>
      </c>
      <c r="D4" s="311" t="s">
        <v>108</v>
      </c>
      <c r="E4" s="311" t="s">
        <v>271</v>
      </c>
      <c r="F4" s="312" t="s">
        <v>272</v>
      </c>
      <c r="G4" s="311" t="s">
        <v>273</v>
      </c>
      <c r="H4" s="289" t="s">
        <v>274</v>
      </c>
      <c r="I4" s="289" t="s">
        <v>275</v>
      </c>
      <c r="J4" s="289" t="s">
        <v>276</v>
      </c>
      <c r="K4" s="289" t="s">
        <v>155</v>
      </c>
      <c r="L4" s="289" t="s">
        <v>277</v>
      </c>
      <c r="M4" s="289" t="s">
        <v>148</v>
      </c>
      <c r="N4" s="289" t="s">
        <v>156</v>
      </c>
      <c r="O4" s="289" t="s">
        <v>151</v>
      </c>
      <c r="P4" s="289" t="s">
        <v>278</v>
      </c>
      <c r="Q4" s="289" t="s">
        <v>279</v>
      </c>
      <c r="R4" s="289" t="s">
        <v>280</v>
      </c>
      <c r="S4" s="308" t="s">
        <v>157</v>
      </c>
      <c r="T4" s="30"/>
    </row>
    <row r="5" spans="1:25" s="12" customFormat="1" ht="15" customHeight="1">
      <c r="A5" s="274"/>
      <c r="B5" s="308"/>
      <c r="C5" s="274"/>
      <c r="D5" s="289"/>
      <c r="E5" s="289"/>
      <c r="F5" s="313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308"/>
      <c r="T5" s="30"/>
    </row>
    <row r="6" spans="1:25" s="12" customFormat="1" ht="15" customHeight="1">
      <c r="A6" s="274"/>
      <c r="B6" s="308"/>
      <c r="C6" s="274"/>
      <c r="D6" s="289"/>
      <c r="E6" s="289"/>
      <c r="F6" s="313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308"/>
      <c r="T6" s="30"/>
    </row>
    <row r="7" spans="1:25" s="70" customFormat="1" ht="24" customHeight="1">
      <c r="A7" s="129"/>
      <c r="B7" s="148" t="s">
        <v>511</v>
      </c>
      <c r="C7" s="149" t="s">
        <v>418</v>
      </c>
      <c r="D7" s="206">
        <v>8177605.54</v>
      </c>
      <c r="E7" s="222">
        <v>3127466.44</v>
      </c>
      <c r="F7" s="222">
        <v>562200</v>
      </c>
      <c r="G7" s="65"/>
      <c r="H7" s="65"/>
      <c r="I7" s="65">
        <v>4334601</v>
      </c>
      <c r="J7" s="65"/>
      <c r="K7" s="65"/>
      <c r="L7" s="65"/>
      <c r="M7" s="222">
        <v>153339</v>
      </c>
      <c r="N7" s="65"/>
      <c r="O7" s="65"/>
      <c r="P7" s="65"/>
      <c r="Q7" s="65"/>
      <c r="R7" s="65"/>
      <c r="S7" s="65"/>
      <c r="T7" s="12"/>
      <c r="U7" s="12"/>
      <c r="V7" s="12"/>
      <c r="W7" s="12"/>
      <c r="X7" s="12"/>
      <c r="Y7" s="12"/>
    </row>
    <row r="8" spans="1:25" ht="24" customHeight="1">
      <c r="A8" s="22" t="s">
        <v>517</v>
      </c>
      <c r="B8" s="148" t="s">
        <v>511</v>
      </c>
      <c r="C8" s="155" t="s">
        <v>111</v>
      </c>
      <c r="D8" s="206">
        <v>4500929</v>
      </c>
      <c r="E8" s="222">
        <v>3127466.44</v>
      </c>
      <c r="F8" s="222">
        <v>562200</v>
      </c>
      <c r="G8" s="47"/>
      <c r="H8" s="47"/>
      <c r="I8" s="237">
        <v>657924</v>
      </c>
      <c r="J8" s="47"/>
      <c r="K8" s="47"/>
      <c r="L8" s="47"/>
      <c r="M8" s="222">
        <v>153339</v>
      </c>
      <c r="N8" s="47"/>
      <c r="O8" s="47"/>
      <c r="P8" s="47"/>
      <c r="Q8" s="47"/>
      <c r="R8" s="47"/>
      <c r="S8" s="47"/>
      <c r="T8" s="28"/>
    </row>
    <row r="9" spans="1:25" ht="24" customHeight="1">
      <c r="A9" s="22" t="s">
        <v>392</v>
      </c>
      <c r="B9" s="148" t="s">
        <v>511</v>
      </c>
      <c r="C9" s="155" t="s">
        <v>394</v>
      </c>
      <c r="D9" s="206">
        <v>4247800</v>
      </c>
      <c r="E9" s="222">
        <v>3127466.44</v>
      </c>
      <c r="F9" s="222">
        <v>562200</v>
      </c>
      <c r="G9" s="222">
        <v>0</v>
      </c>
      <c r="H9" s="222">
        <v>0</v>
      </c>
      <c r="I9" s="222">
        <v>404795</v>
      </c>
      <c r="J9" s="222">
        <v>0</v>
      </c>
      <c r="K9" s="222">
        <v>0</v>
      </c>
      <c r="L9" s="222">
        <v>0</v>
      </c>
      <c r="M9" s="222">
        <v>153339</v>
      </c>
      <c r="N9" s="47"/>
      <c r="O9" s="47"/>
      <c r="P9" s="47"/>
      <c r="Q9" s="47"/>
      <c r="R9" s="47"/>
      <c r="S9" s="47"/>
      <c r="T9" s="28"/>
    </row>
    <row r="10" spans="1:25" ht="24" customHeight="1">
      <c r="A10" s="159" t="s">
        <v>417</v>
      </c>
      <c r="B10" s="148" t="s">
        <v>511</v>
      </c>
      <c r="C10" s="160" t="s">
        <v>395</v>
      </c>
      <c r="D10" s="237">
        <v>4247800</v>
      </c>
      <c r="E10" s="237">
        <v>3127466.44</v>
      </c>
      <c r="F10" s="237">
        <v>562200</v>
      </c>
      <c r="G10" s="237">
        <v>0</v>
      </c>
      <c r="H10" s="237">
        <v>0</v>
      </c>
      <c r="I10" s="237">
        <v>404795</v>
      </c>
      <c r="J10" s="237">
        <v>0</v>
      </c>
      <c r="K10" s="237">
        <v>0</v>
      </c>
      <c r="L10" s="237">
        <v>0</v>
      </c>
      <c r="M10" s="237">
        <v>153339</v>
      </c>
      <c r="N10" s="47"/>
      <c r="O10" s="47"/>
      <c r="P10" s="47"/>
      <c r="Q10" s="47"/>
      <c r="R10" s="47"/>
      <c r="S10" s="47"/>
      <c r="T10" s="28"/>
    </row>
    <row r="11" spans="1:25" ht="24" customHeight="1">
      <c r="A11" s="22" t="s">
        <v>397</v>
      </c>
      <c r="B11" s="148" t="s">
        <v>511</v>
      </c>
      <c r="C11" s="155" t="s">
        <v>396</v>
      </c>
      <c r="D11" s="206">
        <v>253129</v>
      </c>
      <c r="E11" s="47"/>
      <c r="F11" s="47"/>
      <c r="G11" s="47"/>
      <c r="H11" s="47"/>
      <c r="I11" s="222">
        <v>253129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28"/>
    </row>
    <row r="12" spans="1:25" ht="24" customHeight="1">
      <c r="A12" s="22" t="s">
        <v>398</v>
      </c>
      <c r="B12" s="148" t="s">
        <v>511</v>
      </c>
      <c r="C12" s="155" t="s">
        <v>395</v>
      </c>
      <c r="D12" s="206">
        <v>253129</v>
      </c>
      <c r="E12" s="47"/>
      <c r="F12" s="47"/>
      <c r="G12" s="47"/>
      <c r="H12" s="47"/>
      <c r="I12" s="222">
        <v>253129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28"/>
    </row>
    <row r="13" spans="1:25" ht="24" customHeight="1">
      <c r="A13" s="22" t="s">
        <v>410</v>
      </c>
      <c r="B13" s="148" t="s">
        <v>511</v>
      </c>
      <c r="C13" s="155" t="s">
        <v>413</v>
      </c>
      <c r="D13" s="206">
        <v>1120509.74</v>
      </c>
      <c r="E13" s="47"/>
      <c r="F13" s="47"/>
      <c r="G13" s="47"/>
      <c r="H13" s="47"/>
      <c r="I13" s="222">
        <v>1120509.74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28"/>
    </row>
    <row r="14" spans="1:25" ht="24" customHeight="1">
      <c r="A14" s="22" t="s">
        <v>411</v>
      </c>
      <c r="B14" s="148" t="s">
        <v>511</v>
      </c>
      <c r="C14" s="155" t="s">
        <v>414</v>
      </c>
      <c r="D14" s="206">
        <v>1120509.74</v>
      </c>
      <c r="E14" s="47"/>
      <c r="F14" s="47"/>
      <c r="G14" s="47"/>
      <c r="H14" s="47"/>
      <c r="I14" s="222">
        <v>1120509.74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28"/>
    </row>
    <row r="15" spans="1:25" ht="24" customHeight="1">
      <c r="A15" s="22" t="s">
        <v>412</v>
      </c>
      <c r="B15" s="148" t="s">
        <v>511</v>
      </c>
      <c r="C15" s="155" t="s">
        <v>395</v>
      </c>
      <c r="D15" s="206">
        <v>1120509.74</v>
      </c>
      <c r="E15" s="47"/>
      <c r="F15" s="47"/>
      <c r="G15" s="47"/>
      <c r="H15" s="47"/>
      <c r="I15" s="222">
        <v>1120509.74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28"/>
    </row>
    <row r="16" spans="1:25" ht="24" customHeight="1">
      <c r="A16" s="22" t="s">
        <v>519</v>
      </c>
      <c r="B16" s="148" t="s">
        <v>511</v>
      </c>
      <c r="C16" s="155" t="s">
        <v>406</v>
      </c>
      <c r="D16" s="206">
        <v>1468252</v>
      </c>
      <c r="E16" s="47"/>
      <c r="F16" s="47"/>
      <c r="G16" s="47"/>
      <c r="H16" s="47"/>
      <c r="I16" s="222">
        <v>1468252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28"/>
    </row>
    <row r="17" spans="1:20" ht="24" customHeight="1">
      <c r="A17" s="22" t="s">
        <v>525</v>
      </c>
      <c r="B17" s="148" t="s">
        <v>511</v>
      </c>
      <c r="C17" s="155" t="s">
        <v>407</v>
      </c>
      <c r="D17" s="206">
        <v>1247941.3899999999</v>
      </c>
      <c r="E17" s="47"/>
      <c r="F17" s="47"/>
      <c r="G17" s="47"/>
      <c r="H17" s="47"/>
      <c r="I17" s="222">
        <v>1247941.3899999999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28"/>
    </row>
    <row r="18" spans="1:20" ht="24" customHeight="1">
      <c r="A18" s="22" t="s">
        <v>405</v>
      </c>
      <c r="B18" s="148" t="s">
        <v>511</v>
      </c>
      <c r="C18" s="155" t="s">
        <v>395</v>
      </c>
      <c r="D18" s="206">
        <v>1247941.3899999999</v>
      </c>
      <c r="E18" s="47"/>
      <c r="F18" s="47"/>
      <c r="G18" s="47"/>
      <c r="H18" s="47"/>
      <c r="I18" s="222">
        <v>1247941.3899999999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28"/>
    </row>
    <row r="19" spans="1:20" ht="24" customHeight="1">
      <c r="A19" s="22" t="s">
        <v>526</v>
      </c>
      <c r="B19" s="148" t="s">
        <v>511</v>
      </c>
      <c r="C19" s="155" t="s">
        <v>409</v>
      </c>
      <c r="D19" s="206">
        <v>220310.93</v>
      </c>
      <c r="E19" s="47"/>
      <c r="F19" s="47"/>
      <c r="G19" s="47"/>
      <c r="H19" s="47"/>
      <c r="I19" s="222">
        <v>220310.93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28"/>
    </row>
    <row r="20" spans="1:20" ht="24" customHeight="1">
      <c r="A20" s="22" t="s">
        <v>408</v>
      </c>
      <c r="B20" s="148" t="s">
        <v>511</v>
      </c>
      <c r="C20" s="155" t="s">
        <v>395</v>
      </c>
      <c r="D20" s="206">
        <v>220310.93</v>
      </c>
      <c r="E20" s="47"/>
      <c r="F20" s="47"/>
      <c r="G20" s="47"/>
      <c r="H20" s="47"/>
      <c r="I20" s="222">
        <v>220310.93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28"/>
    </row>
    <row r="21" spans="1:20" ht="24" customHeight="1">
      <c r="A21" s="22" t="s">
        <v>399</v>
      </c>
      <c r="B21" s="148" t="s">
        <v>511</v>
      </c>
      <c r="C21" s="155" t="s">
        <v>528</v>
      </c>
      <c r="D21" s="206">
        <v>1087914.3799999999</v>
      </c>
      <c r="E21" s="47"/>
      <c r="F21" s="47"/>
      <c r="G21" s="47"/>
      <c r="H21" s="47"/>
      <c r="I21" s="222">
        <v>1087914.3799999999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28"/>
    </row>
    <row r="22" spans="1:20" ht="24" customHeight="1">
      <c r="A22" s="22" t="s">
        <v>403</v>
      </c>
      <c r="B22" s="148" t="s">
        <v>511</v>
      </c>
      <c r="C22" s="155" t="s">
        <v>530</v>
      </c>
      <c r="D22" s="206">
        <v>1087914.3799999999</v>
      </c>
      <c r="E22" s="21"/>
      <c r="F22" s="21"/>
      <c r="G22" s="21"/>
      <c r="H22" s="21"/>
      <c r="I22" s="222">
        <v>1087914.3799999999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20" ht="24" customHeight="1">
      <c r="A23" s="22" t="s">
        <v>400</v>
      </c>
      <c r="B23" s="148" t="s">
        <v>511</v>
      </c>
      <c r="C23" s="155" t="s">
        <v>395</v>
      </c>
      <c r="D23" s="206">
        <v>1087914.3799999999</v>
      </c>
      <c r="E23" s="21"/>
      <c r="F23" s="21"/>
      <c r="G23" s="21"/>
      <c r="H23" s="21"/>
      <c r="I23" s="222">
        <v>1087914.3799999999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showZeros="0" zoomScaleNormal="100" workbookViewId="0">
      <selection activeCell="C20" sqref="C20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51"/>
      <c r="B1" s="52"/>
      <c r="C1" s="13"/>
      <c r="D1" s="58"/>
      <c r="E1" s="58"/>
      <c r="F1" s="58"/>
      <c r="G1" s="58"/>
      <c r="H1" s="58"/>
      <c r="I1" s="58"/>
      <c r="J1" s="58"/>
      <c r="K1" s="314" t="s">
        <v>281</v>
      </c>
      <c r="L1" s="314"/>
    </row>
    <row r="2" spans="1:12" ht="23.25" customHeight="1">
      <c r="A2" s="59" t="s">
        <v>282</v>
      </c>
      <c r="B2" s="60"/>
      <c r="C2" s="59"/>
      <c r="D2" s="60"/>
      <c r="E2" s="60"/>
      <c r="F2" s="60"/>
      <c r="G2" s="60"/>
      <c r="H2" s="60"/>
      <c r="I2" s="60"/>
      <c r="J2" s="60"/>
      <c r="K2" s="60"/>
      <c r="L2" s="60"/>
    </row>
    <row r="3" spans="1:12" ht="23.25" customHeight="1">
      <c r="A3" s="67"/>
      <c r="B3" s="68"/>
      <c r="C3" s="68"/>
      <c r="D3" s="68"/>
      <c r="E3" s="315"/>
      <c r="F3" s="315"/>
      <c r="G3" s="315"/>
      <c r="H3" s="315"/>
      <c r="I3" s="315"/>
      <c r="K3" s="69"/>
      <c r="L3" s="10" t="s">
        <v>87</v>
      </c>
    </row>
    <row r="4" spans="1:12" s="12" customFormat="1" ht="23.25" customHeight="1">
      <c r="A4" s="308" t="s">
        <v>106</v>
      </c>
      <c r="B4" s="308" t="s">
        <v>88</v>
      </c>
      <c r="C4" s="310" t="s">
        <v>259</v>
      </c>
      <c r="D4" s="316" t="s">
        <v>108</v>
      </c>
      <c r="E4" s="308" t="s">
        <v>271</v>
      </c>
      <c r="F4" s="308"/>
      <c r="G4" s="308"/>
      <c r="H4" s="308"/>
      <c r="I4" s="308"/>
      <c r="J4" s="308" t="s">
        <v>275</v>
      </c>
      <c r="K4" s="308"/>
      <c r="L4" s="308"/>
    </row>
    <row r="5" spans="1:12" s="12" customFormat="1" ht="36.75" customHeight="1">
      <c r="A5" s="308"/>
      <c r="B5" s="308"/>
      <c r="C5" s="274"/>
      <c r="D5" s="317"/>
      <c r="E5" s="17" t="s">
        <v>117</v>
      </c>
      <c r="F5" s="17" t="s">
        <v>283</v>
      </c>
      <c r="G5" s="17" t="s">
        <v>163</v>
      </c>
      <c r="H5" s="17" t="s">
        <v>164</v>
      </c>
      <c r="I5" s="17" t="s">
        <v>165</v>
      </c>
      <c r="J5" s="17" t="s">
        <v>117</v>
      </c>
      <c r="K5" s="17" t="s">
        <v>146</v>
      </c>
      <c r="L5" s="17" t="s">
        <v>284</v>
      </c>
    </row>
    <row r="6" spans="1:12" s="12" customFormat="1" ht="21" customHeight="1">
      <c r="A6" s="129"/>
      <c r="B6" s="148" t="s">
        <v>511</v>
      </c>
      <c r="C6" s="20" t="s">
        <v>418</v>
      </c>
      <c r="D6" s="221">
        <v>6671867</v>
      </c>
      <c r="E6" s="121">
        <v>6671867</v>
      </c>
      <c r="F6" s="121">
        <v>1979894</v>
      </c>
      <c r="G6" s="121">
        <v>624920.12</v>
      </c>
      <c r="H6" s="121">
        <v>225885.6</v>
      </c>
      <c r="I6" s="121">
        <v>296766.71999999997</v>
      </c>
      <c r="J6" s="121">
        <v>3544400.1</v>
      </c>
      <c r="K6" s="121">
        <v>3544400.1</v>
      </c>
      <c r="L6" s="65"/>
    </row>
    <row r="7" spans="1:12" ht="21" customHeight="1">
      <c r="A7" s="22" t="s">
        <v>518</v>
      </c>
      <c r="B7" s="148" t="s">
        <v>511</v>
      </c>
      <c r="C7" s="155" t="s">
        <v>111</v>
      </c>
      <c r="D7" s="121">
        <f>D8+D10</f>
        <v>3550590</v>
      </c>
      <c r="E7" s="121">
        <f t="shared" ref="E7:K7" si="0">E8+E10</f>
        <v>3127466.44</v>
      </c>
      <c r="F7" s="121">
        <f t="shared" si="0"/>
        <v>1979894</v>
      </c>
      <c r="G7" s="121">
        <f t="shared" si="0"/>
        <v>624920.12</v>
      </c>
      <c r="H7" s="121">
        <f t="shared" si="0"/>
        <v>225885.6</v>
      </c>
      <c r="I7" s="121">
        <f t="shared" si="0"/>
        <v>296766.71999999997</v>
      </c>
      <c r="J7" s="121">
        <f t="shared" si="0"/>
        <v>423124</v>
      </c>
      <c r="K7" s="121">
        <f t="shared" si="0"/>
        <v>423124</v>
      </c>
      <c r="L7" s="47"/>
    </row>
    <row r="8" spans="1:12" ht="21" customHeight="1">
      <c r="A8" s="22" t="s">
        <v>392</v>
      </c>
      <c r="B8" s="148" t="s">
        <v>511</v>
      </c>
      <c r="C8" s="155" t="s">
        <v>394</v>
      </c>
      <c r="D8" s="221">
        <v>3465861</v>
      </c>
      <c r="E8" s="236">
        <v>3127466.44</v>
      </c>
      <c r="F8" s="236">
        <v>1979894</v>
      </c>
      <c r="G8" s="236">
        <v>624920.12</v>
      </c>
      <c r="H8" s="236">
        <v>225885.6</v>
      </c>
      <c r="I8" s="236">
        <v>296766.71999999997</v>
      </c>
      <c r="J8" s="236">
        <v>338395</v>
      </c>
      <c r="K8" s="236">
        <v>338395</v>
      </c>
      <c r="L8" s="236">
        <v>0</v>
      </c>
    </row>
    <row r="9" spans="1:12" ht="21" customHeight="1">
      <c r="A9" s="22" t="s">
        <v>393</v>
      </c>
      <c r="B9" s="148" t="s">
        <v>511</v>
      </c>
      <c r="C9" s="155" t="s">
        <v>395</v>
      </c>
      <c r="D9" s="221">
        <v>3465861</v>
      </c>
      <c r="E9" s="236">
        <v>3127466.44</v>
      </c>
      <c r="F9" s="236">
        <v>1979894</v>
      </c>
      <c r="G9" s="236">
        <v>624920.12</v>
      </c>
      <c r="H9" s="236">
        <v>225885.6</v>
      </c>
      <c r="I9" s="236">
        <v>296766.71999999997</v>
      </c>
      <c r="J9" s="236">
        <v>338395</v>
      </c>
      <c r="K9" s="236">
        <v>338395</v>
      </c>
      <c r="L9" s="47">
        <v>0</v>
      </c>
    </row>
    <row r="10" spans="1:12" ht="21" customHeight="1">
      <c r="A10" s="22" t="s">
        <v>397</v>
      </c>
      <c r="B10" s="148" t="s">
        <v>511</v>
      </c>
      <c r="C10" s="155" t="s">
        <v>396</v>
      </c>
      <c r="D10" s="221">
        <v>84729</v>
      </c>
      <c r="E10" s="47"/>
      <c r="F10" s="47"/>
      <c r="G10" s="47"/>
      <c r="H10" s="47"/>
      <c r="I10" s="47"/>
      <c r="J10" s="223">
        <v>84729</v>
      </c>
      <c r="K10" s="223">
        <v>84729</v>
      </c>
      <c r="L10" s="47"/>
    </row>
    <row r="11" spans="1:12" ht="21" customHeight="1">
      <c r="A11" s="22" t="s">
        <v>398</v>
      </c>
      <c r="B11" s="148" t="s">
        <v>511</v>
      </c>
      <c r="C11" s="155" t="s">
        <v>395</v>
      </c>
      <c r="D11" s="221">
        <v>84729</v>
      </c>
      <c r="E11" s="47"/>
      <c r="F11" s="47"/>
      <c r="G11" s="47"/>
      <c r="H11" s="47"/>
      <c r="I11" s="47"/>
      <c r="J11" s="223">
        <v>84729</v>
      </c>
      <c r="K11" s="223">
        <v>84729</v>
      </c>
      <c r="L11" s="47"/>
    </row>
    <row r="12" spans="1:12" ht="21" customHeight="1">
      <c r="A12" s="22" t="s">
        <v>410</v>
      </c>
      <c r="B12" s="148" t="s">
        <v>511</v>
      </c>
      <c r="C12" s="155" t="s">
        <v>413</v>
      </c>
      <c r="D12" s="221">
        <v>937910</v>
      </c>
      <c r="E12" s="47"/>
      <c r="F12" s="47"/>
      <c r="G12" s="47"/>
      <c r="H12" s="47"/>
      <c r="I12" s="47"/>
      <c r="J12" s="223">
        <v>937910</v>
      </c>
      <c r="K12" s="223">
        <v>937910</v>
      </c>
      <c r="L12" s="47"/>
    </row>
    <row r="13" spans="1:12" ht="21" customHeight="1">
      <c r="A13" s="22" t="s">
        <v>411</v>
      </c>
      <c r="B13" s="148" t="s">
        <v>511</v>
      </c>
      <c r="C13" s="155" t="s">
        <v>414</v>
      </c>
      <c r="D13" s="221">
        <v>937910</v>
      </c>
      <c r="E13" s="47"/>
      <c r="F13" s="47"/>
      <c r="G13" s="47"/>
      <c r="H13" s="47"/>
      <c r="I13" s="47"/>
      <c r="J13" s="223">
        <v>937910</v>
      </c>
      <c r="K13" s="223">
        <v>937910</v>
      </c>
      <c r="L13" s="47"/>
    </row>
    <row r="14" spans="1:12" ht="21" customHeight="1">
      <c r="A14" s="22" t="s">
        <v>412</v>
      </c>
      <c r="B14" s="148" t="s">
        <v>511</v>
      </c>
      <c r="C14" s="155" t="s">
        <v>395</v>
      </c>
      <c r="D14" s="221">
        <v>937910</v>
      </c>
      <c r="E14" s="47"/>
      <c r="F14" s="47"/>
      <c r="G14" s="47"/>
      <c r="H14" s="47"/>
      <c r="I14" s="47"/>
      <c r="J14" s="223">
        <v>937910</v>
      </c>
      <c r="K14" s="223">
        <v>937910</v>
      </c>
      <c r="L14" s="47"/>
    </row>
    <row r="15" spans="1:12" ht="21" customHeight="1">
      <c r="A15" s="22" t="s">
        <v>519</v>
      </c>
      <c r="B15" s="148" t="s">
        <v>511</v>
      </c>
      <c r="C15" s="155" t="s">
        <v>406</v>
      </c>
      <c r="D15" s="222">
        <v>1256652</v>
      </c>
      <c r="E15" s="47"/>
      <c r="F15" s="47"/>
      <c r="G15" s="47"/>
      <c r="H15" s="47"/>
      <c r="I15" s="47"/>
      <c r="J15" s="224">
        <v>1256652</v>
      </c>
      <c r="K15" s="224">
        <v>1256652</v>
      </c>
      <c r="L15" s="47"/>
    </row>
    <row r="16" spans="1:12" ht="21" customHeight="1">
      <c r="A16" s="22" t="s">
        <v>525</v>
      </c>
      <c r="B16" s="148" t="s">
        <v>511</v>
      </c>
      <c r="C16" s="155" t="s">
        <v>407</v>
      </c>
      <c r="D16" s="222">
        <v>1069541</v>
      </c>
      <c r="E16" s="47"/>
      <c r="F16" s="47"/>
      <c r="G16" s="47"/>
      <c r="H16" s="47"/>
      <c r="I16" s="47"/>
      <c r="J16" s="224">
        <v>1069541</v>
      </c>
      <c r="K16" s="224">
        <v>1069541</v>
      </c>
      <c r="L16" s="47"/>
    </row>
    <row r="17" spans="1:12" ht="21" customHeight="1">
      <c r="A17" s="22" t="s">
        <v>405</v>
      </c>
      <c r="B17" s="148" t="s">
        <v>511</v>
      </c>
      <c r="C17" s="155" t="s">
        <v>395</v>
      </c>
      <c r="D17" s="222">
        <v>1069541</v>
      </c>
      <c r="E17" s="47"/>
      <c r="F17" s="47"/>
      <c r="G17" s="47"/>
      <c r="H17" s="47"/>
      <c r="I17" s="47"/>
      <c r="J17" s="224">
        <v>1069541</v>
      </c>
      <c r="K17" s="224">
        <v>1069541</v>
      </c>
      <c r="L17" s="47"/>
    </row>
    <row r="18" spans="1:12" ht="21" customHeight="1">
      <c r="A18" s="22" t="s">
        <v>526</v>
      </c>
      <c r="B18" s="148" t="s">
        <v>511</v>
      </c>
      <c r="C18" s="155" t="s">
        <v>409</v>
      </c>
      <c r="D18" s="221">
        <v>187111</v>
      </c>
      <c r="E18" s="47"/>
      <c r="F18" s="47"/>
      <c r="G18" s="47"/>
      <c r="H18" s="47"/>
      <c r="I18" s="47"/>
      <c r="J18" s="223">
        <v>187111</v>
      </c>
      <c r="K18" s="223">
        <v>187111</v>
      </c>
      <c r="L18" s="47"/>
    </row>
    <row r="19" spans="1:12" ht="21" customHeight="1">
      <c r="A19" s="22" t="s">
        <v>408</v>
      </c>
      <c r="B19" s="148" t="s">
        <v>511</v>
      </c>
      <c r="C19" s="155" t="s">
        <v>395</v>
      </c>
      <c r="D19" s="221">
        <v>187111</v>
      </c>
      <c r="E19" s="47"/>
      <c r="F19" s="47"/>
      <c r="G19" s="47"/>
      <c r="H19" s="47"/>
      <c r="I19" s="47"/>
      <c r="J19" s="223">
        <v>187111</v>
      </c>
      <c r="K19" s="223">
        <v>187111</v>
      </c>
      <c r="L19" s="47"/>
    </row>
    <row r="20" spans="1:12" ht="21" customHeight="1">
      <c r="A20" s="22" t="s">
        <v>399</v>
      </c>
      <c r="B20" s="148" t="s">
        <v>511</v>
      </c>
      <c r="C20" s="155" t="s">
        <v>528</v>
      </c>
      <c r="D20" s="222">
        <v>926714</v>
      </c>
      <c r="E20" s="47"/>
      <c r="F20" s="47"/>
      <c r="G20" s="47"/>
      <c r="H20" s="47"/>
      <c r="I20" s="47"/>
      <c r="J20" s="224">
        <v>926714</v>
      </c>
      <c r="K20" s="224">
        <v>926714</v>
      </c>
      <c r="L20" s="47"/>
    </row>
    <row r="21" spans="1:12" ht="21" customHeight="1">
      <c r="A21" s="22" t="s">
        <v>403</v>
      </c>
      <c r="B21" s="148" t="s">
        <v>511</v>
      </c>
      <c r="C21" s="155" t="s">
        <v>402</v>
      </c>
      <c r="D21" s="222">
        <v>926714</v>
      </c>
      <c r="E21" s="21"/>
      <c r="F21" s="21"/>
      <c r="G21" s="21"/>
      <c r="H21" s="21"/>
      <c r="I21" s="21"/>
      <c r="J21" s="224">
        <v>926714</v>
      </c>
      <c r="K21" s="224">
        <v>926714</v>
      </c>
      <c r="L21" s="21"/>
    </row>
    <row r="22" spans="1:12" ht="21" customHeight="1">
      <c r="A22" s="22" t="s">
        <v>400</v>
      </c>
      <c r="B22" s="148" t="s">
        <v>511</v>
      </c>
      <c r="C22" s="155" t="s">
        <v>395</v>
      </c>
      <c r="D22" s="222">
        <v>926714</v>
      </c>
      <c r="E22" s="21"/>
      <c r="F22" s="21"/>
      <c r="G22" s="21"/>
      <c r="H22" s="21"/>
      <c r="I22" s="21"/>
      <c r="J22" s="224">
        <v>926714</v>
      </c>
      <c r="K22" s="224">
        <v>926714</v>
      </c>
      <c r="L22" s="2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showZeros="0" topLeftCell="A13" workbookViewId="0">
      <selection activeCell="C20" sqref="C20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0.6640625" style="1" customWidth="1"/>
    <col min="17" max="17" width="12.33203125" style="1" customWidth="1"/>
    <col min="18" max="16384" width="9.1640625" style="1"/>
  </cols>
  <sheetData>
    <row r="1" spans="1:17" ht="22.5" customHeight="1">
      <c r="A1" s="51"/>
      <c r="B1" s="52"/>
      <c r="C1" s="13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314" t="s">
        <v>285</v>
      </c>
      <c r="Q1" s="314"/>
    </row>
    <row r="2" spans="1:17" ht="22.5" customHeight="1">
      <c r="A2" s="59" t="s">
        <v>286</v>
      </c>
      <c r="B2" s="60"/>
      <c r="C2" s="60"/>
      <c r="D2" s="59"/>
      <c r="E2" s="60"/>
      <c r="F2" s="60"/>
      <c r="G2" s="61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12" customFormat="1" ht="22.5" customHeight="1">
      <c r="A3" s="53"/>
      <c r="B3" s="54"/>
      <c r="C3" s="54"/>
      <c r="D3" s="54"/>
      <c r="E3" s="54"/>
      <c r="F3" s="54"/>
      <c r="G3" s="54"/>
      <c r="H3" s="62"/>
      <c r="I3" s="62"/>
      <c r="J3" s="62"/>
      <c r="K3" s="62"/>
      <c r="L3" s="62"/>
      <c r="M3" s="62"/>
      <c r="N3" s="62"/>
      <c r="O3" s="62"/>
      <c r="P3" s="318" t="s">
        <v>87</v>
      </c>
      <c r="Q3" s="318"/>
    </row>
    <row r="4" spans="1:17" s="12" customFormat="1" ht="22.5" customHeight="1">
      <c r="A4" s="274" t="s">
        <v>106</v>
      </c>
      <c r="B4" s="316" t="s">
        <v>88</v>
      </c>
      <c r="C4" s="320" t="s">
        <v>259</v>
      </c>
      <c r="D4" s="310" t="s">
        <v>90</v>
      </c>
      <c r="E4" s="274" t="s">
        <v>272</v>
      </c>
      <c r="F4" s="274"/>
      <c r="G4" s="274"/>
      <c r="H4" s="274"/>
      <c r="I4" s="274"/>
      <c r="J4" s="274"/>
      <c r="K4" s="274"/>
      <c r="L4" s="274"/>
      <c r="M4" s="274"/>
      <c r="N4" s="274"/>
      <c r="O4" s="319" t="s">
        <v>275</v>
      </c>
      <c r="P4" s="319"/>
      <c r="Q4" s="319"/>
    </row>
    <row r="5" spans="1:17" s="12" customFormat="1" ht="39" customHeight="1">
      <c r="A5" s="274"/>
      <c r="B5" s="317"/>
      <c r="C5" s="276"/>
      <c r="D5" s="274"/>
      <c r="E5" s="63" t="s">
        <v>117</v>
      </c>
      <c r="F5" s="18" t="s">
        <v>287</v>
      </c>
      <c r="G5" s="18" t="s">
        <v>193</v>
      </c>
      <c r="H5" s="18" t="s">
        <v>194</v>
      </c>
      <c r="I5" s="18" t="s">
        <v>288</v>
      </c>
      <c r="J5" s="18" t="s">
        <v>196</v>
      </c>
      <c r="K5" s="18" t="s">
        <v>192</v>
      </c>
      <c r="L5" s="18" t="s">
        <v>199</v>
      </c>
      <c r="M5" s="18" t="s">
        <v>289</v>
      </c>
      <c r="N5" s="18" t="s">
        <v>202</v>
      </c>
      <c r="O5" s="66" t="s">
        <v>117</v>
      </c>
      <c r="P5" s="17" t="s">
        <v>290</v>
      </c>
      <c r="Q5" s="17" t="s">
        <v>284</v>
      </c>
    </row>
    <row r="6" spans="1:17" s="12" customFormat="1" ht="27" customHeight="1">
      <c r="A6" s="129"/>
      <c r="B6" s="148" t="s">
        <v>511</v>
      </c>
      <c r="C6" s="20" t="s">
        <v>418</v>
      </c>
      <c r="D6" s="88">
        <v>1352400</v>
      </c>
      <c r="E6" s="88">
        <v>562200</v>
      </c>
      <c r="F6" s="88">
        <v>386200</v>
      </c>
      <c r="G6" s="88">
        <v>32000</v>
      </c>
      <c r="H6" s="88">
        <v>0</v>
      </c>
      <c r="I6" s="88">
        <v>0</v>
      </c>
      <c r="J6" s="88">
        <v>64000</v>
      </c>
      <c r="K6" s="88">
        <v>0</v>
      </c>
      <c r="L6" s="88">
        <v>0</v>
      </c>
      <c r="M6" s="88">
        <v>16000</v>
      </c>
      <c r="N6" s="88">
        <v>64000</v>
      </c>
      <c r="O6" s="46">
        <v>790200</v>
      </c>
      <c r="P6" s="46">
        <v>790200</v>
      </c>
      <c r="Q6" s="46"/>
    </row>
    <row r="7" spans="1:17" customFormat="1" ht="27" customHeight="1">
      <c r="A7" s="22" t="s">
        <v>517</v>
      </c>
      <c r="B7" s="148" t="s">
        <v>511</v>
      </c>
      <c r="C7" s="155" t="s">
        <v>111</v>
      </c>
      <c r="D7" s="88">
        <v>797000</v>
      </c>
      <c r="E7" s="88">
        <f>E9+E10</f>
        <v>562200</v>
      </c>
      <c r="F7" s="88">
        <f t="shared" ref="F7:P7" si="0">F9+F10</f>
        <v>386200</v>
      </c>
      <c r="G7" s="88">
        <f t="shared" si="0"/>
        <v>32000</v>
      </c>
      <c r="H7" s="88">
        <f t="shared" si="0"/>
        <v>0</v>
      </c>
      <c r="I7" s="88">
        <f t="shared" si="0"/>
        <v>0</v>
      </c>
      <c r="J7" s="88">
        <f t="shared" si="0"/>
        <v>64000</v>
      </c>
      <c r="K7" s="88">
        <f t="shared" si="0"/>
        <v>0</v>
      </c>
      <c r="L7" s="88">
        <f t="shared" si="0"/>
        <v>0</v>
      </c>
      <c r="M7" s="88">
        <f t="shared" si="0"/>
        <v>16000</v>
      </c>
      <c r="N7" s="88">
        <f t="shared" si="0"/>
        <v>64000</v>
      </c>
      <c r="O7" s="226">
        <f t="shared" si="0"/>
        <v>234800</v>
      </c>
      <c r="P7" s="226">
        <f t="shared" si="0"/>
        <v>234800</v>
      </c>
      <c r="Q7" s="49"/>
    </row>
    <row r="8" spans="1:17" ht="27" customHeight="1">
      <c r="A8" s="22" t="s">
        <v>392</v>
      </c>
      <c r="B8" s="148" t="s">
        <v>511</v>
      </c>
      <c r="C8" s="155" t="s">
        <v>394</v>
      </c>
      <c r="D8" s="88">
        <v>628600</v>
      </c>
      <c r="E8" s="88">
        <v>562200</v>
      </c>
      <c r="F8" s="88">
        <v>386200</v>
      </c>
      <c r="G8" s="88">
        <v>32000</v>
      </c>
      <c r="H8" s="88">
        <v>0</v>
      </c>
      <c r="I8" s="88">
        <v>0</v>
      </c>
      <c r="J8" s="88">
        <v>64000</v>
      </c>
      <c r="K8" s="88">
        <v>0</v>
      </c>
      <c r="L8" s="88">
        <v>0</v>
      </c>
      <c r="M8" s="88">
        <v>16000</v>
      </c>
      <c r="N8" s="88">
        <v>64000</v>
      </c>
      <c r="O8" s="226">
        <v>66400</v>
      </c>
      <c r="P8" s="226">
        <v>66400</v>
      </c>
      <c r="Q8" s="88">
        <v>0</v>
      </c>
    </row>
    <row r="9" spans="1:17" ht="27" customHeight="1">
      <c r="A9" s="22" t="s">
        <v>393</v>
      </c>
      <c r="B9" s="148" t="s">
        <v>511</v>
      </c>
      <c r="C9" s="155" t="s">
        <v>395</v>
      </c>
      <c r="D9" s="88">
        <v>628600</v>
      </c>
      <c r="E9" s="88">
        <v>562200</v>
      </c>
      <c r="F9" s="88">
        <v>386200</v>
      </c>
      <c r="G9" s="88">
        <v>32000</v>
      </c>
      <c r="H9" s="88">
        <v>0</v>
      </c>
      <c r="I9" s="88">
        <v>0</v>
      </c>
      <c r="J9" s="88">
        <v>64000</v>
      </c>
      <c r="K9" s="88">
        <v>0</v>
      </c>
      <c r="L9" s="88">
        <v>0</v>
      </c>
      <c r="M9" s="88">
        <v>16000</v>
      </c>
      <c r="N9" s="88">
        <v>64000</v>
      </c>
      <c r="O9" s="226">
        <v>66400</v>
      </c>
      <c r="P9" s="226">
        <v>66400</v>
      </c>
      <c r="Q9" s="47">
        <v>0</v>
      </c>
    </row>
    <row r="10" spans="1:17" ht="27" customHeight="1">
      <c r="A10" s="22" t="s">
        <v>397</v>
      </c>
      <c r="B10" s="148" t="s">
        <v>511</v>
      </c>
      <c r="C10" s="155" t="s">
        <v>396</v>
      </c>
      <c r="D10" s="88">
        <v>168400</v>
      </c>
      <c r="E10" s="47"/>
      <c r="F10" s="47"/>
      <c r="G10" s="173"/>
      <c r="H10" s="173"/>
      <c r="I10" s="173"/>
      <c r="J10" s="173"/>
      <c r="K10" s="173"/>
      <c r="L10" s="173"/>
      <c r="M10" s="173"/>
      <c r="N10" s="173"/>
      <c r="O10" s="220">
        <v>168400</v>
      </c>
      <c r="P10" s="220">
        <v>168400</v>
      </c>
      <c r="Q10" s="173"/>
    </row>
    <row r="11" spans="1:17" ht="27" customHeight="1">
      <c r="A11" s="22" t="s">
        <v>398</v>
      </c>
      <c r="B11" s="148" t="s">
        <v>511</v>
      </c>
      <c r="C11" s="155" t="s">
        <v>395</v>
      </c>
      <c r="D11" s="88">
        <v>168400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226">
        <v>168400</v>
      </c>
      <c r="P11" s="226">
        <v>168400</v>
      </c>
      <c r="Q11" s="47"/>
    </row>
    <row r="12" spans="1:17" ht="27" customHeight="1">
      <c r="A12" s="22" t="s">
        <v>410</v>
      </c>
      <c r="B12" s="148" t="s">
        <v>511</v>
      </c>
      <c r="C12" s="155" t="s">
        <v>413</v>
      </c>
      <c r="D12" s="88">
        <v>182600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226">
        <v>182600</v>
      </c>
      <c r="P12" s="226">
        <v>182600</v>
      </c>
      <c r="Q12" s="47"/>
    </row>
    <row r="13" spans="1:17" ht="27" customHeight="1">
      <c r="A13" s="22" t="s">
        <v>411</v>
      </c>
      <c r="B13" s="148" t="s">
        <v>511</v>
      </c>
      <c r="C13" s="155" t="s">
        <v>414</v>
      </c>
      <c r="D13" s="88">
        <v>182600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226">
        <v>182600</v>
      </c>
      <c r="P13" s="226">
        <v>182600</v>
      </c>
      <c r="Q13" s="47"/>
    </row>
    <row r="14" spans="1:17" ht="27" customHeight="1">
      <c r="A14" s="22" t="s">
        <v>412</v>
      </c>
      <c r="B14" s="148" t="s">
        <v>511</v>
      </c>
      <c r="C14" s="155" t="s">
        <v>395</v>
      </c>
      <c r="D14" s="88">
        <v>182600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226">
        <v>182600</v>
      </c>
      <c r="P14" s="226">
        <v>182600</v>
      </c>
      <c r="Q14" s="47"/>
    </row>
    <row r="15" spans="1:17" ht="27" customHeight="1">
      <c r="A15" s="22" t="s">
        <v>519</v>
      </c>
      <c r="B15" s="148" t="s">
        <v>511</v>
      </c>
      <c r="C15" s="155" t="s">
        <v>406</v>
      </c>
      <c r="D15" s="88">
        <v>211600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226">
        <v>211600</v>
      </c>
      <c r="P15" s="226">
        <v>211600</v>
      </c>
      <c r="Q15" s="47"/>
    </row>
    <row r="16" spans="1:17" ht="27" customHeight="1">
      <c r="A16" s="22" t="s">
        <v>525</v>
      </c>
      <c r="B16" s="148" t="s">
        <v>511</v>
      </c>
      <c r="C16" s="155" t="s">
        <v>407</v>
      </c>
      <c r="D16" s="88">
        <v>178400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226">
        <v>178400</v>
      </c>
      <c r="P16" s="226">
        <v>178400</v>
      </c>
      <c r="Q16" s="47"/>
    </row>
    <row r="17" spans="1:17" ht="27" customHeight="1">
      <c r="A17" s="22" t="s">
        <v>405</v>
      </c>
      <c r="B17" s="148" t="s">
        <v>511</v>
      </c>
      <c r="C17" s="155" t="s">
        <v>395</v>
      </c>
      <c r="D17" s="88">
        <v>178400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226">
        <v>178400</v>
      </c>
      <c r="P17" s="226">
        <v>178400</v>
      </c>
      <c r="Q17" s="47"/>
    </row>
    <row r="18" spans="1:17" ht="27" customHeight="1">
      <c r="A18" s="22" t="s">
        <v>526</v>
      </c>
      <c r="B18" s="148" t="s">
        <v>511</v>
      </c>
      <c r="C18" s="155" t="s">
        <v>409</v>
      </c>
      <c r="D18" s="88">
        <v>33200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226">
        <v>33200</v>
      </c>
      <c r="P18" s="226">
        <v>33200</v>
      </c>
      <c r="Q18" s="47"/>
    </row>
    <row r="19" spans="1:17" ht="27" customHeight="1">
      <c r="A19" s="22" t="s">
        <v>408</v>
      </c>
      <c r="B19" s="148" t="s">
        <v>511</v>
      </c>
      <c r="C19" s="155" t="s">
        <v>395</v>
      </c>
      <c r="D19" s="88">
        <v>33200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226">
        <v>33200</v>
      </c>
      <c r="P19" s="226">
        <v>33200</v>
      </c>
      <c r="Q19" s="47"/>
    </row>
    <row r="20" spans="1:17" ht="27" customHeight="1">
      <c r="A20" s="22" t="s">
        <v>399</v>
      </c>
      <c r="B20" s="148" t="s">
        <v>511</v>
      </c>
      <c r="C20" s="155" t="s">
        <v>528</v>
      </c>
      <c r="D20" s="88">
        <v>161200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226">
        <v>161200</v>
      </c>
      <c r="P20" s="226">
        <v>161200</v>
      </c>
      <c r="Q20" s="47"/>
    </row>
    <row r="21" spans="1:17" ht="27" customHeight="1">
      <c r="A21" s="22" t="s">
        <v>403</v>
      </c>
      <c r="B21" s="148" t="s">
        <v>511</v>
      </c>
      <c r="C21" s="155" t="s">
        <v>402</v>
      </c>
      <c r="D21" s="88">
        <v>161200</v>
      </c>
      <c r="E21" s="21"/>
      <c r="F21" s="21"/>
      <c r="G21" s="21"/>
      <c r="H21" s="21"/>
      <c r="I21" s="21"/>
      <c r="J21" s="21"/>
      <c r="K21" s="21"/>
      <c r="L21" s="21"/>
      <c r="M21" s="47"/>
      <c r="N21" s="47"/>
      <c r="O21" s="226">
        <v>161200</v>
      </c>
      <c r="P21" s="226">
        <v>161200</v>
      </c>
      <c r="Q21" s="47"/>
    </row>
    <row r="22" spans="1:17" ht="27" customHeight="1">
      <c r="A22" s="22" t="s">
        <v>400</v>
      </c>
      <c r="B22" s="148" t="s">
        <v>511</v>
      </c>
      <c r="C22" s="155" t="s">
        <v>395</v>
      </c>
      <c r="D22" s="88">
        <v>161200</v>
      </c>
      <c r="E22" s="21"/>
      <c r="F22" s="21"/>
      <c r="G22" s="21"/>
      <c r="H22" s="21"/>
      <c r="I22" s="21"/>
      <c r="J22" s="21"/>
      <c r="K22" s="21"/>
      <c r="L22" s="21"/>
      <c r="M22" s="47"/>
      <c r="N22" s="47"/>
      <c r="O22" s="226">
        <v>161200</v>
      </c>
      <c r="P22" s="226">
        <v>161200</v>
      </c>
      <c r="Q22" s="4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zoomScale="130" zoomScaleNormal="130" workbookViewId="0">
      <selection activeCell="G26" sqref="G26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79"/>
      <c r="B1" s="91"/>
      <c r="C1" s="91"/>
      <c r="D1" s="91"/>
      <c r="E1" s="91"/>
      <c r="F1" s="91"/>
      <c r="G1" s="91"/>
      <c r="H1" s="80"/>
      <c r="I1" s="80"/>
      <c r="J1" s="80"/>
      <c r="K1" s="91"/>
      <c r="L1" s="79"/>
      <c r="M1" s="79"/>
      <c r="N1" s="91" t="s">
        <v>85</v>
      </c>
      <c r="O1" s="79"/>
      <c r="P1" s="79"/>
    </row>
    <row r="2" spans="1:18" ht="23.1" customHeight="1">
      <c r="A2" s="260" t="s">
        <v>86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79"/>
      <c r="P2" s="79"/>
    </row>
    <row r="3" spans="1:18" ht="23.1" customHeight="1">
      <c r="A3" s="79"/>
      <c r="B3" s="128"/>
      <c r="C3" s="128"/>
      <c r="D3" s="77"/>
      <c r="E3" s="77"/>
      <c r="F3" s="77"/>
      <c r="G3" s="77"/>
      <c r="H3" s="80"/>
      <c r="I3" s="80"/>
      <c r="J3" s="80"/>
      <c r="K3" s="128"/>
      <c r="L3" s="79"/>
      <c r="M3" s="261" t="s">
        <v>87</v>
      </c>
      <c r="N3" s="261"/>
      <c r="O3" s="79"/>
      <c r="P3" s="79"/>
    </row>
    <row r="4" spans="1:18" s="12" customFormat="1" ht="23.1" customHeight="1">
      <c r="A4" s="263" t="s">
        <v>88</v>
      </c>
      <c r="B4" s="263" t="s">
        <v>89</v>
      </c>
      <c r="C4" s="264" t="s">
        <v>90</v>
      </c>
      <c r="D4" s="262" t="s">
        <v>91</v>
      </c>
      <c r="E4" s="262"/>
      <c r="F4" s="262"/>
      <c r="G4" s="269" t="s">
        <v>92</v>
      </c>
      <c r="H4" s="262" t="s">
        <v>93</v>
      </c>
      <c r="I4" s="262" t="s">
        <v>94</v>
      </c>
      <c r="J4" s="262"/>
      <c r="K4" s="263" t="s">
        <v>95</v>
      </c>
      <c r="L4" s="263" t="s">
        <v>96</v>
      </c>
      <c r="M4" s="265" t="s">
        <v>97</v>
      </c>
      <c r="N4" s="270" t="s">
        <v>98</v>
      </c>
      <c r="O4" s="79"/>
      <c r="P4" s="79"/>
    </row>
    <row r="5" spans="1:18" s="12" customFormat="1" ht="46.5" customHeight="1">
      <c r="A5" s="263"/>
      <c r="B5" s="263"/>
      <c r="C5" s="263"/>
      <c r="D5" s="265" t="s">
        <v>99</v>
      </c>
      <c r="E5" s="266" t="s">
        <v>100</v>
      </c>
      <c r="F5" s="267" t="s">
        <v>101</v>
      </c>
      <c r="G5" s="262"/>
      <c r="H5" s="262"/>
      <c r="I5" s="262"/>
      <c r="J5" s="262"/>
      <c r="K5" s="263"/>
      <c r="L5" s="263"/>
      <c r="M5" s="263"/>
      <c r="N5" s="262"/>
      <c r="O5" s="79"/>
      <c r="P5" s="79"/>
    </row>
    <row r="6" spans="1:18" s="12" customFormat="1" ht="46.5" customHeight="1">
      <c r="A6" s="263"/>
      <c r="B6" s="263"/>
      <c r="C6" s="263"/>
      <c r="D6" s="263"/>
      <c r="E6" s="264"/>
      <c r="F6" s="268"/>
      <c r="G6" s="262"/>
      <c r="H6" s="262"/>
      <c r="I6" s="78" t="s">
        <v>102</v>
      </c>
      <c r="J6" s="78" t="s">
        <v>103</v>
      </c>
      <c r="K6" s="263"/>
      <c r="L6" s="263"/>
      <c r="M6" s="263"/>
      <c r="N6" s="262"/>
      <c r="O6" s="79"/>
      <c r="P6" s="79"/>
    </row>
    <row r="7" spans="1:18" s="70" customFormat="1" ht="29.25" customHeight="1">
      <c r="A7" s="157"/>
      <c r="B7" s="157" t="s">
        <v>117</v>
      </c>
      <c r="C7" s="158">
        <v>8177605.54</v>
      </c>
      <c r="D7" s="158">
        <v>8177605.54</v>
      </c>
      <c r="E7" s="158">
        <v>8177605.54</v>
      </c>
      <c r="F7" s="130"/>
      <c r="G7" s="130"/>
      <c r="H7" s="130"/>
      <c r="I7" s="130"/>
      <c r="J7" s="130"/>
      <c r="K7" s="130"/>
      <c r="L7" s="130"/>
      <c r="M7" s="130"/>
      <c r="N7" s="130"/>
      <c r="O7" s="12"/>
      <c r="P7" s="12"/>
      <c r="Q7" s="12"/>
      <c r="R7" s="12"/>
    </row>
    <row r="8" spans="1:18" ht="24" customHeight="1">
      <c r="A8" s="246" t="s">
        <v>516</v>
      </c>
      <c r="B8" s="246" t="s">
        <v>483</v>
      </c>
      <c r="C8" s="158">
        <v>8177605.54</v>
      </c>
      <c r="D8" s="158">
        <v>8177605.54</v>
      </c>
      <c r="E8" s="158">
        <v>8177605.54</v>
      </c>
      <c r="F8" s="153"/>
      <c r="G8" s="153"/>
      <c r="H8" s="156"/>
      <c r="I8" s="156"/>
      <c r="J8" s="156"/>
      <c r="K8" s="153"/>
      <c r="L8" s="153"/>
      <c r="M8" s="153"/>
      <c r="N8" s="153"/>
      <c r="O8" s="79"/>
      <c r="P8" s="7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showGridLines="0" showZeros="0" workbookViewId="0">
      <selection activeCell="D20" sqref="D20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9" s="1" customFormat="1" ht="22.5" customHeight="1">
      <c r="A1" s="51"/>
      <c r="B1" s="52"/>
      <c r="C1" s="13"/>
      <c r="D1" s="13"/>
      <c r="E1" s="13"/>
      <c r="F1" s="13"/>
      <c r="G1" s="13"/>
      <c r="H1" s="13"/>
      <c r="I1" s="56" t="s">
        <v>291</v>
      </c>
    </row>
    <row r="2" spans="1:9" s="11" customFormat="1" ht="22.5" customHeight="1">
      <c r="A2" s="14" t="s">
        <v>292</v>
      </c>
      <c r="B2" s="14"/>
      <c r="C2" s="14"/>
      <c r="D2" s="14"/>
      <c r="E2" s="14"/>
      <c r="F2" s="14"/>
      <c r="G2" s="14"/>
      <c r="H2" s="14"/>
      <c r="I2" s="14"/>
    </row>
    <row r="3" spans="1:9" s="12" customFormat="1" ht="22.5" customHeight="1">
      <c r="A3" s="53"/>
      <c r="B3" s="54"/>
      <c r="C3" s="54"/>
      <c r="D3" s="54"/>
      <c r="E3" s="54"/>
      <c r="F3" s="55"/>
      <c r="G3" s="55"/>
      <c r="H3" s="55"/>
      <c r="I3" s="57" t="s">
        <v>87</v>
      </c>
    </row>
    <row r="4" spans="1:9" s="12" customFormat="1" ht="22.5" customHeight="1">
      <c r="A4" s="274" t="s">
        <v>106</v>
      </c>
      <c r="B4" s="274" t="s">
        <v>88</v>
      </c>
      <c r="C4" s="310" t="s">
        <v>259</v>
      </c>
      <c r="D4" s="310" t="s">
        <v>90</v>
      </c>
      <c r="E4" s="321" t="s">
        <v>293</v>
      </c>
      <c r="F4" s="308" t="s">
        <v>212</v>
      </c>
      <c r="G4" s="308" t="s">
        <v>214</v>
      </c>
      <c r="H4" s="308" t="s">
        <v>294</v>
      </c>
      <c r="I4" s="308" t="s">
        <v>215</v>
      </c>
    </row>
    <row r="5" spans="1:9" s="12" customFormat="1" ht="38.25" customHeight="1">
      <c r="A5" s="274"/>
      <c r="B5" s="274"/>
      <c r="C5" s="274"/>
      <c r="D5" s="274"/>
      <c r="E5" s="308"/>
      <c r="F5" s="308"/>
      <c r="G5" s="308"/>
      <c r="H5" s="308"/>
      <c r="I5" s="308"/>
    </row>
    <row r="6" spans="1:9" s="12" customFormat="1" ht="24" customHeight="1">
      <c r="A6" s="129"/>
      <c r="B6" s="148" t="s">
        <v>511</v>
      </c>
      <c r="C6" s="20" t="s">
        <v>418</v>
      </c>
      <c r="D6" s="88">
        <v>153339</v>
      </c>
      <c r="E6" s="88">
        <v>49680</v>
      </c>
      <c r="F6" s="228">
        <v>0</v>
      </c>
      <c r="G6" s="228">
        <v>0</v>
      </c>
      <c r="H6" s="228">
        <v>0</v>
      </c>
      <c r="I6" s="88">
        <v>103659</v>
      </c>
    </row>
    <row r="7" spans="1:9" ht="24" customHeight="1">
      <c r="A7" s="22" t="s">
        <v>110</v>
      </c>
      <c r="B7" s="148" t="s">
        <v>511</v>
      </c>
      <c r="C7" s="155" t="s">
        <v>111</v>
      </c>
      <c r="D7" s="88">
        <v>153339</v>
      </c>
      <c r="E7" s="88">
        <v>49680</v>
      </c>
      <c r="F7" s="88"/>
      <c r="G7" s="229">
        <v>0</v>
      </c>
      <c r="H7" s="229">
        <v>0</v>
      </c>
      <c r="I7" s="88">
        <v>103659</v>
      </c>
    </row>
    <row r="8" spans="1:9" ht="24" customHeight="1">
      <c r="A8" s="22" t="s">
        <v>392</v>
      </c>
      <c r="B8" s="148" t="s">
        <v>511</v>
      </c>
      <c r="C8" s="155" t="s">
        <v>394</v>
      </c>
      <c r="D8" s="88">
        <v>153339</v>
      </c>
      <c r="E8" s="88">
        <v>49680</v>
      </c>
      <c r="F8" s="88"/>
      <c r="G8" s="230">
        <v>0</v>
      </c>
      <c r="H8" s="230">
        <v>0</v>
      </c>
      <c r="I8" s="88">
        <v>103659</v>
      </c>
    </row>
    <row r="9" spans="1:9" ht="24" customHeight="1">
      <c r="A9" s="22" t="s">
        <v>393</v>
      </c>
      <c r="B9" s="148" t="s">
        <v>511</v>
      </c>
      <c r="C9" s="155" t="s">
        <v>395</v>
      </c>
      <c r="D9" s="88">
        <v>153339</v>
      </c>
      <c r="E9" s="88">
        <v>49680</v>
      </c>
      <c r="F9" s="231">
        <v>0</v>
      </c>
      <c r="G9" s="231">
        <v>0</v>
      </c>
      <c r="H9" s="231">
        <v>0</v>
      </c>
      <c r="I9" s="88">
        <v>103659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showZeros="0" workbookViewId="0">
      <selection activeCell="I34" sqref="I34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24" t="s">
        <v>295</v>
      </c>
      <c r="Q1" s="28"/>
      <c r="R1" s="28"/>
    </row>
    <row r="2" spans="1:18" s="11" customFormat="1" ht="23.25" customHeight="1">
      <c r="A2" s="14" t="s">
        <v>296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9"/>
      <c r="R2" s="29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5"/>
      <c r="J3" s="25"/>
      <c r="K3" s="25"/>
      <c r="L3" s="25"/>
      <c r="M3" s="25"/>
      <c r="N3" s="25"/>
      <c r="P3" s="27" t="s">
        <v>87</v>
      </c>
      <c r="Q3" s="30"/>
      <c r="R3" s="30"/>
    </row>
    <row r="4" spans="1:18" s="12" customFormat="1" ht="25.5" customHeight="1">
      <c r="A4" s="308" t="s">
        <v>106</v>
      </c>
      <c r="B4" s="308" t="s">
        <v>88</v>
      </c>
      <c r="C4" s="310" t="s">
        <v>107</v>
      </c>
      <c r="D4" s="321" t="s">
        <v>108</v>
      </c>
      <c r="E4" s="311" t="s">
        <v>271</v>
      </c>
      <c r="F4" s="312" t="s">
        <v>272</v>
      </c>
      <c r="G4" s="311" t="s">
        <v>273</v>
      </c>
      <c r="H4" s="311" t="s">
        <v>274</v>
      </c>
      <c r="I4" s="289" t="s">
        <v>275</v>
      </c>
      <c r="J4" s="289" t="s">
        <v>276</v>
      </c>
      <c r="K4" s="289" t="s">
        <v>155</v>
      </c>
      <c r="L4" s="289" t="s">
        <v>277</v>
      </c>
      <c r="M4" s="289" t="s">
        <v>148</v>
      </c>
      <c r="N4" s="289" t="s">
        <v>156</v>
      </c>
      <c r="O4" s="289" t="s">
        <v>151</v>
      </c>
      <c r="P4" s="308" t="s">
        <v>157</v>
      </c>
      <c r="Q4" s="25"/>
      <c r="R4" s="25"/>
    </row>
    <row r="5" spans="1:18" s="12" customFormat="1" ht="14.25" customHeight="1">
      <c r="A5" s="308"/>
      <c r="B5" s="308"/>
      <c r="C5" s="274"/>
      <c r="D5" s="308"/>
      <c r="E5" s="289"/>
      <c r="F5" s="313"/>
      <c r="G5" s="289"/>
      <c r="H5" s="289"/>
      <c r="I5" s="289"/>
      <c r="J5" s="289"/>
      <c r="K5" s="289"/>
      <c r="L5" s="289"/>
      <c r="M5" s="289"/>
      <c r="N5" s="289"/>
      <c r="O5" s="289"/>
      <c r="P5" s="308"/>
      <c r="Q5" s="25"/>
      <c r="R5" s="25"/>
    </row>
    <row r="6" spans="1:18" s="12" customFormat="1" ht="14.25" customHeight="1">
      <c r="A6" s="308"/>
      <c r="B6" s="308"/>
      <c r="C6" s="274"/>
      <c r="D6" s="308"/>
      <c r="E6" s="289"/>
      <c r="F6" s="313"/>
      <c r="G6" s="289"/>
      <c r="H6" s="289"/>
      <c r="I6" s="289"/>
      <c r="J6" s="289"/>
      <c r="K6" s="289"/>
      <c r="L6" s="289"/>
      <c r="M6" s="289"/>
      <c r="N6" s="289"/>
      <c r="O6" s="289"/>
      <c r="P6" s="308"/>
      <c r="Q6" s="25"/>
      <c r="R6" s="25"/>
    </row>
    <row r="7" spans="1:18" s="12" customFormat="1" ht="23.25" customHeight="1">
      <c r="A7" s="150"/>
      <c r="B7" s="171">
        <v>901</v>
      </c>
      <c r="C7" s="227" t="s">
        <v>419</v>
      </c>
      <c r="D7" s="227" t="s">
        <v>422</v>
      </c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30"/>
      <c r="R7" s="30"/>
    </row>
    <row r="8" spans="1:18" ht="23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3.2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workbookViewId="0">
      <selection activeCell="I30" sqref="I30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24" t="s">
        <v>297</v>
      </c>
      <c r="Q1" s="28"/>
      <c r="R1" s="28"/>
    </row>
    <row r="2" spans="1:18" s="11" customFormat="1" ht="23.25" customHeight="1">
      <c r="A2" s="14" t="s">
        <v>298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9"/>
      <c r="R2" s="29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5"/>
      <c r="J3" s="25"/>
      <c r="K3" s="25"/>
      <c r="L3" s="25"/>
      <c r="M3" s="25"/>
      <c r="N3" s="25"/>
      <c r="P3" s="27" t="s">
        <v>87</v>
      </c>
      <c r="Q3" s="30"/>
      <c r="R3" s="30"/>
    </row>
    <row r="4" spans="1:18" s="12" customFormat="1" ht="25.5" customHeight="1">
      <c r="A4" s="308" t="s">
        <v>106</v>
      </c>
      <c r="B4" s="308" t="s">
        <v>88</v>
      </c>
      <c r="C4" s="310" t="s">
        <v>107</v>
      </c>
      <c r="D4" s="321" t="s">
        <v>108</v>
      </c>
      <c r="E4" s="311" t="s">
        <v>271</v>
      </c>
      <c r="F4" s="312" t="s">
        <v>272</v>
      </c>
      <c r="G4" s="311" t="s">
        <v>273</v>
      </c>
      <c r="H4" s="311" t="s">
        <v>274</v>
      </c>
      <c r="I4" s="289" t="s">
        <v>275</v>
      </c>
      <c r="J4" s="289" t="s">
        <v>276</v>
      </c>
      <c r="K4" s="289" t="s">
        <v>155</v>
      </c>
      <c r="L4" s="289" t="s">
        <v>277</v>
      </c>
      <c r="M4" s="289" t="s">
        <v>148</v>
      </c>
      <c r="N4" s="289" t="s">
        <v>156</v>
      </c>
      <c r="O4" s="289" t="s">
        <v>151</v>
      </c>
      <c r="P4" s="308" t="s">
        <v>157</v>
      </c>
      <c r="Q4" s="25"/>
      <c r="R4" s="25"/>
    </row>
    <row r="5" spans="1:18" s="12" customFormat="1" ht="14.25" customHeight="1">
      <c r="A5" s="308"/>
      <c r="B5" s="308"/>
      <c r="C5" s="274"/>
      <c r="D5" s="308"/>
      <c r="E5" s="289"/>
      <c r="F5" s="313"/>
      <c r="G5" s="289"/>
      <c r="H5" s="289"/>
      <c r="I5" s="289"/>
      <c r="J5" s="289"/>
      <c r="K5" s="289"/>
      <c r="L5" s="289"/>
      <c r="M5" s="289"/>
      <c r="N5" s="289"/>
      <c r="O5" s="289"/>
      <c r="P5" s="308"/>
      <c r="Q5" s="25"/>
      <c r="R5" s="25"/>
    </row>
    <row r="6" spans="1:18" s="12" customFormat="1" ht="14.25" customHeight="1">
      <c r="A6" s="308"/>
      <c r="B6" s="308"/>
      <c r="C6" s="274"/>
      <c r="D6" s="308"/>
      <c r="E6" s="289"/>
      <c r="F6" s="313"/>
      <c r="G6" s="289"/>
      <c r="H6" s="289"/>
      <c r="I6" s="289"/>
      <c r="J6" s="289"/>
      <c r="K6" s="289"/>
      <c r="L6" s="289"/>
      <c r="M6" s="289"/>
      <c r="N6" s="289"/>
      <c r="O6" s="289"/>
      <c r="P6" s="308"/>
      <c r="Q6" s="25"/>
      <c r="R6" s="25"/>
    </row>
    <row r="7" spans="1:18" s="12" customFormat="1" ht="33.75" customHeight="1">
      <c r="A7" s="129"/>
      <c r="B7" s="148" t="s">
        <v>511</v>
      </c>
      <c r="C7" s="234" t="s">
        <v>419</v>
      </c>
      <c r="D7" s="233" t="s">
        <v>422</v>
      </c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48"/>
      <c r="R7" s="3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52"/>
  <sheetViews>
    <sheetView showGridLines="0" showZeros="0" topLeftCell="A34" zoomScale="115" zoomScaleNormal="115" workbookViewId="0">
      <selection activeCell="C12" sqref="C12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44.5" style="1" customWidth="1"/>
    <col min="4" max="4" width="25.6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39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6" t="s">
        <v>299</v>
      </c>
    </row>
    <row r="2" spans="1:89" s="11" customFormat="1" ht="23.25" customHeight="1">
      <c r="A2" s="322" t="s">
        <v>300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6" t="s">
        <v>87</v>
      </c>
    </row>
    <row r="4" spans="1:89" s="23" customFormat="1" ht="24" customHeight="1">
      <c r="A4" s="323" t="s">
        <v>106</v>
      </c>
      <c r="B4" s="324" t="s">
        <v>88</v>
      </c>
      <c r="C4" s="323" t="s">
        <v>301</v>
      </c>
      <c r="D4" s="323" t="s">
        <v>302</v>
      </c>
      <c r="E4" s="323" t="s">
        <v>140</v>
      </c>
      <c r="F4" s="323"/>
      <c r="G4" s="323"/>
      <c r="H4" s="323"/>
      <c r="I4" s="323" t="s">
        <v>141</v>
      </c>
      <c r="J4" s="323"/>
      <c r="K4" s="323"/>
      <c r="L4" s="323"/>
      <c r="M4" s="323"/>
      <c r="N4" s="323"/>
      <c r="O4" s="323"/>
      <c r="P4" s="323"/>
      <c r="Q4" s="323"/>
      <c r="R4" s="323"/>
      <c r="S4" s="327" t="s">
        <v>142</v>
      </c>
      <c r="T4" s="327" t="s">
        <v>143</v>
      </c>
      <c r="U4" s="327" t="s">
        <v>144</v>
      </c>
      <c r="V4" s="323" t="s">
        <v>145</v>
      </c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5"/>
    </row>
    <row r="5" spans="1:89" s="23" customFormat="1" ht="24" customHeight="1">
      <c r="A5" s="323"/>
      <c r="B5" s="325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7"/>
      <c r="T5" s="327"/>
      <c r="U5" s="327"/>
      <c r="V5" s="323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5"/>
    </row>
    <row r="6" spans="1:89" s="38" customFormat="1" ht="41.1" customHeight="1">
      <c r="A6" s="323"/>
      <c r="B6" s="326"/>
      <c r="C6" s="323"/>
      <c r="D6" s="323"/>
      <c r="E6" s="31" t="s">
        <v>117</v>
      </c>
      <c r="F6" s="32" t="s">
        <v>146</v>
      </c>
      <c r="G6" s="32" t="s">
        <v>147</v>
      </c>
      <c r="H6" s="32" t="s">
        <v>148</v>
      </c>
      <c r="I6" s="31" t="s">
        <v>117</v>
      </c>
      <c r="J6" s="32" t="s">
        <v>290</v>
      </c>
      <c r="K6" s="32" t="s">
        <v>148</v>
      </c>
      <c r="L6" s="32" t="s">
        <v>151</v>
      </c>
      <c r="M6" s="32" t="s">
        <v>152</v>
      </c>
      <c r="N6" s="32" t="s">
        <v>153</v>
      </c>
      <c r="O6" s="32" t="s">
        <v>154</v>
      </c>
      <c r="P6" s="32" t="s">
        <v>155</v>
      </c>
      <c r="Q6" s="32" t="s">
        <v>156</v>
      </c>
      <c r="R6" s="31" t="s">
        <v>157</v>
      </c>
      <c r="S6" s="327"/>
      <c r="T6" s="327"/>
      <c r="U6" s="327"/>
      <c r="V6" s="32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</row>
    <row r="7" spans="1:89" s="12" customFormat="1" ht="21.95" customHeight="1">
      <c r="A7" s="31" t="s">
        <v>303</v>
      </c>
      <c r="B7" s="31"/>
      <c r="C7" s="31" t="s">
        <v>303</v>
      </c>
      <c r="D7" s="31" t="s">
        <v>303</v>
      </c>
      <c r="E7" s="31">
        <v>1</v>
      </c>
      <c r="F7" s="31">
        <v>2</v>
      </c>
      <c r="G7" s="31">
        <v>3</v>
      </c>
      <c r="H7" s="31">
        <v>4</v>
      </c>
      <c r="I7" s="31">
        <v>5</v>
      </c>
      <c r="J7" s="31">
        <v>6</v>
      </c>
      <c r="K7" s="31">
        <v>7</v>
      </c>
      <c r="L7" s="31">
        <v>8</v>
      </c>
      <c r="M7" s="31">
        <v>9</v>
      </c>
      <c r="N7" s="31">
        <v>10</v>
      </c>
      <c r="O7" s="31">
        <v>11</v>
      </c>
      <c r="P7" s="31">
        <v>12</v>
      </c>
      <c r="Q7" s="31">
        <v>13</v>
      </c>
      <c r="R7" s="31">
        <v>14</v>
      </c>
      <c r="S7" s="31">
        <v>15</v>
      </c>
      <c r="T7" s="31">
        <v>16</v>
      </c>
      <c r="U7" s="31">
        <v>17</v>
      </c>
      <c r="V7" s="31">
        <v>18</v>
      </c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</row>
    <row r="8" spans="1:89" s="26" customFormat="1" ht="21.75" customHeight="1">
      <c r="A8" s="247"/>
      <c r="B8" s="248" t="s">
        <v>511</v>
      </c>
      <c r="C8" s="249" t="s">
        <v>509</v>
      </c>
      <c r="D8" s="250"/>
      <c r="E8" s="251">
        <f>E9+E26+E33+E46</f>
        <v>8177605.54</v>
      </c>
      <c r="F8" s="251">
        <f>F9+F26+F33+F46</f>
        <v>6671866.54</v>
      </c>
      <c r="G8" s="251">
        <f>G9+G26+G33+G46</f>
        <v>1352400</v>
      </c>
      <c r="H8" s="251">
        <f>H9+H26+H33+H46</f>
        <v>153339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>
        <v>0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</row>
    <row r="9" spans="1:89" ht="21.75" customHeight="1">
      <c r="A9" s="252" t="s">
        <v>110</v>
      </c>
      <c r="B9" s="248" t="s">
        <v>511</v>
      </c>
      <c r="C9" s="253" t="s">
        <v>111</v>
      </c>
      <c r="D9" s="154"/>
      <c r="E9" s="254">
        <f>E10+E23</f>
        <v>4500929.0999999996</v>
      </c>
      <c r="F9" s="254">
        <f>F10+F23</f>
        <v>3550590.1</v>
      </c>
      <c r="G9" s="254">
        <f>G10+G23</f>
        <v>797000</v>
      </c>
      <c r="H9" s="254">
        <f>H10+H23</f>
        <v>153339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89" ht="21.95" customHeight="1">
      <c r="A10" s="252" t="s">
        <v>484</v>
      </c>
      <c r="B10" s="248" t="s">
        <v>511</v>
      </c>
      <c r="C10" s="253" t="s">
        <v>485</v>
      </c>
      <c r="D10" s="154"/>
      <c r="E10" s="254">
        <f>SUM(E11:E22)</f>
        <v>4416200.0999999996</v>
      </c>
      <c r="F10" s="254">
        <f>SUM(F11:F22)</f>
        <v>3465861.1</v>
      </c>
      <c r="G10" s="254">
        <f>SUM(G11:G22)</f>
        <v>797000</v>
      </c>
      <c r="H10" s="254">
        <f>SUM(H11:H22)</f>
        <v>153339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89" ht="21.95" customHeight="1">
      <c r="A11" s="252" t="s">
        <v>486</v>
      </c>
      <c r="B11" s="248" t="s">
        <v>511</v>
      </c>
      <c r="C11" s="253" t="s">
        <v>487</v>
      </c>
      <c r="D11" s="225" t="s">
        <v>147</v>
      </c>
      <c r="E11" s="235">
        <v>562200</v>
      </c>
      <c r="F11" s="235">
        <v>0</v>
      </c>
      <c r="G11" s="235">
        <v>562200</v>
      </c>
      <c r="H11" s="235">
        <v>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89" ht="21.95" customHeight="1">
      <c r="A12" s="252" t="s">
        <v>486</v>
      </c>
      <c r="B12" s="248" t="s">
        <v>511</v>
      </c>
      <c r="C12" s="253" t="s">
        <v>487</v>
      </c>
      <c r="D12" s="225" t="s">
        <v>163</v>
      </c>
      <c r="E12" s="235">
        <v>624920.12</v>
      </c>
      <c r="F12" s="235">
        <v>624920.12</v>
      </c>
      <c r="G12" s="235">
        <v>0</v>
      </c>
      <c r="H12" s="235">
        <v>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89" ht="21.95" customHeight="1">
      <c r="A13" s="252" t="s">
        <v>486</v>
      </c>
      <c r="B13" s="248" t="s">
        <v>511</v>
      </c>
      <c r="C13" s="253" t="s">
        <v>487</v>
      </c>
      <c r="D13" s="225" t="s">
        <v>147</v>
      </c>
      <c r="E13" s="235">
        <v>66400</v>
      </c>
      <c r="F13" s="235">
        <v>0</v>
      </c>
      <c r="G13" s="235">
        <v>66400</v>
      </c>
      <c r="H13" s="235">
        <v>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89" ht="21.95" customHeight="1">
      <c r="A14" s="252" t="s">
        <v>486</v>
      </c>
      <c r="B14" s="248" t="s">
        <v>511</v>
      </c>
      <c r="C14" s="253" t="s">
        <v>487</v>
      </c>
      <c r="D14" s="225" t="s">
        <v>163</v>
      </c>
      <c r="E14" s="235">
        <v>68939.14</v>
      </c>
      <c r="F14" s="235">
        <v>68939.14</v>
      </c>
      <c r="G14" s="235">
        <v>0</v>
      </c>
      <c r="H14" s="235">
        <v>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89" ht="21.95" customHeight="1">
      <c r="A15" s="252" t="s">
        <v>486</v>
      </c>
      <c r="B15" s="248" t="s">
        <v>511</v>
      </c>
      <c r="C15" s="253" t="s">
        <v>487</v>
      </c>
      <c r="D15" s="225" t="s">
        <v>165</v>
      </c>
      <c r="E15" s="235">
        <v>26477.759999999998</v>
      </c>
      <c r="F15" s="235">
        <v>26477.759999999998</v>
      </c>
      <c r="G15" s="235">
        <v>0</v>
      </c>
      <c r="H15" s="235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89" ht="21.95" customHeight="1">
      <c r="A16" s="252" t="s">
        <v>486</v>
      </c>
      <c r="B16" s="248" t="s">
        <v>511</v>
      </c>
      <c r="C16" s="253" t="s">
        <v>487</v>
      </c>
      <c r="D16" s="225" t="s">
        <v>165</v>
      </c>
      <c r="E16" s="235">
        <v>296766.71999999997</v>
      </c>
      <c r="F16" s="235">
        <v>296766.71999999997</v>
      </c>
      <c r="G16" s="235">
        <v>0</v>
      </c>
      <c r="H16" s="235">
        <v>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21.95" customHeight="1">
      <c r="A17" s="252" t="s">
        <v>486</v>
      </c>
      <c r="B17" s="248" t="s">
        <v>511</v>
      </c>
      <c r="C17" s="253" t="s">
        <v>487</v>
      </c>
      <c r="D17" s="225" t="s">
        <v>148</v>
      </c>
      <c r="E17" s="235">
        <v>153339</v>
      </c>
      <c r="F17" s="235">
        <v>0</v>
      </c>
      <c r="G17" s="235">
        <v>0</v>
      </c>
      <c r="H17" s="235">
        <v>153339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1.95" customHeight="1">
      <c r="A18" s="252" t="s">
        <v>486</v>
      </c>
      <c r="B18" s="248" t="s">
        <v>511</v>
      </c>
      <c r="C18" s="253" t="s">
        <v>487</v>
      </c>
      <c r="D18" s="225" t="s">
        <v>164</v>
      </c>
      <c r="E18" s="235">
        <v>24917.759999999998</v>
      </c>
      <c r="F18" s="235">
        <v>24917.759999999998</v>
      </c>
      <c r="G18" s="235">
        <v>0</v>
      </c>
      <c r="H18" s="235">
        <v>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21.95" customHeight="1">
      <c r="A19" s="252" t="s">
        <v>486</v>
      </c>
      <c r="B19" s="248" t="s">
        <v>511</v>
      </c>
      <c r="C19" s="253" t="s">
        <v>487</v>
      </c>
      <c r="D19" s="225" t="s">
        <v>147</v>
      </c>
      <c r="E19" s="235">
        <v>168400</v>
      </c>
      <c r="F19" s="235">
        <v>0</v>
      </c>
      <c r="G19" s="235">
        <v>168400</v>
      </c>
      <c r="H19" s="235">
        <v>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21.95" customHeight="1">
      <c r="A20" s="252" t="s">
        <v>486</v>
      </c>
      <c r="B20" s="248" t="s">
        <v>511</v>
      </c>
      <c r="C20" s="253" t="s">
        <v>487</v>
      </c>
      <c r="D20" s="225" t="s">
        <v>164</v>
      </c>
      <c r="E20" s="235">
        <v>225885.6</v>
      </c>
      <c r="F20" s="235">
        <v>225885.6</v>
      </c>
      <c r="G20" s="235">
        <v>0</v>
      </c>
      <c r="H20" s="235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21.95" customHeight="1">
      <c r="A21" s="252" t="s">
        <v>486</v>
      </c>
      <c r="B21" s="248" t="s">
        <v>511</v>
      </c>
      <c r="C21" s="253" t="s">
        <v>487</v>
      </c>
      <c r="D21" s="225" t="s">
        <v>162</v>
      </c>
      <c r="E21" s="235">
        <v>218060</v>
      </c>
      <c r="F21" s="235">
        <v>218060</v>
      </c>
      <c r="G21" s="235">
        <v>0</v>
      </c>
      <c r="H21" s="235">
        <v>0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21.95" customHeight="1">
      <c r="A22" s="252" t="s">
        <v>486</v>
      </c>
      <c r="B22" s="248" t="s">
        <v>511</v>
      </c>
      <c r="C22" s="253" t="s">
        <v>487</v>
      </c>
      <c r="D22" s="225" t="s">
        <v>162</v>
      </c>
      <c r="E22" s="235">
        <v>1979894</v>
      </c>
      <c r="F22" s="235">
        <v>1979894</v>
      </c>
      <c r="G22" s="235">
        <v>0</v>
      </c>
      <c r="H22" s="235">
        <v>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21.95" customHeight="1">
      <c r="A23" s="252" t="s">
        <v>488</v>
      </c>
      <c r="B23" s="248" t="s">
        <v>511</v>
      </c>
      <c r="C23" s="253" t="s">
        <v>489</v>
      </c>
      <c r="D23" s="255"/>
      <c r="E23" s="256">
        <f>E24+E25</f>
        <v>84729</v>
      </c>
      <c r="F23" s="256">
        <f t="shared" ref="F23:H23" si="0">F24+F25</f>
        <v>84729</v>
      </c>
      <c r="G23" s="256">
        <f t="shared" si="0"/>
        <v>0</v>
      </c>
      <c r="H23" s="256">
        <f t="shared" si="0"/>
        <v>0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21.95" customHeight="1">
      <c r="A24" s="252" t="s">
        <v>490</v>
      </c>
      <c r="B24" s="248" t="s">
        <v>511</v>
      </c>
      <c r="C24" s="253" t="s">
        <v>487</v>
      </c>
      <c r="D24" s="225" t="s">
        <v>162</v>
      </c>
      <c r="E24" s="235">
        <v>31689</v>
      </c>
      <c r="F24" s="235">
        <v>31689</v>
      </c>
      <c r="G24" s="256"/>
      <c r="H24" s="256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1.95" customHeight="1">
      <c r="A25" s="252" t="s">
        <v>490</v>
      </c>
      <c r="B25" s="248" t="s">
        <v>511</v>
      </c>
      <c r="C25" s="253" t="s">
        <v>487</v>
      </c>
      <c r="D25" s="225" t="s">
        <v>165</v>
      </c>
      <c r="E25" s="235">
        <v>53040</v>
      </c>
      <c r="F25" s="235">
        <v>53040</v>
      </c>
      <c r="G25" s="256"/>
      <c r="H25" s="256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21.95" customHeight="1">
      <c r="A26" s="252" t="s">
        <v>491</v>
      </c>
      <c r="B26" s="248" t="s">
        <v>511</v>
      </c>
      <c r="C26" s="253" t="s">
        <v>492</v>
      </c>
      <c r="D26" s="255"/>
      <c r="E26" s="256">
        <v>1120509.74</v>
      </c>
      <c r="F26" s="256">
        <v>937909.74</v>
      </c>
      <c r="G26" s="256">
        <v>182600</v>
      </c>
      <c r="H26" s="256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21.75" customHeight="1">
      <c r="A27" s="252" t="s">
        <v>493</v>
      </c>
      <c r="B27" s="248" t="s">
        <v>511</v>
      </c>
      <c r="C27" s="253" t="s">
        <v>494</v>
      </c>
      <c r="D27" s="255"/>
      <c r="E27" s="256">
        <f>SUM(E28:E32)</f>
        <v>1120509.74</v>
      </c>
      <c r="F27" s="256">
        <f>SUM(F28:F32)</f>
        <v>937909.74</v>
      </c>
      <c r="G27" s="256">
        <f>SUM(G28:G32)</f>
        <v>182600</v>
      </c>
      <c r="H27" s="256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  <row r="28" spans="1:22" ht="21.75" customHeight="1">
      <c r="A28" s="252" t="s">
        <v>495</v>
      </c>
      <c r="B28" s="248" t="s">
        <v>511</v>
      </c>
      <c r="C28" s="253" t="s">
        <v>487</v>
      </c>
      <c r="D28" s="225" t="s">
        <v>162</v>
      </c>
      <c r="E28" s="235">
        <v>606616</v>
      </c>
      <c r="F28" s="235">
        <v>606616</v>
      </c>
      <c r="G28" s="235">
        <v>0</v>
      </c>
      <c r="H28" s="235">
        <v>0</v>
      </c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</row>
    <row r="29" spans="1:22" ht="21.75" customHeight="1">
      <c r="A29" s="252" t="s">
        <v>495</v>
      </c>
      <c r="B29" s="248" t="s">
        <v>511</v>
      </c>
      <c r="C29" s="253" t="s">
        <v>487</v>
      </c>
      <c r="D29" s="225" t="s">
        <v>165</v>
      </c>
      <c r="E29" s="235">
        <v>70393.919999999998</v>
      </c>
      <c r="F29" s="235">
        <v>70393.919999999998</v>
      </c>
      <c r="G29" s="235">
        <v>0</v>
      </c>
      <c r="H29" s="235">
        <v>0</v>
      </c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</row>
    <row r="30" spans="1:22" ht="21.75" customHeight="1">
      <c r="A30" s="252" t="s">
        <v>495</v>
      </c>
      <c r="B30" s="248" t="s">
        <v>511</v>
      </c>
      <c r="C30" s="253" t="s">
        <v>487</v>
      </c>
      <c r="D30" s="225" t="s">
        <v>147</v>
      </c>
      <c r="E30" s="235">
        <v>182600</v>
      </c>
      <c r="F30" s="235">
        <v>0</v>
      </c>
      <c r="G30" s="235">
        <v>182600</v>
      </c>
      <c r="H30" s="235">
        <v>0</v>
      </c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</row>
    <row r="31" spans="1:22" ht="21.75" customHeight="1">
      <c r="A31" s="252" t="s">
        <v>495</v>
      </c>
      <c r="B31" s="248" t="s">
        <v>511</v>
      </c>
      <c r="C31" s="253" t="s">
        <v>487</v>
      </c>
      <c r="D31" s="225" t="s">
        <v>163</v>
      </c>
      <c r="E31" s="235">
        <v>191634.38</v>
      </c>
      <c r="F31" s="235">
        <v>191634.38</v>
      </c>
      <c r="G31" s="235">
        <v>0</v>
      </c>
      <c r="H31" s="235">
        <v>0</v>
      </c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</row>
    <row r="32" spans="1:22" ht="21.75" customHeight="1">
      <c r="A32" s="252" t="s">
        <v>495</v>
      </c>
      <c r="B32" s="248" t="s">
        <v>511</v>
      </c>
      <c r="C32" s="253" t="s">
        <v>487</v>
      </c>
      <c r="D32" s="225" t="s">
        <v>164</v>
      </c>
      <c r="E32" s="235">
        <v>69265.440000000002</v>
      </c>
      <c r="F32" s="235">
        <v>69265.440000000002</v>
      </c>
      <c r="G32" s="235">
        <v>0</v>
      </c>
      <c r="H32" s="235">
        <v>0</v>
      </c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</row>
    <row r="33" spans="1:22" ht="21.75" customHeight="1">
      <c r="A33" s="252" t="s">
        <v>496</v>
      </c>
      <c r="B33" s="248" t="s">
        <v>511</v>
      </c>
      <c r="C33" s="253" t="s">
        <v>497</v>
      </c>
      <c r="D33" s="255"/>
      <c r="E33" s="256">
        <f>E34+E40</f>
        <v>1468252.32</v>
      </c>
      <c r="F33" s="256">
        <f>F34+F40</f>
        <v>1256652.32</v>
      </c>
      <c r="G33" s="256">
        <f>G34+G40</f>
        <v>211600</v>
      </c>
      <c r="H33" s="256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</row>
    <row r="34" spans="1:22" ht="21.75" customHeight="1">
      <c r="A34" s="252" t="s">
        <v>498</v>
      </c>
      <c r="B34" s="248" t="s">
        <v>511</v>
      </c>
      <c r="C34" s="253" t="s">
        <v>499</v>
      </c>
      <c r="D34" s="255"/>
      <c r="E34" s="256">
        <f>SUM(E35:E39)</f>
        <v>1247941.3900000001</v>
      </c>
      <c r="F34" s="256">
        <f>SUM(F35:F39)</f>
        <v>1069541.3900000001</v>
      </c>
      <c r="G34" s="256">
        <f>SUM(G35:G39)</f>
        <v>178400</v>
      </c>
      <c r="H34" s="256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</row>
    <row r="35" spans="1:22" ht="21.75" customHeight="1">
      <c r="A35" s="252" t="s">
        <v>500</v>
      </c>
      <c r="B35" s="248" t="s">
        <v>511</v>
      </c>
      <c r="C35" s="253" t="s">
        <v>487</v>
      </c>
      <c r="D35" s="225" t="s">
        <v>162</v>
      </c>
      <c r="E35" s="235">
        <v>693106</v>
      </c>
      <c r="F35" s="235">
        <v>693106</v>
      </c>
      <c r="G35" s="235">
        <v>0</v>
      </c>
      <c r="H35" s="256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</row>
    <row r="36" spans="1:22" ht="21.75" customHeight="1">
      <c r="A36" s="252" t="s">
        <v>500</v>
      </c>
      <c r="B36" s="248" t="s">
        <v>511</v>
      </c>
      <c r="C36" s="253" t="s">
        <v>487</v>
      </c>
      <c r="D36" s="225" t="s">
        <v>163</v>
      </c>
      <c r="E36" s="235">
        <v>218355.07</v>
      </c>
      <c r="F36" s="235">
        <v>218355.07</v>
      </c>
      <c r="G36" s="235">
        <v>0</v>
      </c>
      <c r="H36" s="256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</row>
    <row r="37" spans="1:22" ht="21.75" customHeight="1">
      <c r="A37" s="252" t="s">
        <v>500</v>
      </c>
      <c r="B37" s="248" t="s">
        <v>511</v>
      </c>
      <c r="C37" s="253" t="s">
        <v>487</v>
      </c>
      <c r="D37" s="225" t="s">
        <v>165</v>
      </c>
      <c r="E37" s="235">
        <v>79156.800000000003</v>
      </c>
      <c r="F37" s="235">
        <v>79156.800000000003</v>
      </c>
      <c r="G37" s="235">
        <v>0</v>
      </c>
      <c r="H37" s="256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</row>
    <row r="38" spans="1:22" ht="21.75" customHeight="1">
      <c r="A38" s="252" t="s">
        <v>500</v>
      </c>
      <c r="B38" s="248" t="s">
        <v>511</v>
      </c>
      <c r="C38" s="253" t="s">
        <v>487</v>
      </c>
      <c r="D38" s="225" t="s">
        <v>164</v>
      </c>
      <c r="E38" s="235">
        <v>78923.520000000004</v>
      </c>
      <c r="F38" s="235">
        <v>78923.520000000004</v>
      </c>
      <c r="G38" s="235">
        <v>0</v>
      </c>
      <c r="H38" s="256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</row>
    <row r="39" spans="1:22" ht="21.75" customHeight="1">
      <c r="A39" s="252" t="s">
        <v>500</v>
      </c>
      <c r="B39" s="248" t="s">
        <v>511</v>
      </c>
      <c r="C39" s="253" t="s">
        <v>487</v>
      </c>
      <c r="D39" s="225" t="s">
        <v>147</v>
      </c>
      <c r="E39" s="235">
        <v>178400</v>
      </c>
      <c r="F39" s="235">
        <v>0</v>
      </c>
      <c r="G39" s="235">
        <v>178400</v>
      </c>
      <c r="H39" s="256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</row>
    <row r="40" spans="1:22" ht="21.75" customHeight="1">
      <c r="A40" s="252" t="s">
        <v>501</v>
      </c>
      <c r="B40" s="248" t="s">
        <v>511</v>
      </c>
      <c r="C40" s="253" t="s">
        <v>502</v>
      </c>
      <c r="D40" s="255"/>
      <c r="E40" s="256">
        <f>E41+E42+E43+E44+E45</f>
        <v>220310.93</v>
      </c>
      <c r="F40" s="256">
        <f t="shared" ref="F40:G40" si="1">F41+F42+F43+F44+F45</f>
        <v>187110.93</v>
      </c>
      <c r="G40" s="256">
        <f t="shared" si="1"/>
        <v>33200</v>
      </c>
      <c r="H40" s="256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</row>
    <row r="41" spans="1:22" ht="21.75" customHeight="1">
      <c r="A41" s="252" t="s">
        <v>503</v>
      </c>
      <c r="B41" s="248" t="s">
        <v>511</v>
      </c>
      <c r="C41" s="253" t="s">
        <v>487</v>
      </c>
      <c r="D41" s="225" t="s">
        <v>162</v>
      </c>
      <c r="E41" s="235">
        <v>120730</v>
      </c>
      <c r="F41" s="235">
        <v>120730</v>
      </c>
      <c r="G41" s="235">
        <v>0</v>
      </c>
      <c r="H41" s="256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</row>
    <row r="42" spans="1:22" ht="21.75" customHeight="1">
      <c r="A42" s="252" t="s">
        <v>503</v>
      </c>
      <c r="B42" s="248" t="s">
        <v>511</v>
      </c>
      <c r="C42" s="253" t="s">
        <v>487</v>
      </c>
      <c r="D42" s="225" t="s">
        <v>147</v>
      </c>
      <c r="E42" s="235">
        <v>33200</v>
      </c>
      <c r="F42" s="235">
        <v>0</v>
      </c>
      <c r="G42" s="235">
        <v>33200</v>
      </c>
      <c r="H42" s="256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</row>
    <row r="43" spans="1:22" ht="21.75" customHeight="1">
      <c r="A43" s="252" t="s">
        <v>503</v>
      </c>
      <c r="B43" s="248" t="s">
        <v>511</v>
      </c>
      <c r="C43" s="253" t="s">
        <v>487</v>
      </c>
      <c r="D43" s="225" t="s">
        <v>163</v>
      </c>
      <c r="E43" s="235">
        <v>38055.17</v>
      </c>
      <c r="F43" s="235">
        <v>38055.17</v>
      </c>
      <c r="G43" s="235">
        <v>0</v>
      </c>
      <c r="H43" s="256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</row>
    <row r="44" spans="1:22" ht="21.75" customHeight="1">
      <c r="A44" s="252" t="s">
        <v>503</v>
      </c>
      <c r="B44" s="248" t="s">
        <v>511</v>
      </c>
      <c r="C44" s="253" t="s">
        <v>487</v>
      </c>
      <c r="D44" s="225" t="s">
        <v>164</v>
      </c>
      <c r="E44" s="235">
        <v>13754.88</v>
      </c>
      <c r="F44" s="235">
        <v>13754.88</v>
      </c>
      <c r="G44" s="235">
        <v>0</v>
      </c>
      <c r="H44" s="256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</row>
    <row r="45" spans="1:22" ht="21.75" customHeight="1">
      <c r="A45" s="252" t="s">
        <v>503</v>
      </c>
      <c r="B45" s="248" t="s">
        <v>511</v>
      </c>
      <c r="C45" s="253" t="s">
        <v>487</v>
      </c>
      <c r="D45" s="225" t="s">
        <v>165</v>
      </c>
      <c r="E45" s="235">
        <v>14570.88</v>
      </c>
      <c r="F45" s="235">
        <v>14570.88</v>
      </c>
      <c r="G45" s="235">
        <v>0</v>
      </c>
      <c r="H45" s="256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</row>
    <row r="46" spans="1:22" ht="21.75" customHeight="1">
      <c r="A46" s="252" t="s">
        <v>504</v>
      </c>
      <c r="B46" s="248" t="s">
        <v>511</v>
      </c>
      <c r="C46" s="253" t="s">
        <v>505</v>
      </c>
      <c r="D46" s="255"/>
      <c r="E46" s="256">
        <f>E47</f>
        <v>1087914.3799999999</v>
      </c>
      <c r="F46" s="256">
        <f t="shared" ref="F46:G46" si="2">F47</f>
        <v>926714.38</v>
      </c>
      <c r="G46" s="256">
        <f t="shared" si="2"/>
        <v>161200</v>
      </c>
      <c r="H46" s="256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</row>
    <row r="47" spans="1:22" ht="21.75" customHeight="1">
      <c r="A47" s="252" t="s">
        <v>506</v>
      </c>
      <c r="B47" s="248" t="s">
        <v>511</v>
      </c>
      <c r="C47" s="253" t="s">
        <v>507</v>
      </c>
      <c r="D47" s="255"/>
      <c r="E47" s="256">
        <f>SUM(E48:E52)</f>
        <v>1087914.3799999999</v>
      </c>
      <c r="F47" s="256">
        <f>SUM(F48:F52)</f>
        <v>926714.38</v>
      </c>
      <c r="G47" s="256">
        <f>SUM(G48:G52)</f>
        <v>161200</v>
      </c>
      <c r="H47" s="256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</row>
    <row r="48" spans="1:22" ht="21.75" customHeight="1">
      <c r="A48" s="252" t="s">
        <v>508</v>
      </c>
      <c r="B48" s="248" t="s">
        <v>511</v>
      </c>
      <c r="C48" s="253" t="s">
        <v>487</v>
      </c>
      <c r="D48" s="225" t="s">
        <v>164</v>
      </c>
      <c r="E48" s="235">
        <v>67767.839999999997</v>
      </c>
      <c r="F48" s="235">
        <v>67767.839999999997</v>
      </c>
      <c r="G48" s="235">
        <v>0</v>
      </c>
      <c r="H48" s="256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</row>
    <row r="49" spans="1:22" ht="21.75" customHeight="1">
      <c r="A49" s="252" t="s">
        <v>508</v>
      </c>
      <c r="B49" s="248" t="s">
        <v>511</v>
      </c>
      <c r="C49" s="253" t="s">
        <v>487</v>
      </c>
      <c r="D49" s="225" t="s">
        <v>163</v>
      </c>
      <c r="E49" s="235">
        <v>187491.02</v>
      </c>
      <c r="F49" s="235">
        <v>187491.02</v>
      </c>
      <c r="G49" s="235">
        <v>0</v>
      </c>
      <c r="H49" s="256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</row>
    <row r="50" spans="1:22" ht="21.75" customHeight="1">
      <c r="A50" s="252" t="s">
        <v>508</v>
      </c>
      <c r="B50" s="248" t="s">
        <v>511</v>
      </c>
      <c r="C50" s="253" t="s">
        <v>487</v>
      </c>
      <c r="D50" s="225" t="s">
        <v>162</v>
      </c>
      <c r="E50" s="235">
        <v>594356</v>
      </c>
      <c r="F50" s="235">
        <v>594356</v>
      </c>
      <c r="G50" s="235">
        <v>0</v>
      </c>
      <c r="H50" s="256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</row>
    <row r="51" spans="1:22" ht="21.75" customHeight="1">
      <c r="A51" s="252" t="s">
        <v>508</v>
      </c>
      <c r="B51" s="248" t="s">
        <v>511</v>
      </c>
      <c r="C51" s="253" t="s">
        <v>487</v>
      </c>
      <c r="D51" s="225" t="s">
        <v>147</v>
      </c>
      <c r="E51" s="235">
        <v>161200</v>
      </c>
      <c r="F51" s="235">
        <v>0</v>
      </c>
      <c r="G51" s="235">
        <v>161200</v>
      </c>
      <c r="H51" s="256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</row>
    <row r="52" spans="1:22" ht="21.75" customHeight="1">
      <c r="A52" s="252" t="s">
        <v>508</v>
      </c>
      <c r="B52" s="248" t="s">
        <v>511</v>
      </c>
      <c r="C52" s="253" t="s">
        <v>487</v>
      </c>
      <c r="D52" s="225" t="s">
        <v>165</v>
      </c>
      <c r="E52" s="235">
        <v>77099.520000000004</v>
      </c>
      <c r="F52" s="235">
        <v>77099.520000000004</v>
      </c>
      <c r="G52" s="235">
        <v>0</v>
      </c>
      <c r="H52" s="256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6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showZeros="0" zoomScaleNormal="100" workbookViewId="0">
      <selection activeCell="C21" sqref="C21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24" t="s">
        <v>304</v>
      </c>
      <c r="Q1" s="28"/>
      <c r="R1" s="28"/>
    </row>
    <row r="2" spans="1:18" s="12" customFormat="1" ht="23.25" customHeight="1">
      <c r="A2" s="35" t="s">
        <v>305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7"/>
      <c r="R2" s="37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5"/>
      <c r="J3" s="25"/>
      <c r="K3" s="25"/>
      <c r="L3" s="25"/>
      <c r="M3" s="25"/>
      <c r="N3" s="25"/>
      <c r="P3" s="27" t="s">
        <v>87</v>
      </c>
      <c r="Q3" s="30"/>
      <c r="R3" s="30"/>
    </row>
    <row r="4" spans="1:18" s="12" customFormat="1" ht="25.5" customHeight="1">
      <c r="A4" s="308" t="s">
        <v>106</v>
      </c>
      <c r="B4" s="308" t="s">
        <v>88</v>
      </c>
      <c r="C4" s="310" t="s">
        <v>107</v>
      </c>
      <c r="D4" s="321" t="s">
        <v>108</v>
      </c>
      <c r="E4" s="311" t="s">
        <v>271</v>
      </c>
      <c r="F4" s="312" t="s">
        <v>272</v>
      </c>
      <c r="G4" s="311" t="s">
        <v>273</v>
      </c>
      <c r="H4" s="311" t="s">
        <v>274</v>
      </c>
      <c r="I4" s="289" t="s">
        <v>275</v>
      </c>
      <c r="J4" s="289" t="s">
        <v>276</v>
      </c>
      <c r="K4" s="289" t="s">
        <v>155</v>
      </c>
      <c r="L4" s="289" t="s">
        <v>277</v>
      </c>
      <c r="M4" s="289" t="s">
        <v>148</v>
      </c>
      <c r="N4" s="289" t="s">
        <v>156</v>
      </c>
      <c r="O4" s="289" t="s">
        <v>151</v>
      </c>
      <c r="P4" s="308" t="s">
        <v>157</v>
      </c>
      <c r="Q4" s="25"/>
      <c r="R4" s="25"/>
    </row>
    <row r="5" spans="1:18" s="12" customFormat="1" ht="14.25" customHeight="1">
      <c r="A5" s="308"/>
      <c r="B5" s="308"/>
      <c r="C5" s="274"/>
      <c r="D5" s="308"/>
      <c r="E5" s="289"/>
      <c r="F5" s="313"/>
      <c r="G5" s="289"/>
      <c r="H5" s="289"/>
      <c r="I5" s="289"/>
      <c r="J5" s="289"/>
      <c r="K5" s="289"/>
      <c r="L5" s="289"/>
      <c r="M5" s="289"/>
      <c r="N5" s="289"/>
      <c r="O5" s="289"/>
      <c r="P5" s="308"/>
      <c r="Q5" s="25"/>
      <c r="R5" s="25"/>
    </row>
    <row r="6" spans="1:18" s="12" customFormat="1" ht="14.25" customHeight="1">
      <c r="A6" s="308"/>
      <c r="B6" s="308"/>
      <c r="C6" s="274"/>
      <c r="D6" s="308"/>
      <c r="E6" s="289"/>
      <c r="F6" s="313"/>
      <c r="G6" s="289"/>
      <c r="H6" s="289"/>
      <c r="I6" s="289"/>
      <c r="J6" s="289"/>
      <c r="K6" s="289"/>
      <c r="L6" s="289"/>
      <c r="M6" s="289"/>
      <c r="N6" s="289"/>
      <c r="O6" s="289"/>
      <c r="P6" s="308"/>
      <c r="Q6" s="25"/>
      <c r="R6" s="25"/>
    </row>
    <row r="7" spans="1:18" s="12" customFormat="1" ht="21" customHeight="1">
      <c r="A7" s="129"/>
      <c r="B7" s="148" t="s">
        <v>511</v>
      </c>
      <c r="C7" s="149" t="s">
        <v>418</v>
      </c>
      <c r="D7" s="237">
        <v>8177605.54</v>
      </c>
      <c r="E7" s="236">
        <v>3127466.44</v>
      </c>
      <c r="F7" s="236">
        <v>562200</v>
      </c>
      <c r="G7" s="236">
        <v>0</v>
      </c>
      <c r="H7" s="236">
        <v>0</v>
      </c>
      <c r="I7" s="236">
        <v>4334600.0999999996</v>
      </c>
      <c r="J7" s="236">
        <v>0</v>
      </c>
      <c r="K7" s="236">
        <v>0</v>
      </c>
      <c r="L7" s="236">
        <v>0</v>
      </c>
      <c r="M7" s="236">
        <v>153339</v>
      </c>
      <c r="N7" s="36"/>
      <c r="O7" s="36"/>
      <c r="P7" s="36"/>
      <c r="Q7" s="30"/>
      <c r="R7" s="30"/>
    </row>
    <row r="8" spans="1:18" s="26" customFormat="1" ht="21" customHeight="1">
      <c r="A8" s="22" t="s">
        <v>518</v>
      </c>
      <c r="B8" s="148" t="s">
        <v>511</v>
      </c>
      <c r="C8" s="155" t="s">
        <v>111</v>
      </c>
      <c r="D8" s="237">
        <v>4500929</v>
      </c>
      <c r="E8" s="236">
        <v>3127466.44</v>
      </c>
      <c r="F8" s="236">
        <v>562200</v>
      </c>
      <c r="G8" s="232"/>
      <c r="H8" s="232"/>
      <c r="I8" s="236">
        <v>657924</v>
      </c>
      <c r="J8" s="232"/>
      <c r="K8" s="232"/>
      <c r="L8" s="232"/>
      <c r="M8" s="236">
        <v>153339</v>
      </c>
      <c r="N8" s="36"/>
      <c r="O8" s="36"/>
      <c r="P8" s="36"/>
    </row>
    <row r="9" spans="1:18" s="12" customFormat="1" ht="21" customHeight="1">
      <c r="A9" s="22" t="s">
        <v>392</v>
      </c>
      <c r="B9" s="148" t="s">
        <v>511</v>
      </c>
      <c r="C9" s="155" t="s">
        <v>394</v>
      </c>
      <c r="D9" s="237">
        <v>4247800.4399999995</v>
      </c>
      <c r="E9" s="236">
        <v>3127466.44</v>
      </c>
      <c r="F9" s="237">
        <v>562200</v>
      </c>
      <c r="G9" s="237">
        <v>0</v>
      </c>
      <c r="H9" s="237">
        <v>0</v>
      </c>
      <c r="I9" s="237">
        <v>404795</v>
      </c>
      <c r="J9" s="237">
        <v>0</v>
      </c>
      <c r="K9" s="237">
        <v>0</v>
      </c>
      <c r="L9" s="237">
        <v>0</v>
      </c>
      <c r="M9" s="236">
        <v>153339</v>
      </c>
      <c r="N9" s="36"/>
      <c r="O9" s="36"/>
      <c r="P9" s="36"/>
      <c r="Q9" s="30"/>
      <c r="R9" s="30"/>
    </row>
    <row r="10" spans="1:18" s="12" customFormat="1" ht="21" customHeight="1">
      <c r="A10" s="22" t="s">
        <v>393</v>
      </c>
      <c r="B10" s="148" t="s">
        <v>511</v>
      </c>
      <c r="C10" s="155" t="s">
        <v>395</v>
      </c>
      <c r="D10" s="237">
        <v>4247800.4399999995</v>
      </c>
      <c r="E10" s="236">
        <v>3127466.44</v>
      </c>
      <c r="F10" s="236">
        <v>562200</v>
      </c>
      <c r="G10" s="232">
        <v>0</v>
      </c>
      <c r="H10" s="232">
        <v>0</v>
      </c>
      <c r="I10" s="232">
        <v>404795</v>
      </c>
      <c r="J10" s="232">
        <v>0</v>
      </c>
      <c r="K10" s="232">
        <v>0</v>
      </c>
      <c r="L10" s="232">
        <v>0</v>
      </c>
      <c r="M10" s="236">
        <v>153339</v>
      </c>
      <c r="N10" s="36"/>
      <c r="O10" s="36"/>
      <c r="P10" s="36"/>
      <c r="Q10" s="30"/>
      <c r="R10" s="30"/>
    </row>
    <row r="11" spans="1:18" s="12" customFormat="1" ht="21" customHeight="1">
      <c r="A11" s="22" t="s">
        <v>397</v>
      </c>
      <c r="B11" s="148" t="s">
        <v>511</v>
      </c>
      <c r="C11" s="155" t="s">
        <v>396</v>
      </c>
      <c r="D11" s="237">
        <v>253129</v>
      </c>
      <c r="E11" s="232"/>
      <c r="F11" s="232"/>
      <c r="G11" s="232"/>
      <c r="H11" s="232"/>
      <c r="I11" s="236">
        <v>253129</v>
      </c>
      <c r="J11" s="232"/>
      <c r="K11" s="232"/>
      <c r="L11" s="232"/>
      <c r="M11" s="232"/>
      <c r="N11" s="36"/>
      <c r="O11" s="36"/>
      <c r="P11" s="36"/>
      <c r="Q11" s="30"/>
      <c r="R11" s="30"/>
    </row>
    <row r="12" spans="1:18" ht="21" customHeight="1">
      <c r="A12" s="22" t="s">
        <v>398</v>
      </c>
      <c r="B12" s="148" t="s">
        <v>511</v>
      </c>
      <c r="C12" s="155" t="s">
        <v>395</v>
      </c>
      <c r="D12" s="237">
        <v>253129</v>
      </c>
      <c r="E12" s="239"/>
      <c r="F12" s="239"/>
      <c r="G12" s="239"/>
      <c r="H12" s="239"/>
      <c r="I12" s="236">
        <v>253129</v>
      </c>
      <c r="J12" s="239"/>
      <c r="K12" s="239"/>
      <c r="L12" s="239"/>
      <c r="M12" s="239"/>
      <c r="N12" s="21"/>
      <c r="O12" s="21"/>
      <c r="P12" s="21"/>
    </row>
    <row r="13" spans="1:18" ht="21" customHeight="1">
      <c r="A13" s="22" t="s">
        <v>410</v>
      </c>
      <c r="B13" s="148" t="s">
        <v>511</v>
      </c>
      <c r="C13" s="155" t="s">
        <v>413</v>
      </c>
      <c r="D13" s="237">
        <v>1120509.74</v>
      </c>
      <c r="E13" s="239"/>
      <c r="F13" s="239"/>
      <c r="G13" s="239"/>
      <c r="H13" s="239"/>
      <c r="I13" s="236">
        <v>1120509.74</v>
      </c>
      <c r="J13" s="239"/>
      <c r="K13" s="239"/>
      <c r="L13" s="239"/>
      <c r="M13" s="239"/>
      <c r="N13" s="21"/>
      <c r="O13" s="21"/>
      <c r="P13" s="21"/>
    </row>
    <row r="14" spans="1:18" ht="21" customHeight="1">
      <c r="A14" s="22" t="s">
        <v>411</v>
      </c>
      <c r="B14" s="148" t="s">
        <v>511</v>
      </c>
      <c r="C14" s="155" t="s">
        <v>414</v>
      </c>
      <c r="D14" s="237">
        <v>1120509.74</v>
      </c>
      <c r="E14" s="239"/>
      <c r="F14" s="239"/>
      <c r="G14" s="239"/>
      <c r="H14" s="239"/>
      <c r="I14" s="236">
        <v>1120509.74</v>
      </c>
      <c r="J14" s="239"/>
      <c r="K14" s="239"/>
      <c r="L14" s="239"/>
      <c r="M14" s="239"/>
      <c r="N14" s="21"/>
      <c r="O14" s="21"/>
      <c r="P14" s="21"/>
    </row>
    <row r="15" spans="1:18" ht="21" customHeight="1">
      <c r="A15" s="22" t="s">
        <v>412</v>
      </c>
      <c r="B15" s="148" t="s">
        <v>511</v>
      </c>
      <c r="C15" s="155" t="s">
        <v>395</v>
      </c>
      <c r="D15" s="237">
        <v>1120509.74</v>
      </c>
      <c r="E15" s="239"/>
      <c r="F15" s="239"/>
      <c r="G15" s="239"/>
      <c r="H15" s="239"/>
      <c r="I15" s="236">
        <v>1120509.74</v>
      </c>
      <c r="J15" s="239"/>
      <c r="K15" s="239"/>
      <c r="L15" s="239"/>
      <c r="M15" s="239"/>
      <c r="N15" s="21"/>
      <c r="O15" s="21"/>
      <c r="P15" s="21"/>
    </row>
    <row r="16" spans="1:18" ht="21" customHeight="1">
      <c r="A16" s="22" t="s">
        <v>519</v>
      </c>
      <c r="B16" s="148" t="s">
        <v>511</v>
      </c>
      <c r="C16" s="155" t="s">
        <v>406</v>
      </c>
      <c r="D16" s="237">
        <v>1468252</v>
      </c>
      <c r="E16" s="239"/>
      <c r="F16" s="239"/>
      <c r="G16" s="239"/>
      <c r="H16" s="239"/>
      <c r="I16" s="236">
        <v>1468252</v>
      </c>
      <c r="J16" s="239"/>
      <c r="K16" s="239"/>
      <c r="L16" s="239"/>
      <c r="M16" s="239"/>
      <c r="N16" s="21"/>
      <c r="O16" s="21"/>
      <c r="P16" s="21"/>
    </row>
    <row r="17" spans="1:16" ht="21" customHeight="1">
      <c r="A17" s="22" t="s">
        <v>525</v>
      </c>
      <c r="B17" s="148" t="s">
        <v>511</v>
      </c>
      <c r="C17" s="155" t="s">
        <v>407</v>
      </c>
      <c r="D17" s="237">
        <v>1247941.3899999999</v>
      </c>
      <c r="E17" s="239"/>
      <c r="F17" s="239"/>
      <c r="G17" s="239"/>
      <c r="H17" s="239"/>
      <c r="I17" s="236">
        <v>1247941.3899999999</v>
      </c>
      <c r="J17" s="239"/>
      <c r="K17" s="239"/>
      <c r="L17" s="239"/>
      <c r="M17" s="239"/>
      <c r="N17" s="21"/>
      <c r="O17" s="21"/>
      <c r="P17" s="21"/>
    </row>
    <row r="18" spans="1:16" ht="21" customHeight="1">
      <c r="A18" s="22" t="s">
        <v>405</v>
      </c>
      <c r="B18" s="148" t="s">
        <v>511</v>
      </c>
      <c r="C18" s="155" t="s">
        <v>395</v>
      </c>
      <c r="D18" s="237">
        <v>1247941.3899999999</v>
      </c>
      <c r="E18" s="239"/>
      <c r="F18" s="239"/>
      <c r="G18" s="239"/>
      <c r="H18" s="239"/>
      <c r="I18" s="236">
        <v>1247941.3899999999</v>
      </c>
      <c r="J18" s="239"/>
      <c r="K18" s="239"/>
      <c r="L18" s="239"/>
      <c r="M18" s="239"/>
      <c r="N18" s="21"/>
      <c r="O18" s="21"/>
      <c r="P18" s="21"/>
    </row>
    <row r="19" spans="1:16" ht="21" customHeight="1">
      <c r="A19" s="22" t="s">
        <v>526</v>
      </c>
      <c r="B19" s="148" t="s">
        <v>511</v>
      </c>
      <c r="C19" s="155" t="s">
        <v>409</v>
      </c>
      <c r="D19" s="237">
        <v>220310.93</v>
      </c>
      <c r="E19" s="239"/>
      <c r="F19" s="239"/>
      <c r="G19" s="239"/>
      <c r="H19" s="239"/>
      <c r="I19" s="236">
        <v>220310.93</v>
      </c>
      <c r="J19" s="239"/>
      <c r="K19" s="239"/>
      <c r="L19" s="239"/>
      <c r="M19" s="239"/>
      <c r="N19" s="21"/>
      <c r="O19" s="21"/>
      <c r="P19" s="21"/>
    </row>
    <row r="20" spans="1:16" ht="21" customHeight="1">
      <c r="A20" s="22" t="s">
        <v>408</v>
      </c>
      <c r="B20" s="148" t="s">
        <v>511</v>
      </c>
      <c r="C20" s="155" t="s">
        <v>395</v>
      </c>
      <c r="D20" s="237">
        <v>220310.93</v>
      </c>
      <c r="E20" s="239"/>
      <c r="F20" s="239"/>
      <c r="G20" s="239"/>
      <c r="H20" s="239"/>
      <c r="I20" s="236">
        <v>220310.93</v>
      </c>
      <c r="J20" s="239"/>
      <c r="K20" s="239"/>
      <c r="L20" s="239"/>
      <c r="M20" s="239"/>
      <c r="N20" s="21"/>
      <c r="O20" s="21"/>
      <c r="P20" s="21"/>
    </row>
    <row r="21" spans="1:16" ht="21" customHeight="1">
      <c r="A21" s="22" t="s">
        <v>399</v>
      </c>
      <c r="B21" s="148" t="s">
        <v>511</v>
      </c>
      <c r="C21" s="155" t="s">
        <v>528</v>
      </c>
      <c r="D21" s="237">
        <v>1087914.3799999999</v>
      </c>
      <c r="E21" s="239"/>
      <c r="F21" s="239"/>
      <c r="G21" s="239"/>
      <c r="H21" s="239"/>
      <c r="I21" s="236">
        <v>1087914.3799999999</v>
      </c>
      <c r="J21" s="239"/>
      <c r="K21" s="239"/>
      <c r="L21" s="239"/>
      <c r="M21" s="239"/>
      <c r="N21" s="21"/>
      <c r="O21" s="21"/>
      <c r="P21" s="21"/>
    </row>
    <row r="22" spans="1:16" ht="21" customHeight="1">
      <c r="A22" s="22" t="s">
        <v>403</v>
      </c>
      <c r="B22" s="148" t="s">
        <v>511</v>
      </c>
      <c r="C22" s="155" t="s">
        <v>402</v>
      </c>
      <c r="D22" s="237">
        <v>1087914.3799999999</v>
      </c>
      <c r="E22" s="239"/>
      <c r="F22" s="239"/>
      <c r="G22" s="239"/>
      <c r="H22" s="239"/>
      <c r="I22" s="236">
        <v>1087914.3799999999</v>
      </c>
      <c r="J22" s="239"/>
      <c r="K22" s="239"/>
      <c r="L22" s="239"/>
      <c r="M22" s="239"/>
      <c r="N22" s="21"/>
      <c r="O22" s="21"/>
      <c r="P22" s="21"/>
    </row>
    <row r="23" spans="1:16" ht="21" customHeight="1">
      <c r="A23" s="22" t="s">
        <v>400</v>
      </c>
      <c r="B23" s="148" t="s">
        <v>511</v>
      </c>
      <c r="C23" s="155" t="s">
        <v>395</v>
      </c>
      <c r="D23" s="237">
        <v>1087914.3799999999</v>
      </c>
      <c r="E23" s="239"/>
      <c r="F23" s="239"/>
      <c r="G23" s="239"/>
      <c r="H23" s="239"/>
      <c r="I23" s="236">
        <v>1087914.3799999999</v>
      </c>
      <c r="J23" s="239"/>
      <c r="K23" s="239"/>
      <c r="L23" s="239"/>
      <c r="M23" s="239"/>
      <c r="N23" s="21"/>
      <c r="O23" s="21"/>
      <c r="P23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showZeros="0" zoomScale="115" zoomScaleNormal="115" workbookViewId="0">
      <selection activeCell="D18" sqref="D18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4" t="s">
        <v>306</v>
      </c>
    </row>
    <row r="2" spans="1:22" customFormat="1" ht="32.25" customHeight="1">
      <c r="A2" s="322" t="s">
        <v>307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</row>
    <row r="3" spans="1:22" s="26" customFormat="1" ht="11.25" customHeight="1">
      <c r="V3" s="26" t="s">
        <v>87</v>
      </c>
    </row>
    <row r="4" spans="1:22" s="26" customFormat="1" ht="29.25" customHeight="1">
      <c r="A4" s="323" t="s">
        <v>106</v>
      </c>
      <c r="B4" s="323" t="s">
        <v>88</v>
      </c>
      <c r="C4" s="323" t="s">
        <v>107</v>
      </c>
      <c r="D4" s="323" t="s">
        <v>302</v>
      </c>
      <c r="E4" s="328" t="s">
        <v>140</v>
      </c>
      <c r="F4" s="329"/>
      <c r="G4" s="329"/>
      <c r="H4" s="330"/>
      <c r="I4" s="331" t="s">
        <v>141</v>
      </c>
      <c r="J4" s="332"/>
      <c r="K4" s="332"/>
      <c r="L4" s="332"/>
      <c r="M4" s="332"/>
      <c r="N4" s="332"/>
      <c r="O4" s="332"/>
      <c r="P4" s="332"/>
      <c r="Q4" s="332"/>
      <c r="R4" s="333"/>
      <c r="S4" s="334" t="s">
        <v>142</v>
      </c>
      <c r="T4" s="334" t="s">
        <v>143</v>
      </c>
      <c r="U4" s="334" t="s">
        <v>144</v>
      </c>
      <c r="V4" s="324" t="s">
        <v>145</v>
      </c>
    </row>
    <row r="5" spans="1:22" s="26" customFormat="1" ht="54.75" customHeight="1">
      <c r="A5" s="323"/>
      <c r="B5" s="323"/>
      <c r="C5" s="323"/>
      <c r="D5" s="323"/>
      <c r="E5" s="31" t="s">
        <v>117</v>
      </c>
      <c r="F5" s="32" t="s">
        <v>146</v>
      </c>
      <c r="G5" s="32" t="s">
        <v>147</v>
      </c>
      <c r="H5" s="32" t="s">
        <v>148</v>
      </c>
      <c r="I5" s="31" t="s">
        <v>117</v>
      </c>
      <c r="J5" s="33" t="s">
        <v>290</v>
      </c>
      <c r="K5" s="33" t="s">
        <v>148</v>
      </c>
      <c r="L5" s="33" t="s">
        <v>151</v>
      </c>
      <c r="M5" s="33" t="s">
        <v>152</v>
      </c>
      <c r="N5" s="33" t="s">
        <v>153</v>
      </c>
      <c r="O5" s="33" t="s">
        <v>154</v>
      </c>
      <c r="P5" s="33" t="s">
        <v>155</v>
      </c>
      <c r="Q5" s="33" t="s">
        <v>156</v>
      </c>
      <c r="R5" s="34" t="s">
        <v>157</v>
      </c>
      <c r="S5" s="335"/>
      <c r="T5" s="335"/>
      <c r="U5" s="335"/>
      <c r="V5" s="326"/>
    </row>
    <row r="6" spans="1:22" s="26" customFormat="1" ht="16.5" customHeight="1">
      <c r="A6" s="31" t="s">
        <v>303</v>
      </c>
      <c r="B6" s="31" t="s">
        <v>303</v>
      </c>
      <c r="C6" s="31" t="s">
        <v>303</v>
      </c>
      <c r="D6" s="31" t="s">
        <v>303</v>
      </c>
      <c r="E6" s="31">
        <v>1</v>
      </c>
      <c r="F6" s="31">
        <v>2</v>
      </c>
      <c r="G6" s="31">
        <v>3</v>
      </c>
      <c r="H6" s="31">
        <v>4</v>
      </c>
      <c r="I6" s="31">
        <v>5</v>
      </c>
      <c r="J6" s="31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</row>
    <row r="7" spans="1:22" s="12" customFormat="1" ht="27.95" customHeight="1">
      <c r="A7" s="129"/>
      <c r="B7" s="148" t="s">
        <v>511</v>
      </c>
      <c r="C7" s="241" t="s">
        <v>419</v>
      </c>
      <c r="D7" s="238"/>
      <c r="E7" s="238" t="s">
        <v>455</v>
      </c>
      <c r="F7" s="238"/>
      <c r="G7" s="238"/>
      <c r="H7" s="238"/>
      <c r="I7" s="238" t="s">
        <v>455</v>
      </c>
      <c r="J7" s="238"/>
      <c r="K7" s="238"/>
      <c r="L7" s="238"/>
      <c r="M7" s="238"/>
      <c r="N7" s="238"/>
      <c r="O7" s="238"/>
      <c r="P7" s="238"/>
      <c r="Q7" s="238"/>
      <c r="R7" s="238"/>
      <c r="S7" s="238" t="s">
        <v>455</v>
      </c>
      <c r="T7" s="238" t="s">
        <v>455</v>
      </c>
      <c r="U7" s="238" t="s">
        <v>455</v>
      </c>
      <c r="V7" s="238" t="s">
        <v>455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A2" workbookViewId="0">
      <selection activeCell="G33" sqref="G33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/>
      <c r="P1" s="24" t="s">
        <v>308</v>
      </c>
      <c r="Q1" s="28"/>
      <c r="R1" s="28"/>
    </row>
    <row r="2" spans="1:18" s="11" customFormat="1" ht="23.25" customHeight="1">
      <c r="A2" s="14" t="s">
        <v>309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9"/>
      <c r="R2" s="29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5"/>
      <c r="J3" s="25"/>
      <c r="K3" s="25"/>
      <c r="L3" s="25"/>
      <c r="M3" s="25"/>
      <c r="N3" s="25"/>
      <c r="O3" s="26"/>
      <c r="P3" s="27" t="s">
        <v>87</v>
      </c>
      <c r="Q3" s="30"/>
      <c r="R3" s="30"/>
    </row>
    <row r="4" spans="1:18" s="12" customFormat="1" ht="25.5" customHeight="1">
      <c r="A4" s="308" t="s">
        <v>106</v>
      </c>
      <c r="B4" s="308" t="s">
        <v>88</v>
      </c>
      <c r="C4" s="310" t="s">
        <v>107</v>
      </c>
      <c r="D4" s="321" t="s">
        <v>108</v>
      </c>
      <c r="E4" s="311" t="s">
        <v>271</v>
      </c>
      <c r="F4" s="312" t="s">
        <v>272</v>
      </c>
      <c r="G4" s="311" t="s">
        <v>273</v>
      </c>
      <c r="H4" s="311" t="s">
        <v>274</v>
      </c>
      <c r="I4" s="289" t="s">
        <v>275</v>
      </c>
      <c r="J4" s="289" t="s">
        <v>276</v>
      </c>
      <c r="K4" s="289" t="s">
        <v>155</v>
      </c>
      <c r="L4" s="289" t="s">
        <v>277</v>
      </c>
      <c r="M4" s="289" t="s">
        <v>148</v>
      </c>
      <c r="N4" s="289" t="s">
        <v>156</v>
      </c>
      <c r="O4" s="289" t="s">
        <v>151</v>
      </c>
      <c r="P4" s="308" t="s">
        <v>157</v>
      </c>
      <c r="Q4" s="25"/>
      <c r="R4" s="25"/>
    </row>
    <row r="5" spans="1:18" s="12" customFormat="1" ht="14.25" customHeight="1">
      <c r="A5" s="308"/>
      <c r="B5" s="308"/>
      <c r="C5" s="274"/>
      <c r="D5" s="308"/>
      <c r="E5" s="289"/>
      <c r="F5" s="313"/>
      <c r="G5" s="289"/>
      <c r="H5" s="289"/>
      <c r="I5" s="289"/>
      <c r="J5" s="289"/>
      <c r="K5" s="289"/>
      <c r="L5" s="289"/>
      <c r="M5" s="289"/>
      <c r="N5" s="289"/>
      <c r="O5" s="289"/>
      <c r="P5" s="308"/>
      <c r="Q5" s="25"/>
      <c r="R5" s="25"/>
    </row>
    <row r="6" spans="1:18" s="12" customFormat="1" ht="14.25" customHeight="1">
      <c r="A6" s="308"/>
      <c r="B6" s="308"/>
      <c r="C6" s="274"/>
      <c r="D6" s="308"/>
      <c r="E6" s="289"/>
      <c r="F6" s="313"/>
      <c r="G6" s="289"/>
      <c r="H6" s="289"/>
      <c r="I6" s="289"/>
      <c r="J6" s="289"/>
      <c r="K6" s="289"/>
      <c r="L6" s="289"/>
      <c r="M6" s="289"/>
      <c r="N6" s="289"/>
      <c r="O6" s="289"/>
      <c r="P6" s="308"/>
      <c r="Q6" s="25"/>
      <c r="R6" s="25"/>
    </row>
    <row r="7" spans="1:18" ht="24" customHeight="1">
      <c r="A7" s="129"/>
      <c r="B7" s="148" t="s">
        <v>511</v>
      </c>
      <c r="C7" s="241" t="s">
        <v>419</v>
      </c>
      <c r="D7" s="240" t="s">
        <v>422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6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opLeftCell="A10" workbookViewId="0">
      <selection activeCell="L50" sqref="L50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10" t="s">
        <v>310</v>
      </c>
    </row>
    <row r="2" spans="1:8" ht="27">
      <c r="A2" s="336" t="s">
        <v>311</v>
      </c>
      <c r="B2" s="337"/>
      <c r="C2" s="337"/>
      <c r="D2" s="337"/>
      <c r="E2" s="337"/>
      <c r="F2" s="337"/>
      <c r="G2" s="337"/>
      <c r="H2" s="337"/>
    </row>
    <row r="3" spans="1:8" ht="20.25">
      <c r="A3" s="338" t="s">
        <v>312</v>
      </c>
      <c r="B3" s="338"/>
      <c r="C3" s="338"/>
      <c r="D3" s="338"/>
      <c r="E3" s="338"/>
      <c r="F3" s="338"/>
      <c r="G3" s="338"/>
      <c r="H3" s="338"/>
    </row>
    <row r="4" spans="1:8" ht="14.25">
      <c r="A4" s="339" t="s">
        <v>513</v>
      </c>
      <c r="B4" s="339"/>
      <c r="C4" s="339"/>
      <c r="D4" s="339"/>
      <c r="E4" s="2"/>
      <c r="F4" s="2" t="s">
        <v>313</v>
      </c>
      <c r="G4" s="340" t="s">
        <v>514</v>
      </c>
      <c r="H4" s="340"/>
    </row>
    <row r="5" spans="1:8" ht="26.25" customHeight="1">
      <c r="A5" s="352" t="s">
        <v>314</v>
      </c>
      <c r="B5" s="341" t="s">
        <v>315</v>
      </c>
      <c r="C5" s="341"/>
      <c r="D5" s="342" t="s">
        <v>419</v>
      </c>
      <c r="E5" s="343"/>
      <c r="F5" s="343"/>
      <c r="G5" s="343"/>
      <c r="H5" s="343"/>
    </row>
    <row r="6" spans="1:8" ht="14.25" customHeight="1">
      <c r="A6" s="352"/>
      <c r="B6" s="341" t="s">
        <v>316</v>
      </c>
      <c r="C6" s="341"/>
      <c r="D6" s="344" t="s">
        <v>456</v>
      </c>
      <c r="E6" s="345"/>
      <c r="F6" s="242" t="s">
        <v>317</v>
      </c>
      <c r="G6" s="344" t="s">
        <v>457</v>
      </c>
      <c r="H6" s="345"/>
    </row>
    <row r="7" spans="1:8" ht="14.25">
      <c r="A7" s="352"/>
      <c r="B7" s="341" t="s">
        <v>318</v>
      </c>
      <c r="C7" s="341"/>
      <c r="D7" s="344" t="s">
        <v>458</v>
      </c>
      <c r="E7" s="345"/>
      <c r="F7" s="242" t="s">
        <v>319</v>
      </c>
      <c r="G7" s="344" t="s">
        <v>459</v>
      </c>
      <c r="H7" s="345"/>
    </row>
    <row r="8" spans="1:8" ht="264" customHeight="1">
      <c r="A8" s="352"/>
      <c r="B8" s="341" t="s">
        <v>320</v>
      </c>
      <c r="C8" s="341"/>
      <c r="D8" s="347" t="s">
        <v>460</v>
      </c>
      <c r="E8" s="348"/>
      <c r="F8" s="348"/>
      <c r="G8" s="348"/>
      <c r="H8" s="349"/>
    </row>
    <row r="9" spans="1:8" ht="14.25">
      <c r="A9" s="352"/>
      <c r="B9" s="346" t="s">
        <v>321</v>
      </c>
      <c r="C9" s="346"/>
      <c r="D9" s="346"/>
      <c r="E9" s="346"/>
      <c r="F9" s="346"/>
      <c r="G9" s="346"/>
      <c r="H9" s="346"/>
    </row>
    <row r="10" spans="1:8" ht="14.25">
      <c r="A10" s="352"/>
      <c r="B10" s="341" t="s">
        <v>322</v>
      </c>
      <c r="C10" s="341"/>
      <c r="D10" s="4" t="s">
        <v>91</v>
      </c>
      <c r="E10" s="7" t="s">
        <v>92</v>
      </c>
      <c r="F10" s="4" t="s">
        <v>323</v>
      </c>
      <c r="G10" s="341" t="s">
        <v>324</v>
      </c>
      <c r="H10" s="341"/>
    </row>
    <row r="11" spans="1:8" ht="14.25">
      <c r="A11" s="352"/>
      <c r="B11" s="359">
        <v>817.76</v>
      </c>
      <c r="C11" s="360"/>
      <c r="D11" s="244">
        <v>817.76</v>
      </c>
      <c r="E11" s="245" t="s">
        <v>422</v>
      </c>
      <c r="F11" s="243" t="s">
        <v>422</v>
      </c>
      <c r="G11" s="361" t="s">
        <v>422</v>
      </c>
      <c r="H11" s="361"/>
    </row>
    <row r="12" spans="1:8" ht="14.25">
      <c r="A12" s="352"/>
      <c r="B12" s="346" t="s">
        <v>325</v>
      </c>
      <c r="C12" s="346"/>
      <c r="D12" s="346"/>
      <c r="E12" s="346"/>
      <c r="F12" s="346"/>
      <c r="G12" s="346"/>
      <c r="H12" s="346"/>
    </row>
    <row r="13" spans="1:8" ht="14.25">
      <c r="A13" s="352"/>
      <c r="B13" s="341" t="s">
        <v>326</v>
      </c>
      <c r="C13" s="341"/>
      <c r="D13" s="341" t="s">
        <v>140</v>
      </c>
      <c r="E13" s="341"/>
      <c r="F13" s="341" t="s">
        <v>141</v>
      </c>
      <c r="G13" s="341"/>
      <c r="H13" s="341"/>
    </row>
    <row r="14" spans="1:8" ht="14.25">
      <c r="A14" s="352"/>
      <c r="B14" s="359">
        <v>817.76</v>
      </c>
      <c r="C14" s="360"/>
      <c r="D14" s="359">
        <v>817.76</v>
      </c>
      <c r="E14" s="360"/>
      <c r="F14" s="350" t="s">
        <v>422</v>
      </c>
      <c r="G14" s="341"/>
      <c r="H14" s="341"/>
    </row>
    <row r="15" spans="1:8" ht="14.25">
      <c r="A15" s="352"/>
      <c r="B15" s="341" t="s">
        <v>327</v>
      </c>
      <c r="C15" s="341"/>
      <c r="D15" s="346" t="s">
        <v>328</v>
      </c>
      <c r="E15" s="346"/>
      <c r="F15" s="346"/>
      <c r="G15" s="346"/>
      <c r="H15" s="346"/>
    </row>
    <row r="16" spans="1:8" ht="14.25">
      <c r="A16" s="352"/>
      <c r="B16" s="341" t="s">
        <v>117</v>
      </c>
      <c r="C16" s="341"/>
      <c r="D16" s="341" t="s">
        <v>329</v>
      </c>
      <c r="E16" s="341"/>
      <c r="F16" s="341" t="s">
        <v>330</v>
      </c>
      <c r="G16" s="341"/>
      <c r="H16" s="4" t="s">
        <v>196</v>
      </c>
    </row>
    <row r="17" spans="1:8" ht="14.25">
      <c r="A17" s="352"/>
      <c r="B17" s="350">
        <v>16</v>
      </c>
      <c r="C17" s="341"/>
      <c r="D17" s="350" t="s">
        <v>422</v>
      </c>
      <c r="E17" s="341"/>
      <c r="F17" s="350" t="s">
        <v>422</v>
      </c>
      <c r="G17" s="341"/>
      <c r="H17" s="6">
        <v>16</v>
      </c>
    </row>
    <row r="18" spans="1:8" ht="105.75" customHeight="1">
      <c r="A18" s="3" t="s">
        <v>331</v>
      </c>
      <c r="B18" s="365" t="s">
        <v>461</v>
      </c>
      <c r="C18" s="365"/>
      <c r="D18" s="365"/>
      <c r="E18" s="365"/>
      <c r="F18" s="365"/>
      <c r="G18" s="365"/>
      <c r="H18" s="365"/>
    </row>
    <row r="19" spans="1:8" ht="14.25">
      <c r="A19" s="352" t="s">
        <v>332</v>
      </c>
      <c r="B19" s="346" t="s">
        <v>333</v>
      </c>
      <c r="C19" s="346"/>
      <c r="D19" s="5" t="s">
        <v>334</v>
      </c>
      <c r="E19" s="346" t="s">
        <v>335</v>
      </c>
      <c r="F19" s="346"/>
      <c r="G19" s="346" t="s">
        <v>336</v>
      </c>
      <c r="H19" s="346"/>
    </row>
    <row r="20" spans="1:8" ht="161.25" customHeight="1">
      <c r="A20" s="352"/>
      <c r="B20" s="341" t="s">
        <v>337</v>
      </c>
      <c r="C20" s="341"/>
      <c r="D20" s="4" t="s">
        <v>338</v>
      </c>
      <c r="E20" s="366" t="s">
        <v>462</v>
      </c>
      <c r="F20" s="367"/>
      <c r="G20" s="356" t="s">
        <v>463</v>
      </c>
      <c r="H20" s="356"/>
    </row>
    <row r="21" spans="1:8" ht="33.75" customHeight="1">
      <c r="A21" s="352"/>
      <c r="B21" s="341"/>
      <c r="C21" s="341"/>
      <c r="D21" s="4" t="s">
        <v>339</v>
      </c>
      <c r="E21" s="354" t="s">
        <v>464</v>
      </c>
      <c r="F21" s="355"/>
      <c r="G21" s="353" t="s">
        <v>465</v>
      </c>
      <c r="H21" s="356"/>
    </row>
    <row r="22" spans="1:8" ht="33.75" customHeight="1">
      <c r="A22" s="352"/>
      <c r="B22" s="341"/>
      <c r="C22" s="341"/>
      <c r="D22" s="4" t="s">
        <v>340</v>
      </c>
      <c r="E22" s="357" t="s">
        <v>466</v>
      </c>
      <c r="F22" s="353"/>
      <c r="G22" s="353" t="s">
        <v>467</v>
      </c>
      <c r="H22" s="353"/>
    </row>
    <row r="23" spans="1:8" ht="33.75" customHeight="1">
      <c r="A23" s="352"/>
      <c r="B23" s="341"/>
      <c r="C23" s="341"/>
      <c r="D23" s="4" t="s">
        <v>341</v>
      </c>
      <c r="E23" s="357" t="s">
        <v>468</v>
      </c>
      <c r="F23" s="353"/>
      <c r="G23" s="353" t="s">
        <v>469</v>
      </c>
      <c r="H23" s="353"/>
    </row>
    <row r="24" spans="1:8" ht="14.25">
      <c r="A24" s="352"/>
      <c r="B24" s="346" t="s">
        <v>333</v>
      </c>
      <c r="C24" s="346"/>
      <c r="D24" s="5" t="s">
        <v>334</v>
      </c>
      <c r="E24" s="346" t="s">
        <v>335</v>
      </c>
      <c r="F24" s="346"/>
      <c r="G24" s="346" t="s">
        <v>336</v>
      </c>
      <c r="H24" s="346"/>
    </row>
    <row r="25" spans="1:8" ht="58.5" customHeight="1">
      <c r="A25" s="352"/>
      <c r="B25" s="341" t="s">
        <v>342</v>
      </c>
      <c r="C25" s="341"/>
      <c r="D25" s="4" t="s">
        <v>343</v>
      </c>
      <c r="E25" s="358" t="s">
        <v>470</v>
      </c>
      <c r="F25" s="356"/>
      <c r="G25" s="368" t="s">
        <v>471</v>
      </c>
      <c r="H25" s="368"/>
    </row>
    <row r="26" spans="1:8" ht="66" customHeight="1">
      <c r="A26" s="352"/>
      <c r="B26" s="341"/>
      <c r="C26" s="341"/>
      <c r="D26" s="4" t="s">
        <v>344</v>
      </c>
      <c r="E26" s="358" t="s">
        <v>472</v>
      </c>
      <c r="F26" s="356"/>
      <c r="G26" s="353" t="s">
        <v>473</v>
      </c>
      <c r="H26" s="353"/>
    </row>
    <row r="27" spans="1:8" ht="58.5" customHeight="1">
      <c r="A27" s="352"/>
      <c r="B27" s="341"/>
      <c r="C27" s="341"/>
      <c r="D27" s="4" t="s">
        <v>345</v>
      </c>
      <c r="E27" s="358" t="s">
        <v>474</v>
      </c>
      <c r="F27" s="356"/>
      <c r="G27" s="353" t="s">
        <v>475</v>
      </c>
      <c r="H27" s="353"/>
    </row>
    <row r="28" spans="1:8" ht="58.5" customHeight="1">
      <c r="A28" s="352"/>
      <c r="B28" s="341"/>
      <c r="C28" s="341"/>
      <c r="D28" s="4" t="s">
        <v>346</v>
      </c>
      <c r="E28" s="358" t="s">
        <v>476</v>
      </c>
      <c r="F28" s="356"/>
      <c r="G28" s="368" t="s">
        <v>477</v>
      </c>
      <c r="H28" s="368"/>
    </row>
    <row r="29" spans="1:8" ht="58.5" customHeight="1">
      <c r="A29" s="352"/>
      <c r="B29" s="341"/>
      <c r="C29" s="341"/>
      <c r="D29" s="4" t="s">
        <v>347</v>
      </c>
      <c r="E29" s="357" t="s">
        <v>478</v>
      </c>
      <c r="F29" s="353"/>
      <c r="G29" s="353" t="s">
        <v>479</v>
      </c>
      <c r="H29" s="353"/>
    </row>
    <row r="30" spans="1:8" ht="58.5">
      <c r="A30" s="3" t="s">
        <v>348</v>
      </c>
      <c r="B30" s="362" t="s">
        <v>421</v>
      </c>
      <c r="C30" s="363"/>
      <c r="D30" s="363"/>
      <c r="E30" s="363"/>
      <c r="F30" s="363"/>
      <c r="G30" s="363"/>
      <c r="H30" s="364"/>
    </row>
    <row r="31" spans="1:8" ht="60.75" customHeight="1">
      <c r="A31" s="3" t="s">
        <v>349</v>
      </c>
      <c r="B31" s="351" t="s">
        <v>350</v>
      </c>
      <c r="C31" s="351"/>
      <c r="D31" s="351"/>
      <c r="E31" s="351"/>
      <c r="F31" s="351"/>
      <c r="G31" s="351"/>
      <c r="H31" s="351"/>
    </row>
  </sheetData>
  <sheetProtection formatCells="0" formatColumns="0" formatRows="0"/>
  <mergeCells count="65">
    <mergeCell ref="G25:H25"/>
    <mergeCell ref="E29:F29"/>
    <mergeCell ref="G29:H29"/>
    <mergeCell ref="E26:F26"/>
    <mergeCell ref="G26:H26"/>
    <mergeCell ref="E27:F27"/>
    <mergeCell ref="G27:H27"/>
    <mergeCell ref="E28:F28"/>
    <mergeCell ref="G28:H28"/>
    <mergeCell ref="B11:C11"/>
    <mergeCell ref="G11:H11"/>
    <mergeCell ref="B14:C14"/>
    <mergeCell ref="D14:E14"/>
    <mergeCell ref="B30:H30"/>
    <mergeCell ref="E19:F19"/>
    <mergeCell ref="G19:H19"/>
    <mergeCell ref="B18:H18"/>
    <mergeCell ref="G20:H20"/>
    <mergeCell ref="E20:F20"/>
    <mergeCell ref="B16:C16"/>
    <mergeCell ref="D16:E16"/>
    <mergeCell ref="F16:G16"/>
    <mergeCell ref="B17:C17"/>
    <mergeCell ref="D17:E17"/>
    <mergeCell ref="F17:G17"/>
    <mergeCell ref="B31:H31"/>
    <mergeCell ref="A5:A17"/>
    <mergeCell ref="A19:A29"/>
    <mergeCell ref="B25:C29"/>
    <mergeCell ref="B20:C23"/>
    <mergeCell ref="B24:C24"/>
    <mergeCell ref="E24:F24"/>
    <mergeCell ref="G24:H24"/>
    <mergeCell ref="G23:H23"/>
    <mergeCell ref="E21:F21"/>
    <mergeCell ref="G21:H21"/>
    <mergeCell ref="E22:F22"/>
    <mergeCell ref="G22:H22"/>
    <mergeCell ref="E23:F23"/>
    <mergeCell ref="E25:F25"/>
    <mergeCell ref="B19:C19"/>
    <mergeCell ref="F14:H14"/>
    <mergeCell ref="B15:C15"/>
    <mergeCell ref="D15:H15"/>
    <mergeCell ref="B12:H12"/>
    <mergeCell ref="B13:C13"/>
    <mergeCell ref="D13:E13"/>
    <mergeCell ref="F13:H13"/>
    <mergeCell ref="B8:C8"/>
    <mergeCell ref="B9:H9"/>
    <mergeCell ref="B10:C10"/>
    <mergeCell ref="G10:H10"/>
    <mergeCell ref="D8:H8"/>
    <mergeCell ref="B6:C6"/>
    <mergeCell ref="B7:C7"/>
    <mergeCell ref="D6:E6"/>
    <mergeCell ref="G6:H6"/>
    <mergeCell ref="D7:E7"/>
    <mergeCell ref="G7:H7"/>
    <mergeCell ref="A2:H2"/>
    <mergeCell ref="A3:H3"/>
    <mergeCell ref="A4:D4"/>
    <mergeCell ref="G4:H4"/>
    <mergeCell ref="B5:C5"/>
    <mergeCell ref="D5:H5"/>
  </mergeCells>
  <phoneticPr fontId="26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46" zoomScale="130" zoomScaleNormal="130" workbookViewId="0">
      <selection activeCell="D11" sqref="D11:M1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351</v>
      </c>
    </row>
    <row r="2" spans="1:13" ht="27">
      <c r="A2" s="369" t="s">
        <v>352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</row>
    <row r="3" spans="1:13" ht="20.25">
      <c r="A3" s="338" t="s">
        <v>353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13" ht="14.25" customHeight="1">
      <c r="A4" s="377" t="s">
        <v>481</v>
      </c>
      <c r="B4" s="377"/>
      <c r="C4" s="377"/>
      <c r="D4" s="377"/>
      <c r="E4" s="377"/>
      <c r="F4" s="2"/>
      <c r="G4" s="2"/>
      <c r="H4" s="2"/>
      <c r="I4" s="370" t="s">
        <v>482</v>
      </c>
      <c r="J4" s="339"/>
      <c r="K4" s="339"/>
      <c r="L4" s="339"/>
      <c r="M4" s="2"/>
    </row>
    <row r="5" spans="1:13" ht="14.25">
      <c r="A5" s="352" t="s">
        <v>354</v>
      </c>
      <c r="B5" s="371" t="s">
        <v>218</v>
      </c>
      <c r="C5" s="364"/>
      <c r="D5" s="372" t="s">
        <v>421</v>
      </c>
      <c r="E5" s="341"/>
      <c r="F5" s="341"/>
      <c r="G5" s="341"/>
      <c r="H5" s="341"/>
      <c r="I5" s="341"/>
      <c r="J5" s="341"/>
      <c r="K5" s="341"/>
      <c r="L5" s="341"/>
      <c r="M5" s="341"/>
    </row>
    <row r="6" spans="1:13" ht="14.25">
      <c r="A6" s="352"/>
      <c r="B6" s="371" t="s">
        <v>355</v>
      </c>
      <c r="C6" s="364"/>
      <c r="D6" s="373"/>
      <c r="E6" s="341"/>
      <c r="F6" s="341"/>
      <c r="G6" s="341"/>
      <c r="H6" s="341"/>
      <c r="I6" s="341"/>
      <c r="J6" s="341"/>
      <c r="K6" s="341"/>
      <c r="L6" s="341"/>
      <c r="M6" s="341"/>
    </row>
    <row r="7" spans="1:13" ht="14.25">
      <c r="A7" s="352"/>
      <c r="B7" s="371" t="s">
        <v>356</v>
      </c>
      <c r="C7" s="364"/>
      <c r="D7" s="374"/>
      <c r="E7" s="375"/>
      <c r="F7" s="376"/>
      <c r="G7" s="341" t="s">
        <v>357</v>
      </c>
      <c r="H7" s="341"/>
      <c r="I7" s="341"/>
      <c r="J7" s="373"/>
      <c r="K7" s="341"/>
      <c r="L7" s="341"/>
      <c r="M7" s="341"/>
    </row>
    <row r="8" spans="1:13" ht="14.25">
      <c r="A8" s="352"/>
      <c r="B8" s="371" t="s">
        <v>358</v>
      </c>
      <c r="C8" s="364"/>
      <c r="D8" s="373"/>
      <c r="E8" s="341"/>
      <c r="F8" s="341"/>
      <c r="G8" s="341" t="s">
        <v>317</v>
      </c>
      <c r="H8" s="341"/>
      <c r="I8" s="341"/>
      <c r="J8" s="373"/>
      <c r="K8" s="341"/>
      <c r="L8" s="341"/>
      <c r="M8" s="341"/>
    </row>
    <row r="9" spans="1:13" ht="14.25">
      <c r="A9" s="352"/>
      <c r="B9" s="371" t="s">
        <v>316</v>
      </c>
      <c r="C9" s="364"/>
      <c r="D9" s="378" t="s">
        <v>480</v>
      </c>
      <c r="E9" s="341"/>
      <c r="F9" s="341"/>
      <c r="G9" s="341" t="s">
        <v>317</v>
      </c>
      <c r="H9" s="341"/>
      <c r="I9" s="341"/>
      <c r="J9" s="379">
        <v>13907406588</v>
      </c>
      <c r="K9" s="379"/>
      <c r="L9" s="379"/>
      <c r="M9" s="379"/>
    </row>
    <row r="10" spans="1:13" ht="14.25">
      <c r="A10" s="352"/>
      <c r="B10" s="371" t="s">
        <v>359</v>
      </c>
      <c r="C10" s="364"/>
      <c r="D10" s="372" t="s">
        <v>421</v>
      </c>
      <c r="E10" s="341"/>
      <c r="F10" s="341"/>
      <c r="G10" s="341"/>
      <c r="H10" s="341"/>
      <c r="I10" s="341"/>
      <c r="J10" s="341"/>
      <c r="K10" s="341"/>
      <c r="L10" s="341"/>
      <c r="M10" s="341"/>
    </row>
    <row r="11" spans="1:13" ht="133.5" customHeight="1">
      <c r="A11" s="352"/>
      <c r="B11" s="371" t="s">
        <v>360</v>
      </c>
      <c r="C11" s="364"/>
      <c r="D11" s="372" t="s">
        <v>421</v>
      </c>
      <c r="E11" s="341"/>
      <c r="F11" s="341"/>
      <c r="G11" s="341"/>
      <c r="H11" s="341"/>
      <c r="I11" s="341"/>
      <c r="J11" s="341"/>
      <c r="K11" s="341"/>
      <c r="L11" s="341"/>
      <c r="M11" s="341"/>
    </row>
    <row r="12" spans="1:13" ht="14.25">
      <c r="A12" s="352"/>
      <c r="B12" s="371" t="s">
        <v>361</v>
      </c>
      <c r="C12" s="364"/>
      <c r="D12" s="373" t="s">
        <v>362</v>
      </c>
      <c r="E12" s="341"/>
      <c r="F12" s="341"/>
      <c r="G12" s="341"/>
      <c r="H12" s="341"/>
      <c r="I12" s="341"/>
      <c r="J12" s="341"/>
      <c r="K12" s="341"/>
      <c r="L12" s="341"/>
      <c r="M12" s="341"/>
    </row>
    <row r="13" spans="1:13" ht="14.25">
      <c r="A13" s="352" t="s">
        <v>363</v>
      </c>
      <c r="B13" s="400" t="s">
        <v>364</v>
      </c>
      <c r="C13" s="386"/>
      <c r="D13" s="346" t="s">
        <v>365</v>
      </c>
      <c r="E13" s="346"/>
      <c r="F13" s="346" t="s">
        <v>366</v>
      </c>
      <c r="G13" s="346"/>
      <c r="H13" s="346"/>
      <c r="I13" s="346"/>
      <c r="J13" s="346" t="s">
        <v>367</v>
      </c>
      <c r="K13" s="346"/>
      <c r="L13" s="346"/>
      <c r="M13" s="346"/>
    </row>
    <row r="14" spans="1:13" ht="14.25">
      <c r="A14" s="352"/>
      <c r="B14" s="387"/>
      <c r="C14" s="389"/>
      <c r="D14" s="341" t="s">
        <v>368</v>
      </c>
      <c r="E14" s="341"/>
      <c r="F14" s="373" t="s">
        <v>515</v>
      </c>
      <c r="G14" s="373"/>
      <c r="H14" s="373"/>
      <c r="I14" s="373"/>
      <c r="J14" s="373" t="s">
        <v>515</v>
      </c>
      <c r="K14" s="373"/>
      <c r="L14" s="373"/>
      <c r="M14" s="373"/>
    </row>
    <row r="15" spans="1:13" ht="14.25">
      <c r="A15" s="352"/>
      <c r="B15" s="387"/>
      <c r="C15" s="389"/>
      <c r="D15" s="341" t="s">
        <v>369</v>
      </c>
      <c r="E15" s="341"/>
      <c r="F15" s="373" t="s">
        <v>515</v>
      </c>
      <c r="G15" s="373"/>
      <c r="H15" s="373"/>
      <c r="I15" s="373"/>
      <c r="J15" s="373" t="s">
        <v>515</v>
      </c>
      <c r="K15" s="373"/>
      <c r="L15" s="373"/>
      <c r="M15" s="373"/>
    </row>
    <row r="16" spans="1:13" ht="14.25">
      <c r="A16" s="352"/>
      <c r="B16" s="387"/>
      <c r="C16" s="389"/>
      <c r="D16" s="341" t="s">
        <v>370</v>
      </c>
      <c r="E16" s="341"/>
      <c r="F16" s="373" t="s">
        <v>515</v>
      </c>
      <c r="G16" s="373"/>
      <c r="H16" s="373"/>
      <c r="I16" s="373"/>
      <c r="J16" s="373" t="s">
        <v>515</v>
      </c>
      <c r="K16" s="373"/>
      <c r="L16" s="373"/>
      <c r="M16" s="373"/>
    </row>
    <row r="17" spans="1:13" ht="14.25">
      <c r="A17" s="352"/>
      <c r="B17" s="387"/>
      <c r="C17" s="389"/>
      <c r="D17" s="341" t="s">
        <v>371</v>
      </c>
      <c r="E17" s="341"/>
      <c r="F17" s="373" t="s">
        <v>515</v>
      </c>
      <c r="G17" s="373"/>
      <c r="H17" s="373"/>
      <c r="I17" s="373"/>
      <c r="J17" s="373" t="s">
        <v>515</v>
      </c>
      <c r="K17" s="373"/>
      <c r="L17" s="373"/>
      <c r="M17" s="373"/>
    </row>
    <row r="18" spans="1:13" ht="14.25">
      <c r="A18" s="352"/>
      <c r="B18" s="390"/>
      <c r="C18" s="391"/>
      <c r="D18" s="341" t="s">
        <v>372</v>
      </c>
      <c r="E18" s="341"/>
      <c r="F18" s="373" t="s">
        <v>515</v>
      </c>
      <c r="G18" s="373"/>
      <c r="H18" s="373"/>
      <c r="I18" s="373"/>
      <c r="J18" s="373" t="s">
        <v>515</v>
      </c>
      <c r="K18" s="373"/>
      <c r="L18" s="373"/>
      <c r="M18" s="373"/>
    </row>
    <row r="19" spans="1:13" ht="14.25">
      <c r="A19" s="352"/>
      <c r="B19" s="400" t="s">
        <v>373</v>
      </c>
      <c r="C19" s="386"/>
      <c r="D19" s="341" t="s">
        <v>365</v>
      </c>
      <c r="E19" s="341"/>
      <c r="F19" s="380" t="s">
        <v>374</v>
      </c>
      <c r="G19" s="380"/>
      <c r="H19" s="380"/>
      <c r="I19" s="380" t="s">
        <v>375</v>
      </c>
      <c r="J19" s="380"/>
      <c r="K19" s="380"/>
      <c r="L19" s="380" t="s">
        <v>376</v>
      </c>
      <c r="M19" s="380"/>
    </row>
    <row r="20" spans="1:13" ht="14.25">
      <c r="A20" s="352"/>
      <c r="B20" s="387"/>
      <c r="C20" s="389"/>
      <c r="D20" s="341" t="s">
        <v>368</v>
      </c>
      <c r="E20" s="341"/>
      <c r="F20" s="381"/>
      <c r="G20" s="381"/>
      <c r="H20" s="381"/>
      <c r="I20" s="381"/>
      <c r="J20" s="381"/>
      <c r="K20" s="381"/>
      <c r="L20" s="381"/>
      <c r="M20" s="381"/>
    </row>
    <row r="21" spans="1:13" ht="14.25">
      <c r="A21" s="352"/>
      <c r="B21" s="387"/>
      <c r="C21" s="389"/>
      <c r="D21" s="381">
        <v>1</v>
      </c>
      <c r="E21" s="381"/>
      <c r="F21" s="381"/>
      <c r="G21" s="381"/>
      <c r="H21" s="381"/>
      <c r="I21" s="381"/>
      <c r="J21" s="381"/>
      <c r="K21" s="381"/>
      <c r="L21" s="381"/>
      <c r="M21" s="381"/>
    </row>
    <row r="22" spans="1:13" ht="14.25">
      <c r="A22" s="352"/>
      <c r="B22" s="387"/>
      <c r="C22" s="389"/>
      <c r="D22" s="381">
        <v>2</v>
      </c>
      <c r="E22" s="381"/>
      <c r="F22" s="381"/>
      <c r="G22" s="381"/>
      <c r="H22" s="381"/>
      <c r="I22" s="381"/>
      <c r="J22" s="381"/>
      <c r="K22" s="381"/>
      <c r="L22" s="381"/>
      <c r="M22" s="381"/>
    </row>
    <row r="23" spans="1:13" ht="14.25">
      <c r="A23" s="352"/>
      <c r="B23" s="387"/>
      <c r="C23" s="389"/>
      <c r="D23" s="381">
        <v>3</v>
      </c>
      <c r="E23" s="381"/>
      <c r="F23" s="341"/>
      <c r="G23" s="341"/>
      <c r="H23" s="341"/>
      <c r="I23" s="341"/>
      <c r="J23" s="341"/>
      <c r="K23" s="341"/>
      <c r="L23" s="341"/>
      <c r="M23" s="341"/>
    </row>
    <row r="24" spans="1:13" ht="14.25">
      <c r="A24" s="352"/>
      <c r="B24" s="390"/>
      <c r="C24" s="391"/>
      <c r="D24" s="381" t="s">
        <v>377</v>
      </c>
      <c r="E24" s="381"/>
      <c r="F24" s="381"/>
      <c r="G24" s="381"/>
      <c r="H24" s="381"/>
      <c r="I24" s="381"/>
      <c r="J24" s="381"/>
      <c r="K24" s="381"/>
      <c r="L24" s="381"/>
      <c r="M24" s="381"/>
    </row>
    <row r="25" spans="1:13" ht="26.25" customHeight="1">
      <c r="A25" s="382" t="s">
        <v>378</v>
      </c>
      <c r="B25" s="382"/>
      <c r="C25" s="382"/>
      <c r="D25" s="373" t="s">
        <v>379</v>
      </c>
      <c r="E25" s="341"/>
      <c r="F25" s="341"/>
      <c r="G25" s="341"/>
      <c r="H25" s="341"/>
      <c r="I25" s="341"/>
      <c r="J25" s="341"/>
      <c r="K25" s="341"/>
      <c r="L25" s="341"/>
      <c r="M25" s="341"/>
    </row>
    <row r="26" spans="1:13" ht="14.25">
      <c r="A26" s="406" t="s">
        <v>380</v>
      </c>
      <c r="B26" s="407"/>
      <c r="C26" s="383" t="s">
        <v>381</v>
      </c>
      <c r="D26" s="383"/>
      <c r="E26" s="383"/>
      <c r="F26" s="383"/>
      <c r="G26" s="383"/>
      <c r="H26" s="346" t="s">
        <v>382</v>
      </c>
      <c r="I26" s="346"/>
      <c r="J26" s="346"/>
      <c r="K26" s="346" t="s">
        <v>383</v>
      </c>
      <c r="L26" s="346"/>
      <c r="M26" s="346"/>
    </row>
    <row r="27" spans="1:13" ht="34.5" customHeight="1">
      <c r="A27" s="408"/>
      <c r="B27" s="409"/>
      <c r="C27" s="410" t="s">
        <v>381</v>
      </c>
      <c r="D27" s="411"/>
      <c r="E27" s="411"/>
      <c r="F27" s="411"/>
      <c r="G27" s="412"/>
      <c r="H27" s="384" t="s">
        <v>382</v>
      </c>
      <c r="I27" s="385"/>
      <c r="J27" s="386"/>
      <c r="K27" s="384" t="s">
        <v>383</v>
      </c>
      <c r="L27" s="385"/>
      <c r="M27" s="386"/>
    </row>
    <row r="28" spans="1:13" ht="14.25" customHeight="1">
      <c r="A28" s="408"/>
      <c r="B28" s="409"/>
      <c r="C28" s="413"/>
      <c r="D28" s="414"/>
      <c r="E28" s="414"/>
      <c r="F28" s="414"/>
      <c r="G28" s="415"/>
      <c r="H28" s="387"/>
      <c r="I28" s="388"/>
      <c r="J28" s="389"/>
      <c r="K28" s="387"/>
      <c r="L28" s="388"/>
      <c r="M28" s="389"/>
    </row>
    <row r="29" spans="1:13" ht="14.25" customHeight="1">
      <c r="A29" s="408"/>
      <c r="B29" s="409"/>
      <c r="C29" s="416"/>
      <c r="D29" s="417"/>
      <c r="E29" s="417"/>
      <c r="F29" s="417"/>
      <c r="G29" s="418"/>
      <c r="H29" s="390"/>
      <c r="I29" s="340"/>
      <c r="J29" s="391"/>
      <c r="K29" s="390"/>
      <c r="L29" s="340"/>
      <c r="M29" s="391"/>
    </row>
    <row r="30" spans="1:13" ht="41.25" customHeight="1">
      <c r="A30" s="396" t="s">
        <v>384</v>
      </c>
      <c r="B30" s="8" t="s">
        <v>385</v>
      </c>
      <c r="C30" s="373" t="s">
        <v>385</v>
      </c>
      <c r="D30" s="341"/>
      <c r="E30" s="341"/>
      <c r="F30" s="341"/>
      <c r="G30" s="341"/>
      <c r="H30" s="341"/>
      <c r="I30" s="341"/>
      <c r="J30" s="341"/>
      <c r="K30" s="341"/>
      <c r="L30" s="341"/>
      <c r="M30" s="341"/>
    </row>
    <row r="31" spans="1:13" ht="35.25" customHeight="1">
      <c r="A31" s="397"/>
      <c r="B31" s="8" t="s">
        <v>386</v>
      </c>
      <c r="C31" s="373" t="s">
        <v>386</v>
      </c>
      <c r="D31" s="341"/>
      <c r="E31" s="341"/>
      <c r="F31" s="341"/>
      <c r="G31" s="341"/>
      <c r="H31" s="341"/>
      <c r="I31" s="341"/>
      <c r="J31" s="341"/>
      <c r="K31" s="341"/>
      <c r="L31" s="341"/>
      <c r="M31" s="341"/>
    </row>
    <row r="32" spans="1:13" ht="23.25" customHeight="1">
      <c r="A32" s="397"/>
      <c r="B32" s="398" t="s">
        <v>387</v>
      </c>
      <c r="C32" s="341" t="s">
        <v>333</v>
      </c>
      <c r="D32" s="341"/>
      <c r="E32" s="341" t="s">
        <v>334</v>
      </c>
      <c r="F32" s="341"/>
      <c r="G32" s="341"/>
      <c r="H32" s="341" t="s">
        <v>335</v>
      </c>
      <c r="I32" s="341"/>
      <c r="J32" s="341"/>
      <c r="K32" s="341"/>
      <c r="L32" s="341" t="s">
        <v>336</v>
      </c>
      <c r="M32" s="341"/>
    </row>
    <row r="33" spans="1:13" ht="23.25" customHeight="1">
      <c r="A33" s="397"/>
      <c r="B33" s="399"/>
      <c r="C33" s="341" t="s">
        <v>388</v>
      </c>
      <c r="D33" s="341"/>
      <c r="E33" s="341" t="s">
        <v>338</v>
      </c>
      <c r="F33" s="341"/>
      <c r="G33" s="341"/>
      <c r="H33" s="373" t="s">
        <v>338</v>
      </c>
      <c r="I33" s="341"/>
      <c r="J33" s="341"/>
      <c r="K33" s="341"/>
      <c r="L33" s="341"/>
      <c r="M33" s="341"/>
    </row>
    <row r="34" spans="1:13" ht="23.25" customHeight="1">
      <c r="A34" s="397"/>
      <c r="B34" s="399"/>
      <c r="C34" s="341"/>
      <c r="D34" s="341"/>
      <c r="E34" s="341" t="s">
        <v>339</v>
      </c>
      <c r="F34" s="341"/>
      <c r="G34" s="341"/>
      <c r="H34" s="373" t="s">
        <v>339</v>
      </c>
      <c r="I34" s="341"/>
      <c r="J34" s="341"/>
      <c r="K34" s="341"/>
      <c r="L34" s="341"/>
      <c r="M34" s="341"/>
    </row>
    <row r="35" spans="1:13" ht="23.25" customHeight="1">
      <c r="A35" s="397"/>
      <c r="B35" s="399"/>
      <c r="C35" s="341"/>
      <c r="D35" s="341"/>
      <c r="E35" s="341" t="s">
        <v>340</v>
      </c>
      <c r="F35" s="341"/>
      <c r="G35" s="341"/>
      <c r="H35" s="373" t="s">
        <v>340</v>
      </c>
      <c r="I35" s="341"/>
      <c r="J35" s="341"/>
      <c r="K35" s="341"/>
      <c r="L35" s="341"/>
      <c r="M35" s="341"/>
    </row>
    <row r="36" spans="1:13" ht="23.25" customHeight="1">
      <c r="A36" s="397"/>
      <c r="B36" s="399"/>
      <c r="C36" s="341"/>
      <c r="D36" s="341"/>
      <c r="E36" s="400" t="s">
        <v>341</v>
      </c>
      <c r="F36" s="385"/>
      <c r="G36" s="386"/>
      <c r="H36" s="384" t="s">
        <v>341</v>
      </c>
      <c r="I36" s="401"/>
      <c r="J36" s="401"/>
      <c r="K36" s="402"/>
      <c r="L36" s="400"/>
      <c r="M36" s="386"/>
    </row>
    <row r="37" spans="1:13" ht="2.25" customHeight="1">
      <c r="A37" s="397"/>
      <c r="B37" s="399"/>
      <c r="C37" s="341"/>
      <c r="D37" s="341"/>
      <c r="E37" s="390"/>
      <c r="F37" s="340"/>
      <c r="G37" s="391"/>
      <c r="H37" s="403"/>
      <c r="I37" s="404"/>
      <c r="J37" s="404"/>
      <c r="K37" s="405"/>
      <c r="L37" s="390"/>
      <c r="M37" s="391"/>
    </row>
    <row r="38" spans="1:13" ht="23.25" customHeight="1">
      <c r="A38" s="397"/>
      <c r="B38" s="399"/>
      <c r="C38" s="341" t="s">
        <v>333</v>
      </c>
      <c r="D38" s="341"/>
      <c r="E38" s="341" t="s">
        <v>334</v>
      </c>
      <c r="F38" s="341"/>
      <c r="G38" s="341"/>
      <c r="H38" s="341" t="s">
        <v>335</v>
      </c>
      <c r="I38" s="341"/>
      <c r="J38" s="341"/>
      <c r="K38" s="341"/>
      <c r="L38" s="341" t="s">
        <v>336</v>
      </c>
      <c r="M38" s="341"/>
    </row>
    <row r="39" spans="1:13" ht="23.25" customHeight="1">
      <c r="A39" s="397"/>
      <c r="B39" s="399"/>
      <c r="C39" s="341" t="s">
        <v>388</v>
      </c>
      <c r="D39" s="341"/>
      <c r="E39" s="341" t="s">
        <v>343</v>
      </c>
      <c r="F39" s="341"/>
      <c r="G39" s="341"/>
      <c r="H39" s="373" t="s">
        <v>343</v>
      </c>
      <c r="I39" s="341"/>
      <c r="J39" s="341"/>
      <c r="K39" s="341"/>
      <c r="L39" s="341"/>
      <c r="M39" s="341"/>
    </row>
    <row r="40" spans="1:13" ht="23.25" customHeight="1">
      <c r="A40" s="397"/>
      <c r="B40" s="399"/>
      <c r="C40" s="341"/>
      <c r="D40" s="341"/>
      <c r="E40" s="341" t="s">
        <v>344</v>
      </c>
      <c r="F40" s="341"/>
      <c r="G40" s="341"/>
      <c r="H40" s="373" t="s">
        <v>344</v>
      </c>
      <c r="I40" s="341"/>
      <c r="J40" s="341"/>
      <c r="K40" s="341"/>
      <c r="L40" s="341"/>
      <c r="M40" s="341"/>
    </row>
    <row r="41" spans="1:13" ht="23.25" customHeight="1">
      <c r="A41" s="397"/>
      <c r="B41" s="399"/>
      <c r="C41" s="341"/>
      <c r="D41" s="341"/>
      <c r="E41" s="341" t="s">
        <v>345</v>
      </c>
      <c r="F41" s="341"/>
      <c r="G41" s="341"/>
      <c r="H41" s="373" t="s">
        <v>345</v>
      </c>
      <c r="I41" s="341"/>
      <c r="J41" s="341"/>
      <c r="K41" s="341"/>
      <c r="L41" s="341"/>
      <c r="M41" s="341"/>
    </row>
    <row r="42" spans="1:13" ht="23.25" customHeight="1">
      <c r="A42" s="397"/>
      <c r="B42" s="399"/>
      <c r="C42" s="341"/>
      <c r="D42" s="341"/>
      <c r="E42" s="341" t="s">
        <v>346</v>
      </c>
      <c r="F42" s="341"/>
      <c r="G42" s="341"/>
      <c r="H42" s="373" t="s">
        <v>346</v>
      </c>
      <c r="I42" s="341"/>
      <c r="J42" s="341"/>
      <c r="K42" s="341"/>
      <c r="L42" s="341"/>
      <c r="M42" s="341"/>
    </row>
    <row r="43" spans="1:13" ht="32.25" customHeight="1">
      <c r="A43" s="397"/>
      <c r="B43" s="399"/>
      <c r="C43" s="341"/>
      <c r="D43" s="341"/>
      <c r="E43" s="400" t="s">
        <v>347</v>
      </c>
      <c r="F43" s="385"/>
      <c r="G43" s="386"/>
      <c r="H43" s="384" t="s">
        <v>347</v>
      </c>
      <c r="I43" s="401"/>
      <c r="J43" s="401"/>
      <c r="K43" s="402"/>
      <c r="L43" s="400"/>
      <c r="M43" s="386"/>
    </row>
    <row r="44" spans="1:13" ht="18" customHeight="1">
      <c r="A44" s="397"/>
      <c r="B44" s="399"/>
      <c r="C44" s="341"/>
      <c r="D44" s="341"/>
      <c r="E44" s="390"/>
      <c r="F44" s="340"/>
      <c r="G44" s="391"/>
      <c r="H44" s="403"/>
      <c r="I44" s="404"/>
      <c r="J44" s="404"/>
      <c r="K44" s="405"/>
      <c r="L44" s="390"/>
      <c r="M44" s="391"/>
    </row>
    <row r="45" spans="1:13" ht="33.75" customHeight="1">
      <c r="A45" s="382" t="s">
        <v>389</v>
      </c>
      <c r="B45" s="382"/>
      <c r="C45" s="382"/>
      <c r="D45" s="392" t="s">
        <v>389</v>
      </c>
      <c r="E45" s="363"/>
      <c r="F45" s="363"/>
      <c r="G45" s="363"/>
      <c r="H45" s="363"/>
      <c r="I45" s="363"/>
      <c r="J45" s="363"/>
      <c r="K45" s="363"/>
      <c r="L45" s="363"/>
      <c r="M45" s="364"/>
    </row>
    <row r="46" spans="1:13" ht="66.75" customHeight="1">
      <c r="A46" s="382" t="s">
        <v>390</v>
      </c>
      <c r="B46" s="382"/>
      <c r="C46" s="382"/>
      <c r="D46" s="393" t="s">
        <v>391</v>
      </c>
      <c r="E46" s="394"/>
      <c r="F46" s="394"/>
      <c r="G46" s="394"/>
      <c r="H46" s="394"/>
      <c r="I46" s="394"/>
      <c r="J46" s="394"/>
      <c r="K46" s="394"/>
      <c r="L46" s="394"/>
      <c r="M46" s="395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B10:C10"/>
    <mergeCell ref="D10:M10"/>
    <mergeCell ref="J9:M9"/>
    <mergeCell ref="A2:M2"/>
    <mergeCell ref="A3:M3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4:E4"/>
  </mergeCells>
  <phoneticPr fontId="26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showGridLines="0" showZeros="0" topLeftCell="A4" zoomScale="85" zoomScaleNormal="85" workbookViewId="0">
      <selection activeCell="L16" sqref="L16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79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9"/>
      <c r="N1" s="79"/>
      <c r="O1" s="91" t="s">
        <v>104</v>
      </c>
      <c r="P1" s="79"/>
      <c r="Q1" s="79"/>
    </row>
    <row r="2" spans="1:51" ht="23.1" customHeight="1">
      <c r="A2" s="271" t="s">
        <v>105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85"/>
      <c r="Q2" s="79"/>
    </row>
    <row r="3" spans="1:51" ht="23.1" customHeight="1">
      <c r="A3" s="127"/>
      <c r="B3" s="128"/>
      <c r="C3" s="77"/>
      <c r="D3" s="128"/>
      <c r="E3" s="77"/>
      <c r="F3" s="77"/>
      <c r="G3" s="77"/>
      <c r="H3" s="77"/>
      <c r="I3" s="128"/>
      <c r="J3" s="128"/>
      <c r="K3" s="77"/>
      <c r="L3" s="77"/>
      <c r="M3" s="79"/>
      <c r="N3" s="272" t="s">
        <v>87</v>
      </c>
      <c r="O3" s="272"/>
      <c r="P3" s="77"/>
      <c r="Q3" s="79"/>
    </row>
    <row r="4" spans="1:51" s="12" customFormat="1" ht="24.75" customHeight="1">
      <c r="A4" s="262" t="s">
        <v>106</v>
      </c>
      <c r="B4" s="273" t="s">
        <v>88</v>
      </c>
      <c r="C4" s="274" t="s">
        <v>107</v>
      </c>
      <c r="D4" s="273" t="s">
        <v>108</v>
      </c>
      <c r="E4" s="262" t="s">
        <v>91</v>
      </c>
      <c r="F4" s="262"/>
      <c r="G4" s="262"/>
      <c r="H4" s="269" t="s">
        <v>92</v>
      </c>
      <c r="I4" s="263" t="s">
        <v>93</v>
      </c>
      <c r="J4" s="263" t="s">
        <v>94</v>
      </c>
      <c r="K4" s="263"/>
      <c r="L4" s="263" t="s">
        <v>95</v>
      </c>
      <c r="M4" s="262" t="s">
        <v>96</v>
      </c>
      <c r="N4" s="270" t="s">
        <v>97</v>
      </c>
      <c r="O4" s="270" t="s">
        <v>98</v>
      </c>
      <c r="P4" s="79"/>
      <c r="Q4" s="79"/>
    </row>
    <row r="5" spans="1:51" s="12" customFormat="1" ht="24.75" customHeight="1">
      <c r="A5" s="262"/>
      <c r="B5" s="273"/>
      <c r="C5" s="274"/>
      <c r="D5" s="275"/>
      <c r="E5" s="265" t="s">
        <v>109</v>
      </c>
      <c r="F5" s="266" t="s">
        <v>100</v>
      </c>
      <c r="G5" s="270" t="s">
        <v>101</v>
      </c>
      <c r="H5" s="262"/>
      <c r="I5" s="263"/>
      <c r="J5" s="263"/>
      <c r="K5" s="263"/>
      <c r="L5" s="263"/>
      <c r="M5" s="262"/>
      <c r="N5" s="262"/>
      <c r="O5" s="262"/>
      <c r="P5" s="79"/>
      <c r="Q5" s="79"/>
    </row>
    <row r="6" spans="1:51" s="12" customFormat="1" ht="39" customHeight="1">
      <c r="A6" s="262"/>
      <c r="B6" s="273"/>
      <c r="C6" s="274"/>
      <c r="D6" s="275"/>
      <c r="E6" s="263"/>
      <c r="F6" s="264"/>
      <c r="G6" s="262"/>
      <c r="H6" s="262"/>
      <c r="I6" s="263"/>
      <c r="J6" s="87" t="s">
        <v>102</v>
      </c>
      <c r="K6" s="87" t="s">
        <v>103</v>
      </c>
      <c r="L6" s="263"/>
      <c r="M6" s="262"/>
      <c r="N6" s="262"/>
      <c r="O6" s="262"/>
      <c r="P6" s="79"/>
      <c r="Q6" s="79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s="70" customFormat="1" ht="30.95" customHeight="1">
      <c r="A7" s="129"/>
      <c r="B7" s="148" t="s">
        <v>511</v>
      </c>
      <c r="C7" s="149" t="s">
        <v>418</v>
      </c>
      <c r="D7" s="163">
        <v>8177605.54</v>
      </c>
      <c r="E7" s="162">
        <v>8177605.54</v>
      </c>
      <c r="F7" s="162">
        <v>8177605.54</v>
      </c>
      <c r="G7" s="151"/>
      <c r="H7" s="151"/>
      <c r="I7" s="151"/>
      <c r="J7" s="151"/>
      <c r="K7" s="151"/>
      <c r="L7" s="151"/>
      <c r="M7" s="151"/>
      <c r="N7" s="151"/>
      <c r="O7" s="151"/>
      <c r="P7" s="12"/>
      <c r="Q7" s="12"/>
      <c r="R7" s="12"/>
      <c r="S7" s="1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</row>
    <row r="8" spans="1:51" s="12" customFormat="1" ht="30.95" customHeight="1">
      <c r="A8" s="22" t="s">
        <v>518</v>
      </c>
      <c r="B8" s="148" t="s">
        <v>511</v>
      </c>
      <c r="C8" s="155" t="s">
        <v>111</v>
      </c>
      <c r="D8" s="163">
        <v>4500929</v>
      </c>
      <c r="E8" s="168">
        <v>4500929</v>
      </c>
      <c r="F8" s="168">
        <v>4500929</v>
      </c>
      <c r="G8" s="119"/>
      <c r="H8" s="119"/>
      <c r="I8" s="119"/>
      <c r="J8" s="119"/>
      <c r="K8" s="119"/>
      <c r="L8" s="119"/>
      <c r="M8" s="119"/>
      <c r="N8" s="119"/>
      <c r="O8" s="119"/>
      <c r="P8" s="79"/>
      <c r="Q8" s="79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s="12" customFormat="1" ht="30.95" customHeight="1">
      <c r="A9" s="22" t="s">
        <v>392</v>
      </c>
      <c r="B9" s="148" t="s">
        <v>511</v>
      </c>
      <c r="C9" s="155" t="s">
        <v>394</v>
      </c>
      <c r="D9" s="237">
        <v>4247800</v>
      </c>
      <c r="E9" s="237">
        <v>4247800</v>
      </c>
      <c r="F9" s="237">
        <v>4247800</v>
      </c>
      <c r="G9" s="119"/>
      <c r="H9" s="119"/>
      <c r="I9" s="119"/>
      <c r="J9" s="119"/>
      <c r="K9" s="119"/>
      <c r="L9" s="119"/>
      <c r="M9" s="119"/>
      <c r="N9" s="119"/>
      <c r="O9" s="119"/>
      <c r="P9" s="79"/>
      <c r="Q9" s="79"/>
    </row>
    <row r="10" spans="1:51" s="12" customFormat="1" ht="30.95" customHeight="1">
      <c r="A10" s="159" t="s">
        <v>417</v>
      </c>
      <c r="B10" s="148" t="s">
        <v>511</v>
      </c>
      <c r="C10" s="160" t="s">
        <v>395</v>
      </c>
      <c r="D10" s="163">
        <v>4247800</v>
      </c>
      <c r="E10" s="237">
        <v>4247800</v>
      </c>
      <c r="F10" s="237">
        <v>4247800</v>
      </c>
      <c r="G10" s="161"/>
      <c r="H10" s="161"/>
      <c r="I10" s="161"/>
      <c r="J10" s="161"/>
      <c r="K10" s="161"/>
      <c r="L10" s="161"/>
      <c r="M10" s="161"/>
      <c r="N10" s="161"/>
      <c r="O10" s="161"/>
    </row>
    <row r="11" spans="1:51" s="12" customFormat="1" ht="30.95" customHeight="1">
      <c r="A11" s="22" t="s">
        <v>397</v>
      </c>
      <c r="B11" s="148" t="s">
        <v>511</v>
      </c>
      <c r="C11" s="155" t="s">
        <v>396</v>
      </c>
      <c r="D11" s="163">
        <v>253129</v>
      </c>
      <c r="E11" s="162">
        <v>253129</v>
      </c>
      <c r="F11" s="162">
        <v>253129</v>
      </c>
      <c r="G11" s="152"/>
      <c r="H11" s="152"/>
      <c r="I11" s="152"/>
      <c r="J11" s="152"/>
      <c r="K11" s="152"/>
      <c r="L11" s="152"/>
      <c r="M11" s="152"/>
      <c r="N11" s="152"/>
      <c r="O11" s="152"/>
    </row>
    <row r="12" spans="1:51" s="12" customFormat="1" ht="30.95" customHeight="1">
      <c r="A12" s="22" t="s">
        <v>398</v>
      </c>
      <c r="B12" s="148" t="s">
        <v>511</v>
      </c>
      <c r="C12" s="155" t="s">
        <v>395</v>
      </c>
      <c r="D12" s="163">
        <v>253129</v>
      </c>
      <c r="E12" s="162">
        <v>253129</v>
      </c>
      <c r="F12" s="162">
        <v>253129</v>
      </c>
      <c r="G12" s="152"/>
      <c r="H12" s="152"/>
      <c r="I12" s="152"/>
      <c r="J12" s="152"/>
      <c r="K12" s="152"/>
      <c r="L12" s="152"/>
      <c r="M12" s="152"/>
      <c r="N12" s="152"/>
      <c r="O12" s="152"/>
    </row>
    <row r="13" spans="1:51" s="12" customFormat="1" ht="30.95" customHeight="1">
      <c r="A13" s="22" t="s">
        <v>410</v>
      </c>
      <c r="B13" s="148" t="s">
        <v>511</v>
      </c>
      <c r="C13" s="155" t="s">
        <v>413</v>
      </c>
      <c r="D13" s="163">
        <v>1120509.74</v>
      </c>
      <c r="E13" s="162">
        <v>1120509.74</v>
      </c>
      <c r="F13" s="162">
        <v>1120509.74</v>
      </c>
      <c r="G13" s="152"/>
      <c r="H13" s="152"/>
      <c r="I13" s="163"/>
      <c r="J13" s="152"/>
      <c r="K13" s="152"/>
      <c r="L13" s="152"/>
      <c r="M13" s="152"/>
      <c r="N13" s="152"/>
      <c r="O13" s="152"/>
    </row>
    <row r="14" spans="1:51" s="12" customFormat="1" ht="30.95" customHeight="1">
      <c r="A14" s="22" t="s">
        <v>520</v>
      </c>
      <c r="B14" s="148" t="s">
        <v>511</v>
      </c>
      <c r="C14" s="155" t="s">
        <v>414</v>
      </c>
      <c r="D14" s="163">
        <v>1120509.74</v>
      </c>
      <c r="E14" s="162">
        <v>1120509.74</v>
      </c>
      <c r="F14" s="162">
        <v>1120509.74</v>
      </c>
      <c r="G14" s="152"/>
      <c r="H14" s="152"/>
      <c r="I14" s="163"/>
      <c r="J14" s="152"/>
      <c r="K14" s="152"/>
      <c r="L14" s="152"/>
      <c r="M14" s="152"/>
      <c r="N14" s="152"/>
      <c r="O14" s="152"/>
    </row>
    <row r="15" spans="1:51" s="12" customFormat="1" ht="30.95" customHeight="1">
      <c r="A15" s="22" t="s">
        <v>412</v>
      </c>
      <c r="B15" s="148" t="s">
        <v>511</v>
      </c>
      <c r="C15" s="155" t="s">
        <v>395</v>
      </c>
      <c r="D15" s="163">
        <v>1120509.74</v>
      </c>
      <c r="E15" s="162">
        <v>1120509.74</v>
      </c>
      <c r="F15" s="162">
        <v>1120509.74</v>
      </c>
      <c r="G15" s="152"/>
      <c r="H15" s="152"/>
      <c r="I15" s="163"/>
      <c r="J15" s="152"/>
      <c r="K15" s="152"/>
      <c r="L15" s="152"/>
      <c r="M15" s="152"/>
      <c r="N15" s="152"/>
      <c r="O15" s="152"/>
    </row>
    <row r="16" spans="1:51" s="12" customFormat="1" ht="30.95" customHeight="1">
      <c r="A16" s="22" t="s">
        <v>519</v>
      </c>
      <c r="B16" s="148" t="s">
        <v>511</v>
      </c>
      <c r="C16" s="155" t="s">
        <v>406</v>
      </c>
      <c r="D16" s="163">
        <v>1468252</v>
      </c>
      <c r="E16" s="168">
        <v>1468252</v>
      </c>
      <c r="F16" s="168">
        <v>1468252</v>
      </c>
      <c r="G16" s="152"/>
      <c r="H16" s="152"/>
      <c r="I16" s="163"/>
      <c r="J16" s="152"/>
      <c r="K16" s="152"/>
      <c r="L16" s="152"/>
      <c r="M16" s="152"/>
      <c r="N16" s="152"/>
      <c r="O16" s="152"/>
    </row>
    <row r="17" spans="1:15" s="12" customFormat="1" ht="30.95" customHeight="1">
      <c r="A17" s="22" t="s">
        <v>521</v>
      </c>
      <c r="B17" s="148" t="s">
        <v>511</v>
      </c>
      <c r="C17" s="155" t="s">
        <v>407</v>
      </c>
      <c r="D17" s="163">
        <v>1247941.3899999999</v>
      </c>
      <c r="E17" s="163">
        <v>1247941.3899999999</v>
      </c>
      <c r="F17" s="163">
        <v>1247941.3899999999</v>
      </c>
      <c r="G17" s="152"/>
      <c r="H17" s="152"/>
      <c r="I17" s="163"/>
      <c r="J17" s="152"/>
      <c r="K17" s="152"/>
      <c r="L17" s="152"/>
      <c r="M17" s="152"/>
      <c r="N17" s="152"/>
      <c r="O17" s="152"/>
    </row>
    <row r="18" spans="1:15" s="12" customFormat="1" ht="30.95" customHeight="1">
      <c r="A18" s="22" t="s">
        <v>405</v>
      </c>
      <c r="B18" s="148" t="s">
        <v>511</v>
      </c>
      <c r="C18" s="155" t="s">
        <v>395</v>
      </c>
      <c r="D18" s="163">
        <v>1247941.3899999999</v>
      </c>
      <c r="E18" s="163">
        <v>1247941.3899999999</v>
      </c>
      <c r="F18" s="163">
        <v>1247941.3899999999</v>
      </c>
      <c r="G18" s="152"/>
      <c r="H18" s="152"/>
      <c r="I18" s="163"/>
      <c r="J18" s="152"/>
      <c r="K18" s="152"/>
      <c r="L18" s="152"/>
      <c r="M18" s="152"/>
      <c r="N18" s="152"/>
      <c r="O18" s="152"/>
    </row>
    <row r="19" spans="1:15" s="12" customFormat="1" ht="30.95" customHeight="1">
      <c r="A19" s="22" t="s">
        <v>522</v>
      </c>
      <c r="B19" s="148" t="s">
        <v>511</v>
      </c>
      <c r="C19" s="155" t="s">
        <v>409</v>
      </c>
      <c r="D19" s="163">
        <v>220310.93</v>
      </c>
      <c r="E19" s="162">
        <v>220310.93</v>
      </c>
      <c r="F19" s="162">
        <v>220310.93</v>
      </c>
      <c r="G19" s="152"/>
      <c r="H19" s="152"/>
      <c r="I19" s="163"/>
      <c r="J19" s="152"/>
      <c r="K19" s="152"/>
      <c r="L19" s="152"/>
      <c r="M19" s="152"/>
      <c r="N19" s="152"/>
      <c r="O19" s="152"/>
    </row>
    <row r="20" spans="1:15" s="12" customFormat="1" ht="30.95" customHeight="1">
      <c r="A20" s="22" t="s">
        <v>408</v>
      </c>
      <c r="B20" s="148" t="s">
        <v>511</v>
      </c>
      <c r="C20" s="155" t="s">
        <v>395</v>
      </c>
      <c r="D20" s="163">
        <v>220310.93</v>
      </c>
      <c r="E20" s="162">
        <v>220310.93</v>
      </c>
      <c r="F20" s="162">
        <v>220310.93</v>
      </c>
      <c r="G20" s="152"/>
      <c r="H20" s="152"/>
      <c r="I20" s="163"/>
      <c r="J20" s="152"/>
      <c r="K20" s="152"/>
      <c r="L20" s="152"/>
      <c r="M20" s="152"/>
      <c r="N20" s="152"/>
      <c r="O20" s="152"/>
    </row>
    <row r="21" spans="1:15" s="12" customFormat="1" ht="30.95" customHeight="1">
      <c r="A21" s="22" t="s">
        <v>399</v>
      </c>
      <c r="B21" s="148" t="s">
        <v>511</v>
      </c>
      <c r="C21" s="155" t="s">
        <v>524</v>
      </c>
      <c r="D21" s="163">
        <v>1087914.3799999999</v>
      </c>
      <c r="E21" s="163">
        <v>1087914.3799999999</v>
      </c>
      <c r="F21" s="163">
        <v>1087914.3799999999</v>
      </c>
      <c r="G21" s="152"/>
      <c r="H21" s="152"/>
      <c r="I21" s="163"/>
      <c r="J21" s="152"/>
      <c r="K21" s="152"/>
      <c r="L21" s="152"/>
      <c r="M21" s="152"/>
      <c r="N21" s="152"/>
      <c r="O21" s="152"/>
    </row>
    <row r="22" spans="1:15" s="12" customFormat="1" ht="30.95" customHeight="1">
      <c r="A22" s="22" t="s">
        <v>523</v>
      </c>
      <c r="B22" s="148" t="s">
        <v>511</v>
      </c>
      <c r="C22" s="155" t="s">
        <v>402</v>
      </c>
      <c r="D22" s="163">
        <v>1087914.3799999999</v>
      </c>
      <c r="E22" s="163">
        <v>1087914.3799999999</v>
      </c>
      <c r="F22" s="163">
        <v>1087914.3799999999</v>
      </c>
      <c r="G22" s="152"/>
      <c r="H22" s="152"/>
      <c r="I22" s="163"/>
      <c r="J22" s="152"/>
      <c r="K22" s="152"/>
      <c r="L22" s="152"/>
      <c r="M22" s="152"/>
      <c r="N22" s="152"/>
      <c r="O22" s="152"/>
    </row>
    <row r="23" spans="1:15" s="12" customFormat="1" ht="30.95" customHeight="1">
      <c r="A23" s="22" t="s">
        <v>400</v>
      </c>
      <c r="B23" s="148" t="s">
        <v>511</v>
      </c>
      <c r="C23" s="155" t="s">
        <v>395</v>
      </c>
      <c r="D23" s="163">
        <v>1087914.3799999999</v>
      </c>
      <c r="E23" s="163">
        <v>1087914.3799999999</v>
      </c>
      <c r="F23" s="163">
        <v>1087914.3799999999</v>
      </c>
      <c r="G23" s="152"/>
      <c r="H23" s="152"/>
      <c r="I23" s="152"/>
      <c r="J23" s="152"/>
      <c r="K23" s="152"/>
      <c r="L23" s="152"/>
      <c r="M23" s="152"/>
      <c r="N23" s="152"/>
      <c r="O23" s="152"/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6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topLeftCell="A13" zoomScale="130" zoomScaleNormal="130" workbookViewId="0">
      <selection activeCell="E39" sqref="E39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0" t="s">
        <v>112</v>
      </c>
    </row>
    <row r="2" spans="1:6">
      <c r="F2" s="9"/>
    </row>
    <row r="3" spans="1:6">
      <c r="A3" s="281" t="s">
        <v>113</v>
      </c>
      <c r="B3" s="281"/>
      <c r="C3" s="281"/>
      <c r="D3" s="281"/>
      <c r="E3" s="281"/>
      <c r="F3" s="281"/>
    </row>
    <row r="4" spans="1:6">
      <c r="A4" s="281"/>
      <c r="B4" s="281"/>
      <c r="C4" s="281"/>
      <c r="D4" s="281"/>
      <c r="E4" s="281"/>
      <c r="F4" s="281"/>
    </row>
    <row r="5" spans="1:6" ht="19.5" customHeight="1">
      <c r="A5" s="281"/>
      <c r="B5" s="281"/>
      <c r="C5" s="281"/>
      <c r="D5" s="281"/>
      <c r="E5" s="281"/>
      <c r="F5" s="281"/>
    </row>
    <row r="6" spans="1:6" s="12" customFormat="1" ht="20.25" customHeight="1">
      <c r="A6" s="12" t="s">
        <v>510</v>
      </c>
      <c r="F6" s="10" t="s">
        <v>87</v>
      </c>
    </row>
    <row r="7" spans="1:6" s="12" customFormat="1" ht="25.5" customHeight="1">
      <c r="A7" s="276" t="s">
        <v>4</v>
      </c>
      <c r="B7" s="277"/>
      <c r="C7" s="278" t="s">
        <v>114</v>
      </c>
      <c r="D7" s="279"/>
      <c r="E7" s="279"/>
      <c r="F7" s="280"/>
    </row>
    <row r="8" spans="1:6" s="12" customFormat="1" ht="23.1" customHeight="1">
      <c r="A8" s="17" t="s">
        <v>6</v>
      </c>
      <c r="B8" s="101" t="s">
        <v>115</v>
      </c>
      <c r="C8" s="17" t="s">
        <v>116</v>
      </c>
      <c r="D8" s="120" t="s">
        <v>117</v>
      </c>
      <c r="E8" s="120" t="s">
        <v>118</v>
      </c>
      <c r="F8" s="101" t="s">
        <v>119</v>
      </c>
    </row>
    <row r="9" spans="1:6" s="12" customFormat="1" ht="23.1" customHeight="1">
      <c r="A9" s="50" t="s">
        <v>120</v>
      </c>
      <c r="B9" s="121">
        <v>8177605.54</v>
      </c>
      <c r="C9" s="122" t="s">
        <v>12</v>
      </c>
      <c r="D9" s="167">
        <v>4500929.0999999996</v>
      </c>
      <c r="E9" s="166">
        <v>4500929.0999999996</v>
      </c>
      <c r="F9" s="123"/>
    </row>
    <row r="10" spans="1:6" s="12" customFormat="1" ht="23.1" customHeight="1">
      <c r="A10" s="50" t="s">
        <v>121</v>
      </c>
      <c r="B10" s="121">
        <v>8177605.54</v>
      </c>
      <c r="C10" s="122" t="s">
        <v>16</v>
      </c>
      <c r="D10" s="167">
        <v>0</v>
      </c>
      <c r="E10" s="166">
        <v>0</v>
      </c>
      <c r="F10" s="123"/>
    </row>
    <row r="11" spans="1:6" s="12" customFormat="1" ht="23.1" customHeight="1">
      <c r="A11" s="50" t="s">
        <v>122</v>
      </c>
      <c r="B11" s="121"/>
      <c r="C11" s="122" t="s">
        <v>20</v>
      </c>
      <c r="D11" s="167">
        <v>0</v>
      </c>
      <c r="E11" s="166">
        <v>0</v>
      </c>
      <c r="F11" s="123"/>
    </row>
    <row r="12" spans="1:6" s="12" customFormat="1" ht="23.1" customHeight="1">
      <c r="A12" s="50" t="s">
        <v>123</v>
      </c>
      <c r="B12" s="121"/>
      <c r="C12" s="122" t="s">
        <v>24</v>
      </c>
      <c r="D12" s="167">
        <v>1120509.74</v>
      </c>
      <c r="E12" s="166">
        <v>1120509.74</v>
      </c>
      <c r="F12" s="123"/>
    </row>
    <row r="13" spans="1:6" s="12" customFormat="1" ht="23.1" customHeight="1">
      <c r="A13" s="50" t="s">
        <v>124</v>
      </c>
      <c r="B13" s="121"/>
      <c r="C13" s="122" t="s">
        <v>28</v>
      </c>
      <c r="D13" s="167">
        <v>0</v>
      </c>
      <c r="E13" s="166">
        <v>0</v>
      </c>
      <c r="F13" s="123"/>
    </row>
    <row r="14" spans="1:6" s="12" customFormat="1" ht="23.1" customHeight="1">
      <c r="A14" s="50" t="s">
        <v>125</v>
      </c>
      <c r="B14" s="121"/>
      <c r="C14" s="122" t="s">
        <v>31</v>
      </c>
      <c r="D14" s="167">
        <v>0</v>
      </c>
      <c r="E14" s="166">
        <v>0</v>
      </c>
      <c r="F14" s="123"/>
    </row>
    <row r="15" spans="1:6" s="12" customFormat="1" ht="23.1" customHeight="1">
      <c r="A15" s="50"/>
      <c r="B15" s="121"/>
      <c r="C15" s="122" t="s">
        <v>35</v>
      </c>
      <c r="D15" s="167">
        <v>0</v>
      </c>
      <c r="E15" s="166">
        <v>0</v>
      </c>
      <c r="F15" s="123"/>
    </row>
    <row r="16" spans="1:6" s="12" customFormat="1" ht="23.1" customHeight="1">
      <c r="A16" s="50"/>
      <c r="B16" s="121"/>
      <c r="C16" s="122" t="s">
        <v>38</v>
      </c>
      <c r="D16" s="167">
        <v>1468252.32</v>
      </c>
      <c r="E16" s="166">
        <v>1468252.32</v>
      </c>
      <c r="F16" s="123"/>
    </row>
    <row r="17" spans="1:6" s="12" customFormat="1" ht="23.1" customHeight="1">
      <c r="A17" s="50"/>
      <c r="B17" s="121"/>
      <c r="C17" s="122" t="s">
        <v>126</v>
      </c>
      <c r="D17" s="167">
        <v>0</v>
      </c>
      <c r="E17" s="166">
        <v>0</v>
      </c>
      <c r="F17" s="123"/>
    </row>
    <row r="18" spans="1:6" s="12" customFormat="1" ht="23.1" customHeight="1">
      <c r="A18" s="50"/>
      <c r="B18" s="121"/>
      <c r="C18" s="122" t="s">
        <v>127</v>
      </c>
      <c r="D18" s="167">
        <v>0</v>
      </c>
      <c r="E18" s="166">
        <v>0</v>
      </c>
      <c r="F18" s="123"/>
    </row>
    <row r="19" spans="1:6" s="12" customFormat="1" ht="23.1" customHeight="1">
      <c r="A19" s="50"/>
      <c r="B19" s="121"/>
      <c r="C19" s="122" t="s">
        <v>128</v>
      </c>
      <c r="D19" s="167">
        <v>0</v>
      </c>
      <c r="E19" s="166">
        <v>0</v>
      </c>
      <c r="F19" s="123"/>
    </row>
    <row r="20" spans="1:6" s="12" customFormat="1" ht="23.1" customHeight="1">
      <c r="A20" s="50"/>
      <c r="B20" s="121"/>
      <c r="C20" s="122" t="s">
        <v>129</v>
      </c>
      <c r="D20" s="167">
        <v>1087914</v>
      </c>
      <c r="E20" s="166">
        <v>1087914</v>
      </c>
      <c r="F20" s="123"/>
    </row>
    <row r="21" spans="1:6" s="12" customFormat="1" ht="23.1" customHeight="1">
      <c r="A21" s="23"/>
      <c r="B21" s="121"/>
      <c r="C21" s="122" t="s">
        <v>130</v>
      </c>
      <c r="D21" s="167">
        <v>0</v>
      </c>
      <c r="E21" s="169"/>
      <c r="F21" s="123"/>
    </row>
    <row r="22" spans="1:6" s="12" customFormat="1" ht="23.1" customHeight="1">
      <c r="A22" s="23"/>
      <c r="B22" s="121"/>
      <c r="C22" s="124" t="s">
        <v>131</v>
      </c>
      <c r="D22" s="167">
        <v>0</v>
      </c>
      <c r="E22" s="169"/>
      <c r="F22" s="123"/>
    </row>
    <row r="23" spans="1:6" s="12" customFormat="1" ht="23.1" customHeight="1">
      <c r="A23" s="23"/>
      <c r="B23" s="121"/>
      <c r="C23" s="124" t="s">
        <v>132</v>
      </c>
      <c r="D23" s="167">
        <v>0</v>
      </c>
      <c r="E23" s="169"/>
      <c r="F23" s="123"/>
    </row>
    <row r="24" spans="1:6" s="12" customFormat="1" ht="23.1" customHeight="1">
      <c r="A24" s="23"/>
      <c r="B24" s="121"/>
      <c r="C24" s="124" t="s">
        <v>133</v>
      </c>
      <c r="D24" s="167">
        <v>0</v>
      </c>
      <c r="E24" s="169"/>
      <c r="F24" s="123"/>
    </row>
    <row r="25" spans="1:6" s="12" customFormat="1" ht="23.1" customHeight="1">
      <c r="A25" s="23"/>
      <c r="B25" s="121"/>
      <c r="C25" s="124" t="s">
        <v>134</v>
      </c>
      <c r="D25" s="167">
        <v>0</v>
      </c>
      <c r="E25" s="169"/>
      <c r="F25" s="123"/>
    </row>
    <row r="26" spans="1:6" s="12" customFormat="1" ht="23.1" customHeight="1">
      <c r="A26" s="23"/>
      <c r="B26" s="121"/>
      <c r="C26" s="124" t="s">
        <v>135</v>
      </c>
      <c r="D26" s="167">
        <v>0</v>
      </c>
      <c r="E26" s="169"/>
      <c r="F26" s="123"/>
    </row>
    <row r="27" spans="1:6" s="12" customFormat="1" ht="23.1" customHeight="1">
      <c r="A27" s="23"/>
      <c r="B27" s="121"/>
      <c r="C27" s="124" t="s">
        <v>136</v>
      </c>
      <c r="D27" s="167">
        <v>0</v>
      </c>
      <c r="E27" s="169"/>
      <c r="F27" s="123"/>
    </row>
    <row r="28" spans="1:6" s="12" customFormat="1" ht="23.1" customHeight="1">
      <c r="A28" s="50"/>
      <c r="B28" s="121"/>
      <c r="C28" s="124" t="s">
        <v>137</v>
      </c>
      <c r="D28" s="167">
        <v>0</v>
      </c>
      <c r="E28" s="169"/>
      <c r="F28" s="123"/>
    </row>
    <row r="29" spans="1:6" s="12" customFormat="1" ht="23.1" customHeight="1">
      <c r="A29" s="19" t="s">
        <v>78</v>
      </c>
      <c r="B29" s="125">
        <v>8177605.54</v>
      </c>
      <c r="C29" s="120" t="s">
        <v>90</v>
      </c>
      <c r="D29" s="167">
        <v>8177606</v>
      </c>
      <c r="E29" s="167">
        <v>8177606</v>
      </c>
      <c r="F29" s="126"/>
    </row>
  </sheetData>
  <sheetProtection formatCells="0" formatColumns="0" formatRows="0"/>
  <mergeCells count="3">
    <mergeCell ref="A7:B7"/>
    <mergeCell ref="C7:F7"/>
    <mergeCell ref="A3:F5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A4" workbookViewId="0">
      <selection activeCell="C21" sqref="C21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4.83203125" style="1" customWidth="1"/>
    <col min="5" max="5" width="12.6640625" style="1" customWidth="1"/>
    <col min="6" max="6" width="13.33203125" style="1" customWidth="1"/>
    <col min="7" max="7" width="15.1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9"/>
      <c r="R1" s="89"/>
      <c r="S1" s="80"/>
      <c r="T1" s="80"/>
      <c r="U1" s="95"/>
      <c r="V1" s="75" t="s">
        <v>138</v>
      </c>
      <c r="W1" s="80"/>
      <c r="X1" s="80"/>
    </row>
    <row r="2" spans="1:24" ht="24.75" customHeight="1">
      <c r="A2" s="260" t="s">
        <v>139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80"/>
      <c r="X2" s="80"/>
    </row>
    <row r="3" spans="1:24" s="12" customFormat="1" ht="24.75" customHeight="1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90"/>
      <c r="R3" s="90"/>
      <c r="S3" s="92"/>
      <c r="T3" s="92"/>
      <c r="U3" s="92"/>
      <c r="V3" s="96" t="s">
        <v>87</v>
      </c>
      <c r="W3" s="92"/>
      <c r="X3" s="92"/>
    </row>
    <row r="4" spans="1:24" s="12" customFormat="1" ht="24.75" customHeight="1">
      <c r="A4" s="282" t="s">
        <v>106</v>
      </c>
      <c r="B4" s="283" t="s">
        <v>88</v>
      </c>
      <c r="C4" s="276" t="s">
        <v>107</v>
      </c>
      <c r="D4" s="268" t="s">
        <v>90</v>
      </c>
      <c r="E4" s="268" t="s">
        <v>140</v>
      </c>
      <c r="F4" s="268"/>
      <c r="G4" s="268"/>
      <c r="H4" s="268"/>
      <c r="I4" s="262" t="s">
        <v>141</v>
      </c>
      <c r="J4" s="262"/>
      <c r="K4" s="262"/>
      <c r="L4" s="262"/>
      <c r="M4" s="262"/>
      <c r="N4" s="262"/>
      <c r="O4" s="262"/>
      <c r="P4" s="262"/>
      <c r="Q4" s="262"/>
      <c r="R4" s="262"/>
      <c r="S4" s="283" t="s">
        <v>142</v>
      </c>
      <c r="T4" s="262" t="s">
        <v>143</v>
      </c>
      <c r="U4" s="273" t="s">
        <v>144</v>
      </c>
      <c r="V4" s="262" t="s">
        <v>145</v>
      </c>
      <c r="W4" s="92"/>
      <c r="X4" s="92"/>
    </row>
    <row r="5" spans="1:24" s="12" customFormat="1" ht="24.75" customHeight="1">
      <c r="A5" s="282"/>
      <c r="B5" s="283"/>
      <c r="C5" s="276"/>
      <c r="D5" s="262"/>
      <c r="E5" s="284" t="s">
        <v>117</v>
      </c>
      <c r="F5" s="270" t="s">
        <v>146</v>
      </c>
      <c r="G5" s="270" t="s">
        <v>147</v>
      </c>
      <c r="H5" s="270" t="s">
        <v>148</v>
      </c>
      <c r="I5" s="270" t="s">
        <v>117</v>
      </c>
      <c r="J5" s="285" t="s">
        <v>149</v>
      </c>
      <c r="K5" s="285" t="s">
        <v>150</v>
      </c>
      <c r="L5" s="285" t="s">
        <v>151</v>
      </c>
      <c r="M5" s="287" t="s">
        <v>152</v>
      </c>
      <c r="N5" s="270" t="s">
        <v>153</v>
      </c>
      <c r="O5" s="270" t="s">
        <v>154</v>
      </c>
      <c r="P5" s="270" t="s">
        <v>155</v>
      </c>
      <c r="Q5" s="270" t="s">
        <v>156</v>
      </c>
      <c r="R5" s="267" t="s">
        <v>157</v>
      </c>
      <c r="S5" s="268"/>
      <c r="T5" s="262"/>
      <c r="U5" s="273"/>
      <c r="V5" s="262"/>
      <c r="W5" s="92"/>
      <c r="X5" s="92"/>
    </row>
    <row r="6" spans="1:24" s="12" customFormat="1" ht="30.75" customHeight="1">
      <c r="A6" s="282"/>
      <c r="B6" s="283"/>
      <c r="C6" s="276"/>
      <c r="D6" s="262"/>
      <c r="E6" s="269"/>
      <c r="F6" s="262"/>
      <c r="G6" s="262"/>
      <c r="H6" s="262"/>
      <c r="I6" s="262"/>
      <c r="J6" s="286"/>
      <c r="K6" s="286"/>
      <c r="L6" s="286"/>
      <c r="M6" s="285"/>
      <c r="N6" s="262"/>
      <c r="O6" s="262"/>
      <c r="P6" s="262"/>
      <c r="Q6" s="262"/>
      <c r="R6" s="268"/>
      <c r="S6" s="268"/>
      <c r="T6" s="262"/>
      <c r="U6" s="273"/>
      <c r="V6" s="262"/>
      <c r="W6" s="92"/>
      <c r="X6" s="92"/>
    </row>
    <row r="7" spans="1:24" s="12" customFormat="1" ht="26.1" customHeight="1">
      <c r="A7" s="129"/>
      <c r="B7" s="148" t="s">
        <v>511</v>
      </c>
      <c r="C7" s="149" t="s">
        <v>418</v>
      </c>
      <c r="D7" s="168">
        <v>8177605.54</v>
      </c>
      <c r="E7" s="165">
        <v>8177605.54</v>
      </c>
      <c r="F7" s="165">
        <v>6671867</v>
      </c>
      <c r="G7" s="88">
        <v>1352400</v>
      </c>
      <c r="H7" s="88">
        <v>153339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119"/>
      <c r="T7" s="119"/>
      <c r="U7" s="84"/>
      <c r="V7" s="119"/>
      <c r="W7" s="92"/>
      <c r="X7" s="92"/>
    </row>
    <row r="8" spans="1:24" s="12" customFormat="1" ht="26.1" customHeight="1">
      <c r="A8" s="22" t="s">
        <v>518</v>
      </c>
      <c r="B8" s="148" t="s">
        <v>511</v>
      </c>
      <c r="C8" s="155" t="s">
        <v>111</v>
      </c>
      <c r="D8" s="168">
        <v>4500929</v>
      </c>
      <c r="E8" s="168">
        <v>4500929</v>
      </c>
      <c r="F8" s="237">
        <v>3550590</v>
      </c>
      <c r="G8" s="88">
        <v>797000</v>
      </c>
      <c r="H8" s="88">
        <v>153339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119"/>
      <c r="T8" s="119"/>
      <c r="U8" s="84"/>
      <c r="V8" s="119"/>
      <c r="W8" s="92"/>
      <c r="X8" s="92"/>
    </row>
    <row r="9" spans="1:24" s="12" customFormat="1" ht="26.1" customHeight="1">
      <c r="A9" s="22" t="s">
        <v>392</v>
      </c>
      <c r="B9" s="148" t="s">
        <v>511</v>
      </c>
      <c r="C9" s="155" t="s">
        <v>394</v>
      </c>
      <c r="D9" s="237">
        <v>4247800</v>
      </c>
      <c r="E9" s="237">
        <v>4247800</v>
      </c>
      <c r="F9" s="237">
        <v>3465861</v>
      </c>
      <c r="G9" s="88">
        <v>628600</v>
      </c>
      <c r="H9" s="88">
        <v>153339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119"/>
      <c r="T9" s="119"/>
      <c r="U9" s="84"/>
      <c r="V9" s="119"/>
      <c r="W9" s="92"/>
      <c r="X9" s="92"/>
    </row>
    <row r="10" spans="1:24" s="12" customFormat="1" ht="26.1" customHeight="1">
      <c r="A10" s="159" t="s">
        <v>417</v>
      </c>
      <c r="B10" s="148" t="s">
        <v>511</v>
      </c>
      <c r="C10" s="160" t="s">
        <v>527</v>
      </c>
      <c r="D10" s="168">
        <v>4247800</v>
      </c>
      <c r="E10" s="237">
        <v>4247800</v>
      </c>
      <c r="F10" s="168">
        <v>3465861</v>
      </c>
      <c r="G10" s="88">
        <v>628600</v>
      </c>
      <c r="H10" s="88">
        <v>153339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119"/>
      <c r="T10" s="119"/>
      <c r="U10" s="84"/>
      <c r="V10" s="119"/>
      <c r="W10" s="92"/>
      <c r="X10" s="92"/>
    </row>
    <row r="11" spans="1:24" s="12" customFormat="1" ht="26.1" customHeight="1">
      <c r="A11" s="22" t="s">
        <v>397</v>
      </c>
      <c r="B11" s="148" t="s">
        <v>511</v>
      </c>
      <c r="C11" s="155" t="s">
        <v>396</v>
      </c>
      <c r="D11" s="168">
        <v>253129</v>
      </c>
      <c r="E11" s="165">
        <v>253129</v>
      </c>
      <c r="F11" s="165">
        <v>84729</v>
      </c>
      <c r="G11" s="88">
        <v>168400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119"/>
      <c r="T11" s="119"/>
      <c r="U11" s="84"/>
      <c r="V11" s="119"/>
      <c r="W11" s="92"/>
      <c r="X11" s="92"/>
    </row>
    <row r="12" spans="1:24" s="12" customFormat="1" ht="26.1" customHeight="1">
      <c r="A12" s="22" t="s">
        <v>398</v>
      </c>
      <c r="B12" s="148" t="s">
        <v>511</v>
      </c>
      <c r="C12" s="155" t="s">
        <v>395</v>
      </c>
      <c r="D12" s="168">
        <v>253129</v>
      </c>
      <c r="E12" s="165">
        <v>253129</v>
      </c>
      <c r="F12" s="165">
        <v>84729</v>
      </c>
      <c r="G12" s="88">
        <v>168400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119"/>
      <c r="T12" s="119"/>
      <c r="U12" s="84"/>
      <c r="V12" s="119"/>
      <c r="W12" s="92"/>
      <c r="X12" s="92"/>
    </row>
    <row r="13" spans="1:24" s="12" customFormat="1" ht="26.1" customHeight="1">
      <c r="A13" s="22" t="s">
        <v>410</v>
      </c>
      <c r="B13" s="148" t="s">
        <v>511</v>
      </c>
      <c r="C13" s="155" t="s">
        <v>413</v>
      </c>
      <c r="D13" s="168">
        <v>1120509.74</v>
      </c>
      <c r="E13" s="165">
        <v>1120509.74</v>
      </c>
      <c r="F13" s="165">
        <v>937910</v>
      </c>
      <c r="G13" s="88">
        <v>182600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19"/>
      <c r="T13" s="119"/>
      <c r="U13" s="84"/>
      <c r="V13" s="119"/>
      <c r="W13" s="92"/>
      <c r="X13" s="92"/>
    </row>
    <row r="14" spans="1:24" s="12" customFormat="1" ht="26.1" customHeight="1">
      <c r="A14" s="22" t="s">
        <v>411</v>
      </c>
      <c r="B14" s="148" t="s">
        <v>511</v>
      </c>
      <c r="C14" s="155" t="s">
        <v>414</v>
      </c>
      <c r="D14" s="168">
        <v>1120509.74</v>
      </c>
      <c r="E14" s="165">
        <v>1120509.74</v>
      </c>
      <c r="F14" s="165">
        <v>937910</v>
      </c>
      <c r="G14" s="88">
        <v>182600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19"/>
      <c r="T14" s="119"/>
      <c r="U14" s="84"/>
      <c r="V14" s="119"/>
      <c r="W14" s="92"/>
      <c r="X14" s="92"/>
    </row>
    <row r="15" spans="1:24" s="12" customFormat="1" ht="26.1" customHeight="1">
      <c r="A15" s="22" t="s">
        <v>412</v>
      </c>
      <c r="B15" s="148" t="s">
        <v>511</v>
      </c>
      <c r="C15" s="155" t="s">
        <v>395</v>
      </c>
      <c r="D15" s="168">
        <v>1120509.74</v>
      </c>
      <c r="E15" s="165">
        <v>1120509.74</v>
      </c>
      <c r="F15" s="165">
        <v>937910</v>
      </c>
      <c r="G15" s="88">
        <v>182600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19"/>
      <c r="T15" s="119"/>
      <c r="U15" s="84"/>
      <c r="V15" s="119"/>
      <c r="W15" s="92"/>
      <c r="X15" s="92"/>
    </row>
    <row r="16" spans="1:24" s="12" customFormat="1" ht="26.1" customHeight="1">
      <c r="A16" s="22" t="s">
        <v>519</v>
      </c>
      <c r="B16" s="148" t="s">
        <v>511</v>
      </c>
      <c r="C16" s="155" t="s">
        <v>406</v>
      </c>
      <c r="D16" s="168">
        <v>1468252</v>
      </c>
      <c r="E16" s="168">
        <v>1468252</v>
      </c>
      <c r="F16" s="168">
        <v>1256652</v>
      </c>
      <c r="G16" s="101">
        <v>211600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s="12" customFormat="1" ht="26.1" customHeight="1">
      <c r="A17" s="22" t="s">
        <v>525</v>
      </c>
      <c r="B17" s="148" t="s">
        <v>511</v>
      </c>
      <c r="C17" s="155" t="s">
        <v>407</v>
      </c>
      <c r="D17" s="168">
        <v>1247941.3899999999</v>
      </c>
      <c r="E17" s="168">
        <v>1247941.3899999999</v>
      </c>
      <c r="F17" s="168">
        <v>1069541</v>
      </c>
      <c r="G17" s="101">
        <v>178400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s="12" customFormat="1" ht="26.1" customHeight="1">
      <c r="A18" s="22" t="s">
        <v>405</v>
      </c>
      <c r="B18" s="148" t="s">
        <v>511</v>
      </c>
      <c r="C18" s="155" t="s">
        <v>395</v>
      </c>
      <c r="D18" s="168">
        <v>1247941.3899999999</v>
      </c>
      <c r="E18" s="168">
        <v>1247941.3899999999</v>
      </c>
      <c r="F18" s="168">
        <v>1069541</v>
      </c>
      <c r="G18" s="101">
        <v>178400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s="12" customFormat="1" ht="26.1" customHeight="1">
      <c r="A19" s="22" t="s">
        <v>526</v>
      </c>
      <c r="B19" s="148" t="s">
        <v>511</v>
      </c>
      <c r="C19" s="155" t="s">
        <v>409</v>
      </c>
      <c r="D19" s="168">
        <v>220310.93</v>
      </c>
      <c r="E19" s="165">
        <v>220310.93</v>
      </c>
      <c r="F19" s="165">
        <v>187111</v>
      </c>
      <c r="G19" s="101">
        <v>33200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s="12" customFormat="1" ht="26.1" customHeight="1">
      <c r="A20" s="22" t="s">
        <v>408</v>
      </c>
      <c r="B20" s="148" t="s">
        <v>511</v>
      </c>
      <c r="C20" s="155" t="s">
        <v>395</v>
      </c>
      <c r="D20" s="168">
        <v>220310.93</v>
      </c>
      <c r="E20" s="165">
        <v>220310.93</v>
      </c>
      <c r="F20" s="165">
        <v>187111</v>
      </c>
      <c r="G20" s="101">
        <v>33200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12" customFormat="1" ht="26.1" customHeight="1">
      <c r="A21" s="22" t="s">
        <v>399</v>
      </c>
      <c r="B21" s="148" t="s">
        <v>511</v>
      </c>
      <c r="C21" s="155" t="s">
        <v>528</v>
      </c>
      <c r="D21" s="168">
        <v>1087914.3799999999</v>
      </c>
      <c r="E21" s="168">
        <v>1087914.3799999999</v>
      </c>
      <c r="F21" s="168">
        <v>926714</v>
      </c>
      <c r="G21" s="101">
        <v>161200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s="12" customFormat="1" ht="26.1" customHeight="1">
      <c r="A22" s="22" t="s">
        <v>403</v>
      </c>
      <c r="B22" s="148" t="s">
        <v>511</v>
      </c>
      <c r="C22" s="155" t="s">
        <v>402</v>
      </c>
      <c r="D22" s="168">
        <v>1087914.3799999999</v>
      </c>
      <c r="E22" s="168">
        <v>1087914.3799999999</v>
      </c>
      <c r="F22" s="168">
        <v>926714</v>
      </c>
      <c r="G22" s="101">
        <v>161200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s="12" customFormat="1" ht="26.1" customHeight="1">
      <c r="A23" s="22" t="s">
        <v>400</v>
      </c>
      <c r="B23" s="148" t="s">
        <v>511</v>
      </c>
      <c r="C23" s="155" t="s">
        <v>395</v>
      </c>
      <c r="D23" s="168">
        <v>1087914.3799999999</v>
      </c>
      <c r="E23" s="168">
        <v>1087914.3799999999</v>
      </c>
      <c r="F23" s="168">
        <v>926714</v>
      </c>
      <c r="G23" s="101">
        <v>161200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6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2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showGridLines="0" showZeros="0" topLeftCell="A4" workbookViewId="0">
      <selection activeCell="C10" sqref="C10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8" width="6.83203125" style="1" customWidth="1"/>
    <col min="9" max="16384" width="9.1640625" style="1"/>
  </cols>
  <sheetData>
    <row r="1" spans="1:8" ht="24.75" customHeight="1">
      <c r="A1" s="85"/>
      <c r="B1" s="85"/>
      <c r="C1" s="85"/>
      <c r="D1" s="85"/>
      <c r="E1" s="85"/>
      <c r="F1" s="85"/>
      <c r="G1" s="85" t="s">
        <v>158</v>
      </c>
      <c r="H1" s="80"/>
    </row>
    <row r="2" spans="1:8" ht="24.75" customHeight="1">
      <c r="A2" s="260" t="s">
        <v>159</v>
      </c>
      <c r="B2" s="260"/>
      <c r="C2" s="260"/>
      <c r="D2" s="260"/>
      <c r="E2" s="260"/>
      <c r="F2" s="260"/>
      <c r="G2" s="260"/>
      <c r="H2" s="80"/>
    </row>
    <row r="3" spans="1:8" s="12" customFormat="1" ht="24.75" customHeight="1">
      <c r="A3" s="86"/>
      <c r="B3" s="85"/>
      <c r="C3" s="85"/>
      <c r="D3" s="85"/>
      <c r="E3" s="85"/>
      <c r="F3" s="85"/>
      <c r="G3" s="85" t="s">
        <v>87</v>
      </c>
      <c r="H3" s="92"/>
    </row>
    <row r="4" spans="1:8" s="12" customFormat="1" ht="24.75" customHeight="1">
      <c r="A4" s="282" t="s">
        <v>106</v>
      </c>
      <c r="B4" s="262" t="s">
        <v>88</v>
      </c>
      <c r="C4" s="274" t="s">
        <v>107</v>
      </c>
      <c r="D4" s="262" t="s">
        <v>90</v>
      </c>
      <c r="E4" s="262" t="s">
        <v>140</v>
      </c>
      <c r="F4" s="262"/>
      <c r="G4" s="262"/>
      <c r="H4" s="92"/>
    </row>
    <row r="5" spans="1:8" s="12" customFormat="1" ht="24.75" customHeight="1">
      <c r="A5" s="282"/>
      <c r="B5" s="262"/>
      <c r="C5" s="274"/>
      <c r="D5" s="262"/>
      <c r="E5" s="262" t="s">
        <v>146</v>
      </c>
      <c r="F5" s="262" t="s">
        <v>147</v>
      </c>
      <c r="G5" s="262" t="s">
        <v>148</v>
      </c>
      <c r="H5" s="92"/>
    </row>
    <row r="6" spans="1:8" s="12" customFormat="1" ht="30.75" customHeight="1">
      <c r="A6" s="282"/>
      <c r="B6" s="262"/>
      <c r="C6" s="274"/>
      <c r="D6" s="262"/>
      <c r="E6" s="262"/>
      <c r="F6" s="262"/>
      <c r="G6" s="262"/>
      <c r="H6" s="92"/>
    </row>
    <row r="7" spans="1:8" s="12" customFormat="1" ht="27" customHeight="1">
      <c r="A7" s="129"/>
      <c r="B7" s="148" t="s">
        <v>511</v>
      </c>
      <c r="C7" s="20" t="s">
        <v>418</v>
      </c>
      <c r="D7" s="165">
        <v>8177605.54</v>
      </c>
      <c r="E7" s="165">
        <v>6671867</v>
      </c>
      <c r="F7" s="88">
        <v>1352400</v>
      </c>
      <c r="G7" s="88">
        <v>153339</v>
      </c>
    </row>
    <row r="8" spans="1:8" s="12" customFormat="1" ht="27" customHeight="1">
      <c r="A8" s="22" t="s">
        <v>518</v>
      </c>
      <c r="B8" s="148" t="s">
        <v>511</v>
      </c>
      <c r="C8" s="155" t="s">
        <v>111</v>
      </c>
      <c r="D8" s="168">
        <v>4500929</v>
      </c>
      <c r="E8" s="237">
        <v>3550590</v>
      </c>
      <c r="F8" s="88">
        <v>797000</v>
      </c>
      <c r="G8" s="88">
        <v>153339</v>
      </c>
      <c r="H8" s="92"/>
    </row>
    <row r="9" spans="1:8" s="12" customFormat="1" ht="27" customHeight="1">
      <c r="A9" s="22" t="s">
        <v>392</v>
      </c>
      <c r="B9" s="148" t="s">
        <v>511</v>
      </c>
      <c r="C9" s="155" t="s">
        <v>394</v>
      </c>
      <c r="D9" s="165">
        <v>4247800</v>
      </c>
      <c r="E9" s="237">
        <v>3465861</v>
      </c>
      <c r="F9" s="88">
        <v>628600</v>
      </c>
      <c r="G9" s="88">
        <v>153339</v>
      </c>
      <c r="H9" s="92"/>
    </row>
    <row r="10" spans="1:8" s="12" customFormat="1" ht="27" customHeight="1">
      <c r="A10" s="159" t="s">
        <v>417</v>
      </c>
      <c r="B10" s="148" t="s">
        <v>511</v>
      </c>
      <c r="C10" s="160" t="s">
        <v>395</v>
      </c>
      <c r="D10" s="236">
        <v>4247800</v>
      </c>
      <c r="E10" s="168">
        <v>3465861</v>
      </c>
      <c r="F10" s="88">
        <v>628600</v>
      </c>
      <c r="G10" s="88">
        <v>153339</v>
      </c>
      <c r="H10" s="92"/>
    </row>
    <row r="11" spans="1:8" s="12" customFormat="1" ht="27" customHeight="1">
      <c r="A11" s="22" t="s">
        <v>397</v>
      </c>
      <c r="B11" s="148" t="s">
        <v>511</v>
      </c>
      <c r="C11" s="155" t="s">
        <v>396</v>
      </c>
      <c r="D11" s="165">
        <v>253129</v>
      </c>
      <c r="E11" s="165">
        <v>84729</v>
      </c>
      <c r="F11" s="88">
        <v>168400</v>
      </c>
      <c r="G11" s="88"/>
      <c r="H11" s="92"/>
    </row>
    <row r="12" spans="1:8" s="12" customFormat="1" ht="27" customHeight="1">
      <c r="A12" s="22" t="s">
        <v>398</v>
      </c>
      <c r="B12" s="148" t="s">
        <v>511</v>
      </c>
      <c r="C12" s="155" t="s">
        <v>395</v>
      </c>
      <c r="D12" s="165">
        <v>253129</v>
      </c>
      <c r="E12" s="165">
        <v>84729</v>
      </c>
      <c r="F12" s="88">
        <v>168400</v>
      </c>
      <c r="G12" s="88"/>
      <c r="H12" s="92"/>
    </row>
    <row r="13" spans="1:8" s="12" customFormat="1" ht="27" customHeight="1">
      <c r="A13" s="22" t="s">
        <v>410</v>
      </c>
      <c r="B13" s="148" t="s">
        <v>511</v>
      </c>
      <c r="C13" s="155" t="s">
        <v>413</v>
      </c>
      <c r="D13" s="165">
        <v>1120509.74</v>
      </c>
      <c r="E13" s="165">
        <v>937910</v>
      </c>
      <c r="F13" s="88">
        <v>182600</v>
      </c>
      <c r="G13" s="88"/>
      <c r="H13" s="92"/>
    </row>
    <row r="14" spans="1:8" s="12" customFormat="1" ht="27" customHeight="1">
      <c r="A14" s="22" t="s">
        <v>411</v>
      </c>
      <c r="B14" s="148" t="s">
        <v>511</v>
      </c>
      <c r="C14" s="155" t="s">
        <v>414</v>
      </c>
      <c r="D14" s="165">
        <v>1120509.74</v>
      </c>
      <c r="E14" s="165">
        <v>937910</v>
      </c>
      <c r="F14" s="88">
        <v>182600</v>
      </c>
      <c r="G14" s="88"/>
      <c r="H14" s="92"/>
    </row>
    <row r="15" spans="1:8" s="12" customFormat="1" ht="27" customHeight="1">
      <c r="A15" s="22" t="s">
        <v>412</v>
      </c>
      <c r="B15" s="148" t="s">
        <v>511</v>
      </c>
      <c r="C15" s="155" t="s">
        <v>395</v>
      </c>
      <c r="D15" s="165">
        <v>1120509.74</v>
      </c>
      <c r="E15" s="165">
        <v>937910</v>
      </c>
      <c r="F15" s="88">
        <v>182600</v>
      </c>
      <c r="G15" s="88"/>
      <c r="H15" s="92"/>
    </row>
    <row r="16" spans="1:8" s="12" customFormat="1" ht="27" customHeight="1">
      <c r="A16" s="22" t="s">
        <v>404</v>
      </c>
      <c r="B16" s="148" t="s">
        <v>511</v>
      </c>
      <c r="C16" s="155" t="s">
        <v>406</v>
      </c>
      <c r="D16" s="168">
        <v>1468252</v>
      </c>
      <c r="E16" s="168">
        <v>1256652</v>
      </c>
      <c r="F16" s="164">
        <v>211600</v>
      </c>
      <c r="G16" s="23"/>
      <c r="H16" s="92"/>
    </row>
    <row r="17" spans="1:7" s="12" customFormat="1" ht="27" customHeight="1">
      <c r="A17" s="22" t="s">
        <v>525</v>
      </c>
      <c r="B17" s="148" t="s">
        <v>511</v>
      </c>
      <c r="C17" s="155" t="s">
        <v>407</v>
      </c>
      <c r="D17" s="168">
        <v>1247941.3899999999</v>
      </c>
      <c r="E17" s="168">
        <v>1069541</v>
      </c>
      <c r="F17" s="164">
        <v>178400</v>
      </c>
      <c r="G17" s="23"/>
    </row>
    <row r="18" spans="1:7" s="12" customFormat="1" ht="27" customHeight="1">
      <c r="A18" s="22" t="s">
        <v>405</v>
      </c>
      <c r="B18" s="148" t="s">
        <v>511</v>
      </c>
      <c r="C18" s="155" t="s">
        <v>395</v>
      </c>
      <c r="D18" s="168">
        <v>1247941.3899999999</v>
      </c>
      <c r="E18" s="168">
        <v>1069541</v>
      </c>
      <c r="F18" s="164">
        <v>178400</v>
      </c>
      <c r="G18" s="23"/>
    </row>
    <row r="19" spans="1:7" s="12" customFormat="1" ht="27" customHeight="1">
      <c r="A19" s="22" t="s">
        <v>526</v>
      </c>
      <c r="B19" s="148" t="s">
        <v>511</v>
      </c>
      <c r="C19" s="155" t="s">
        <v>409</v>
      </c>
      <c r="D19" s="165">
        <v>220310.93</v>
      </c>
      <c r="E19" s="165">
        <v>187111</v>
      </c>
      <c r="F19" s="164">
        <v>33200</v>
      </c>
      <c r="G19" s="23"/>
    </row>
    <row r="20" spans="1:7" s="12" customFormat="1" ht="27" customHeight="1">
      <c r="A20" s="22" t="s">
        <v>408</v>
      </c>
      <c r="B20" s="148" t="s">
        <v>511</v>
      </c>
      <c r="C20" s="155" t="s">
        <v>395</v>
      </c>
      <c r="D20" s="165">
        <v>220310.93</v>
      </c>
      <c r="E20" s="165">
        <v>187111</v>
      </c>
      <c r="F20" s="164">
        <v>33200</v>
      </c>
      <c r="G20" s="23"/>
    </row>
    <row r="21" spans="1:7" s="12" customFormat="1" ht="27" customHeight="1">
      <c r="A21" s="22" t="s">
        <v>399</v>
      </c>
      <c r="B21" s="148" t="s">
        <v>511</v>
      </c>
      <c r="C21" s="155" t="s">
        <v>401</v>
      </c>
      <c r="D21" s="168">
        <v>1087914.3799999999</v>
      </c>
      <c r="E21" s="168">
        <v>926714</v>
      </c>
      <c r="F21" s="164">
        <v>161200</v>
      </c>
      <c r="G21" s="23"/>
    </row>
    <row r="22" spans="1:7" s="12" customFormat="1" ht="27" customHeight="1">
      <c r="A22" s="22" t="s">
        <v>403</v>
      </c>
      <c r="B22" s="148" t="s">
        <v>511</v>
      </c>
      <c r="C22" s="155" t="s">
        <v>402</v>
      </c>
      <c r="D22" s="168">
        <v>1087914.3799999999</v>
      </c>
      <c r="E22" s="168">
        <v>926714</v>
      </c>
      <c r="F22" s="164">
        <v>161200</v>
      </c>
      <c r="G22" s="23"/>
    </row>
    <row r="23" spans="1:7" s="12" customFormat="1" ht="27" customHeight="1">
      <c r="A23" s="22" t="s">
        <v>400</v>
      </c>
      <c r="B23" s="148" t="s">
        <v>511</v>
      </c>
      <c r="C23" s="155" t="s">
        <v>395</v>
      </c>
      <c r="D23" s="168">
        <v>1087914.3799999999</v>
      </c>
      <c r="E23" s="168">
        <v>926714</v>
      </c>
      <c r="F23" s="164">
        <v>161200</v>
      </c>
      <c r="G23" s="2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6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workbookViewId="0">
      <selection activeCell="C23" sqref="C23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3" width="10.1640625" style="1" customWidth="1"/>
    <col min="24" max="24" width="12" style="1" customWidth="1"/>
    <col min="25" max="25" width="11" style="1" customWidth="1"/>
    <col min="26" max="26" width="12.33203125" style="39" customWidth="1"/>
    <col min="27" max="16384" width="6.6640625" style="1"/>
  </cols>
  <sheetData>
    <row r="1" spans="1:256" s="80" customFormat="1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L1" s="75"/>
      <c r="M1" s="75"/>
      <c r="N1" s="75"/>
      <c r="O1" s="75"/>
      <c r="P1" s="75"/>
      <c r="Q1" s="75"/>
      <c r="R1" s="75"/>
      <c r="S1" s="75"/>
      <c r="T1" s="288" t="s">
        <v>160</v>
      </c>
      <c r="U1" s="288"/>
      <c r="V1" s="288"/>
      <c r="W1" s="288"/>
      <c r="X1" s="288"/>
      <c r="Y1" s="288"/>
      <c r="Z1" s="114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79"/>
    </row>
    <row r="2" spans="1:256" s="80" customFormat="1" ht="23.1" customHeight="1">
      <c r="A2" s="260" t="s">
        <v>161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115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</row>
    <row r="3" spans="1:256" s="92" customFormat="1" ht="44.25" customHeight="1">
      <c r="D3" s="77"/>
      <c r="E3" s="77"/>
      <c r="F3" s="77"/>
      <c r="G3" s="77"/>
      <c r="H3" s="77"/>
      <c r="I3" s="77"/>
      <c r="J3" s="77"/>
      <c r="L3" s="111"/>
      <c r="M3" s="111"/>
      <c r="N3" s="85"/>
      <c r="O3" s="77"/>
      <c r="P3" s="112"/>
      <c r="Q3" s="77"/>
      <c r="R3" s="77"/>
      <c r="S3" s="111"/>
      <c r="U3" s="113"/>
      <c r="V3" s="113"/>
      <c r="W3" s="113"/>
      <c r="X3" s="113"/>
      <c r="Y3" s="113" t="s">
        <v>87</v>
      </c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</row>
    <row r="4" spans="1:256" s="92" customFormat="1" ht="23.1" customHeight="1">
      <c r="A4" s="262" t="s">
        <v>106</v>
      </c>
      <c r="B4" s="262" t="s">
        <v>88</v>
      </c>
      <c r="C4" s="262" t="s">
        <v>107</v>
      </c>
      <c r="D4" s="268" t="s">
        <v>108</v>
      </c>
      <c r="E4" s="262" t="s">
        <v>162</v>
      </c>
      <c r="F4" s="262"/>
      <c r="G4" s="262"/>
      <c r="H4" s="262"/>
      <c r="I4" s="262"/>
      <c r="J4" s="262"/>
      <c r="K4" s="262" t="s">
        <v>163</v>
      </c>
      <c r="L4" s="262"/>
      <c r="M4" s="262"/>
      <c r="N4" s="262"/>
      <c r="O4" s="262"/>
      <c r="P4" s="262"/>
      <c r="Q4" s="262"/>
      <c r="R4" s="289"/>
      <c r="S4" s="289" t="s">
        <v>164</v>
      </c>
      <c r="T4" s="290" t="s">
        <v>165</v>
      </c>
      <c r="U4" s="291"/>
      <c r="V4" s="291"/>
      <c r="W4" s="291"/>
      <c r="X4" s="291"/>
      <c r="Y4" s="292"/>
      <c r="Z4" s="115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</row>
    <row r="5" spans="1:256" s="92" customFormat="1" ht="19.5" customHeight="1">
      <c r="A5" s="262"/>
      <c r="B5" s="262"/>
      <c r="C5" s="262"/>
      <c r="D5" s="268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89"/>
      <c r="S5" s="289"/>
      <c r="T5" s="267"/>
      <c r="U5" s="293"/>
      <c r="V5" s="293"/>
      <c r="W5" s="293"/>
      <c r="X5" s="293"/>
      <c r="Y5" s="284"/>
      <c r="Z5" s="115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</row>
    <row r="6" spans="1:256" s="92" customFormat="1" ht="50.25" customHeight="1">
      <c r="A6" s="262"/>
      <c r="B6" s="262"/>
      <c r="C6" s="262"/>
      <c r="D6" s="262"/>
      <c r="E6" s="93" t="s">
        <v>117</v>
      </c>
      <c r="F6" s="93" t="s">
        <v>166</v>
      </c>
      <c r="G6" s="93" t="s">
        <v>167</v>
      </c>
      <c r="H6" s="93" t="s">
        <v>168</v>
      </c>
      <c r="I6" s="93" t="s">
        <v>169</v>
      </c>
      <c r="J6" s="93" t="s">
        <v>170</v>
      </c>
      <c r="K6" s="18" t="s">
        <v>117</v>
      </c>
      <c r="L6" s="18" t="s">
        <v>171</v>
      </c>
      <c r="M6" s="18" t="s">
        <v>172</v>
      </c>
      <c r="N6" s="93" t="s">
        <v>173</v>
      </c>
      <c r="O6" s="93" t="s">
        <v>174</v>
      </c>
      <c r="P6" s="93" t="s">
        <v>175</v>
      </c>
      <c r="Q6" s="93" t="s">
        <v>176</v>
      </c>
      <c r="R6" s="109" t="s">
        <v>177</v>
      </c>
      <c r="S6" s="262"/>
      <c r="T6" s="87" t="s">
        <v>117</v>
      </c>
      <c r="U6" s="87" t="s">
        <v>178</v>
      </c>
      <c r="V6" s="87" t="s">
        <v>179</v>
      </c>
      <c r="W6" s="87" t="s">
        <v>180</v>
      </c>
      <c r="X6" s="87" t="s">
        <v>181</v>
      </c>
      <c r="Y6" s="116" t="s">
        <v>165</v>
      </c>
      <c r="Z6" s="115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  <c r="IV6" s="79"/>
    </row>
    <row r="7" spans="1:256" s="12" customFormat="1" ht="21" customHeight="1">
      <c r="A7" s="129"/>
      <c r="B7" s="148" t="s">
        <v>511</v>
      </c>
      <c r="C7" s="20" t="s">
        <v>418</v>
      </c>
      <c r="D7" s="165">
        <v>6671867</v>
      </c>
      <c r="E7" s="121">
        <v>4244451</v>
      </c>
      <c r="F7" s="121">
        <v>2501640</v>
      </c>
      <c r="G7" s="121">
        <v>1502652</v>
      </c>
      <c r="H7" s="121"/>
      <c r="I7" s="121">
        <v>240159</v>
      </c>
      <c r="J7" s="121"/>
      <c r="K7" s="121">
        <v>1329395</v>
      </c>
      <c r="L7" s="121">
        <v>640687</v>
      </c>
      <c r="M7" s="121">
        <v>320343</v>
      </c>
      <c r="N7" s="121">
        <v>300322</v>
      </c>
      <c r="O7" s="121"/>
      <c r="P7" s="121">
        <v>40043</v>
      </c>
      <c r="Q7" s="121">
        <v>28000</v>
      </c>
      <c r="R7" s="121"/>
      <c r="S7" s="121">
        <v>480515</v>
      </c>
      <c r="T7" s="121">
        <v>617506</v>
      </c>
      <c r="U7" s="121">
        <v>4320</v>
      </c>
      <c r="V7" s="117">
        <v>446520</v>
      </c>
      <c r="W7" s="118">
        <v>37525</v>
      </c>
      <c r="X7" s="118">
        <v>62541</v>
      </c>
      <c r="Y7" s="117">
        <v>66600</v>
      </c>
    </row>
    <row r="8" spans="1:256" s="92" customFormat="1" ht="21" customHeight="1">
      <c r="A8" s="22" t="s">
        <v>517</v>
      </c>
      <c r="B8" s="148" t="s">
        <v>511</v>
      </c>
      <c r="C8" s="155" t="s">
        <v>111</v>
      </c>
      <c r="D8" s="121">
        <f>D9+D11</f>
        <v>3550591</v>
      </c>
      <c r="E8" s="121">
        <f t="shared" ref="E8:Y8" si="0">E9+E11</f>
        <v>2229643</v>
      </c>
      <c r="F8" s="121">
        <f t="shared" si="0"/>
        <v>1295112</v>
      </c>
      <c r="G8" s="121">
        <f t="shared" si="0"/>
        <v>794916</v>
      </c>
      <c r="H8" s="121">
        <f t="shared" si="0"/>
        <v>0</v>
      </c>
      <c r="I8" s="121">
        <f t="shared" si="0"/>
        <v>139615</v>
      </c>
      <c r="J8" s="121">
        <f t="shared" si="0"/>
        <v>0</v>
      </c>
      <c r="K8" s="121">
        <f t="shared" si="0"/>
        <v>693859.14</v>
      </c>
      <c r="L8" s="121">
        <f t="shared" si="0"/>
        <v>334404.68</v>
      </c>
      <c r="M8" s="121">
        <f t="shared" si="0"/>
        <v>167201.84</v>
      </c>
      <c r="N8" s="121">
        <f t="shared" si="0"/>
        <v>156752.6</v>
      </c>
      <c r="O8" s="121">
        <f t="shared" si="0"/>
        <v>0</v>
      </c>
      <c r="P8" s="121">
        <f t="shared" si="0"/>
        <v>20900.48</v>
      </c>
      <c r="Q8" s="121">
        <f t="shared" si="0"/>
        <v>14600.54</v>
      </c>
      <c r="R8" s="121">
        <f t="shared" si="0"/>
        <v>0</v>
      </c>
      <c r="S8" s="121">
        <f t="shared" si="0"/>
        <v>250803.76</v>
      </c>
      <c r="T8" s="121">
        <f t="shared" si="0"/>
        <v>376284.76</v>
      </c>
      <c r="U8" s="121">
        <f t="shared" si="0"/>
        <v>3240</v>
      </c>
      <c r="V8" s="121">
        <f t="shared" si="0"/>
        <v>254640</v>
      </c>
      <c r="W8" s="121">
        <f t="shared" si="0"/>
        <v>19427.16</v>
      </c>
      <c r="X8" s="121">
        <f t="shared" si="0"/>
        <v>32377.599999999999</v>
      </c>
      <c r="Y8" s="121">
        <f t="shared" si="0"/>
        <v>66600</v>
      </c>
      <c r="Z8" s="115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</row>
    <row r="9" spans="1:256" s="92" customFormat="1" ht="21" customHeight="1">
      <c r="A9" s="22" t="s">
        <v>392</v>
      </c>
      <c r="B9" s="148" t="s">
        <v>511</v>
      </c>
      <c r="C9" s="155" t="s">
        <v>394</v>
      </c>
      <c r="D9" s="165">
        <v>3465862</v>
      </c>
      <c r="E9" s="121">
        <v>2197954</v>
      </c>
      <c r="F9" s="121">
        <v>1295112</v>
      </c>
      <c r="G9" s="121">
        <v>794916</v>
      </c>
      <c r="H9" s="121">
        <v>0</v>
      </c>
      <c r="I9" s="121">
        <v>107926</v>
      </c>
      <c r="J9" s="121">
        <v>0</v>
      </c>
      <c r="K9" s="121">
        <v>693859.14</v>
      </c>
      <c r="L9" s="121">
        <v>334404.68</v>
      </c>
      <c r="M9" s="121">
        <v>167201.84</v>
      </c>
      <c r="N9" s="121">
        <v>156752.6</v>
      </c>
      <c r="O9" s="121">
        <v>0</v>
      </c>
      <c r="P9" s="121">
        <v>20900.48</v>
      </c>
      <c r="Q9" s="121">
        <v>14600.54</v>
      </c>
      <c r="R9" s="121">
        <v>0</v>
      </c>
      <c r="S9" s="121">
        <v>250803.76</v>
      </c>
      <c r="T9" s="121">
        <v>323244.76</v>
      </c>
      <c r="U9" s="121">
        <v>3240</v>
      </c>
      <c r="V9" s="121">
        <v>201600</v>
      </c>
      <c r="W9" s="121">
        <v>19427.16</v>
      </c>
      <c r="X9" s="121">
        <v>32377.599999999999</v>
      </c>
      <c r="Y9" s="121">
        <v>66600</v>
      </c>
      <c r="Z9" s="115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  <c r="IV9" s="79"/>
    </row>
    <row r="10" spans="1:256" s="92" customFormat="1" ht="21" customHeight="1">
      <c r="A10" s="22" t="s">
        <v>393</v>
      </c>
      <c r="B10" s="148" t="s">
        <v>511</v>
      </c>
      <c r="C10" s="155" t="s">
        <v>395</v>
      </c>
      <c r="D10" s="236">
        <v>3465862</v>
      </c>
      <c r="E10" s="121">
        <v>2197954</v>
      </c>
      <c r="F10" s="121">
        <v>1295112</v>
      </c>
      <c r="G10" s="121">
        <v>794916</v>
      </c>
      <c r="H10" s="121">
        <v>0</v>
      </c>
      <c r="I10" s="121">
        <v>107926</v>
      </c>
      <c r="J10" s="121">
        <v>0</v>
      </c>
      <c r="K10" s="121">
        <v>693859.14</v>
      </c>
      <c r="L10" s="121">
        <v>334404.68</v>
      </c>
      <c r="M10" s="121">
        <v>167201.84</v>
      </c>
      <c r="N10" s="121">
        <v>156752.6</v>
      </c>
      <c r="O10" s="121">
        <v>0</v>
      </c>
      <c r="P10" s="121">
        <v>20900.48</v>
      </c>
      <c r="Q10" s="121">
        <v>14600.54</v>
      </c>
      <c r="R10" s="121">
        <v>0</v>
      </c>
      <c r="S10" s="121">
        <v>250803.76</v>
      </c>
      <c r="T10" s="121">
        <v>323244.76</v>
      </c>
      <c r="U10" s="121">
        <v>3240</v>
      </c>
      <c r="V10" s="117">
        <v>201600</v>
      </c>
      <c r="W10" s="118">
        <v>19427.16</v>
      </c>
      <c r="X10" s="118">
        <v>32377.599999999999</v>
      </c>
      <c r="Y10" s="117">
        <v>66600</v>
      </c>
      <c r="Z10" s="115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</row>
    <row r="11" spans="1:256" s="80" customFormat="1" ht="21" customHeight="1">
      <c r="A11" s="22" t="s">
        <v>397</v>
      </c>
      <c r="B11" s="148" t="s">
        <v>511</v>
      </c>
      <c r="C11" s="155" t="s">
        <v>396</v>
      </c>
      <c r="D11" s="165">
        <v>84729</v>
      </c>
      <c r="E11" s="121">
        <v>31689</v>
      </c>
      <c r="F11" s="121">
        <v>0</v>
      </c>
      <c r="G11" s="121">
        <v>0</v>
      </c>
      <c r="H11" s="121">
        <v>0</v>
      </c>
      <c r="I11" s="121">
        <v>31689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53040</v>
      </c>
      <c r="U11" s="121">
        <v>0</v>
      </c>
      <c r="V11" s="121">
        <v>53040</v>
      </c>
      <c r="W11" s="121">
        <v>0</v>
      </c>
      <c r="X11" s="121">
        <v>0</v>
      </c>
      <c r="Y11" s="174">
        <v>0</v>
      </c>
      <c r="Z11" s="115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  <c r="IV11" s="79"/>
    </row>
    <row r="12" spans="1:256" s="80" customFormat="1" ht="21" customHeight="1">
      <c r="A12" s="22" t="s">
        <v>398</v>
      </c>
      <c r="B12" s="148" t="s">
        <v>511</v>
      </c>
      <c r="C12" s="155" t="s">
        <v>395</v>
      </c>
      <c r="D12" s="165">
        <v>84729</v>
      </c>
      <c r="E12" s="121">
        <v>31689</v>
      </c>
      <c r="F12" s="121">
        <v>0</v>
      </c>
      <c r="G12" s="121">
        <v>0</v>
      </c>
      <c r="H12" s="121">
        <v>0</v>
      </c>
      <c r="I12" s="121">
        <v>31689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53040</v>
      </c>
      <c r="U12" s="121">
        <v>0</v>
      </c>
      <c r="V12" s="121">
        <v>53040</v>
      </c>
      <c r="W12" s="121">
        <v>0</v>
      </c>
      <c r="X12" s="121">
        <v>0</v>
      </c>
      <c r="Y12" s="174">
        <v>0</v>
      </c>
      <c r="Z12" s="115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</row>
    <row r="13" spans="1:256" s="80" customFormat="1" ht="21" customHeight="1">
      <c r="A13" s="22" t="s">
        <v>410</v>
      </c>
      <c r="B13" s="148" t="s">
        <v>511</v>
      </c>
      <c r="C13" s="155" t="s">
        <v>413</v>
      </c>
      <c r="D13" s="165">
        <v>937910</v>
      </c>
      <c r="E13" s="121">
        <v>606616</v>
      </c>
      <c r="F13" s="121">
        <v>352848</v>
      </c>
      <c r="G13" s="121">
        <v>224364</v>
      </c>
      <c r="H13" s="121">
        <v>0</v>
      </c>
      <c r="I13" s="121">
        <v>29404</v>
      </c>
      <c r="J13" s="121">
        <v>0</v>
      </c>
      <c r="K13" s="121">
        <v>191634.38</v>
      </c>
      <c r="L13" s="121">
        <v>92353.919999999998</v>
      </c>
      <c r="M13" s="121">
        <v>46176.959999999999</v>
      </c>
      <c r="N13" s="121">
        <v>43290.9</v>
      </c>
      <c r="O13" s="121">
        <v>0</v>
      </c>
      <c r="P13" s="121">
        <v>5772.12</v>
      </c>
      <c r="Q13" s="121">
        <v>4040.48</v>
      </c>
      <c r="R13" s="121">
        <v>0</v>
      </c>
      <c r="S13" s="121">
        <v>69265.440000000002</v>
      </c>
      <c r="T13" s="121">
        <v>70393.919999999998</v>
      </c>
      <c r="U13" s="121">
        <v>720</v>
      </c>
      <c r="V13" s="121">
        <v>55560</v>
      </c>
      <c r="W13" s="121">
        <v>5292.72</v>
      </c>
      <c r="X13" s="121">
        <v>8821.2000000000007</v>
      </c>
      <c r="Y13" s="175">
        <v>0</v>
      </c>
      <c r="Z13" s="115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  <c r="IV13" s="79"/>
    </row>
    <row r="14" spans="1:256" s="80" customFormat="1" ht="21" customHeight="1">
      <c r="A14" s="22" t="s">
        <v>411</v>
      </c>
      <c r="B14" s="148" t="s">
        <v>511</v>
      </c>
      <c r="C14" s="155" t="s">
        <v>414</v>
      </c>
      <c r="D14" s="165">
        <v>937910</v>
      </c>
      <c r="E14" s="121">
        <v>606616</v>
      </c>
      <c r="F14" s="121">
        <v>352848</v>
      </c>
      <c r="G14" s="121">
        <v>224364</v>
      </c>
      <c r="H14" s="121">
        <v>0</v>
      </c>
      <c r="I14" s="121">
        <v>29404</v>
      </c>
      <c r="J14" s="121">
        <v>0</v>
      </c>
      <c r="K14" s="121">
        <v>191634.38</v>
      </c>
      <c r="L14" s="121">
        <v>92353.919999999998</v>
      </c>
      <c r="M14" s="121">
        <v>46176.959999999999</v>
      </c>
      <c r="N14" s="121">
        <v>43290.9</v>
      </c>
      <c r="O14" s="121">
        <v>0</v>
      </c>
      <c r="P14" s="121">
        <v>5772.12</v>
      </c>
      <c r="Q14" s="121">
        <v>4040.48</v>
      </c>
      <c r="R14" s="121">
        <v>0</v>
      </c>
      <c r="S14" s="121">
        <v>69265.440000000002</v>
      </c>
      <c r="T14" s="121">
        <v>70393.919999999998</v>
      </c>
      <c r="U14" s="121">
        <v>720</v>
      </c>
      <c r="V14" s="121">
        <v>55560</v>
      </c>
      <c r="W14" s="121">
        <v>5292.72</v>
      </c>
      <c r="X14" s="121">
        <v>8821.2000000000007</v>
      </c>
      <c r="Y14" s="176">
        <v>0</v>
      </c>
      <c r="Z14" s="115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  <c r="IV14" s="79"/>
    </row>
    <row r="15" spans="1:256" ht="21" customHeight="1">
      <c r="A15" s="22" t="s">
        <v>412</v>
      </c>
      <c r="B15" s="148" t="s">
        <v>511</v>
      </c>
      <c r="C15" s="155" t="s">
        <v>395</v>
      </c>
      <c r="D15" s="165">
        <v>937910</v>
      </c>
      <c r="E15" s="121">
        <v>606616</v>
      </c>
      <c r="F15" s="121">
        <v>352848</v>
      </c>
      <c r="G15" s="121">
        <v>224364</v>
      </c>
      <c r="H15" s="121">
        <v>0</v>
      </c>
      <c r="I15" s="121">
        <v>29404</v>
      </c>
      <c r="J15" s="121">
        <v>0</v>
      </c>
      <c r="K15" s="121">
        <v>191634.38</v>
      </c>
      <c r="L15" s="121">
        <v>92353.919999999998</v>
      </c>
      <c r="M15" s="121">
        <v>46176.959999999999</v>
      </c>
      <c r="N15" s="121">
        <v>43290.9</v>
      </c>
      <c r="O15" s="121">
        <v>0</v>
      </c>
      <c r="P15" s="121">
        <v>5772.12</v>
      </c>
      <c r="Q15" s="121">
        <v>4040.48</v>
      </c>
      <c r="R15" s="121">
        <v>0</v>
      </c>
      <c r="S15" s="121">
        <v>69265.440000000002</v>
      </c>
      <c r="T15" s="121">
        <v>70393.919999999998</v>
      </c>
      <c r="U15" s="121">
        <v>720</v>
      </c>
      <c r="V15" s="121">
        <v>55560</v>
      </c>
      <c r="W15" s="121">
        <v>5292.72</v>
      </c>
      <c r="X15" s="121">
        <v>8821.2000000000007</v>
      </c>
      <c r="Y15" s="177">
        <v>0</v>
      </c>
    </row>
    <row r="16" spans="1:256" ht="21" customHeight="1">
      <c r="A16" s="22" t="s">
        <v>404</v>
      </c>
      <c r="B16" s="148" t="s">
        <v>511</v>
      </c>
      <c r="C16" s="155" t="s">
        <v>406</v>
      </c>
      <c r="D16" s="168">
        <v>1256652</v>
      </c>
      <c r="E16" s="121">
        <f>E18+E19</f>
        <v>813836</v>
      </c>
      <c r="F16" s="121">
        <f t="shared" ref="F16:X16" si="1">F18+F19</f>
        <v>498192</v>
      </c>
      <c r="G16" s="121">
        <f t="shared" si="1"/>
        <v>274128</v>
      </c>
      <c r="H16" s="121">
        <f t="shared" si="1"/>
        <v>0</v>
      </c>
      <c r="I16" s="121">
        <f t="shared" si="1"/>
        <v>41516</v>
      </c>
      <c r="J16" s="121">
        <f t="shared" si="1"/>
        <v>0</v>
      </c>
      <c r="K16" s="121">
        <f t="shared" si="1"/>
        <v>256410.23999999999</v>
      </c>
      <c r="L16" s="121">
        <f t="shared" si="1"/>
        <v>123571.2</v>
      </c>
      <c r="M16" s="121">
        <f t="shared" si="1"/>
        <v>61785.599999999999</v>
      </c>
      <c r="N16" s="121">
        <f t="shared" si="1"/>
        <v>57924</v>
      </c>
      <c r="O16" s="121">
        <f t="shared" si="1"/>
        <v>0</v>
      </c>
      <c r="P16" s="121">
        <f t="shared" si="1"/>
        <v>7723.2</v>
      </c>
      <c r="Q16" s="121">
        <f t="shared" si="1"/>
        <v>5406.24</v>
      </c>
      <c r="R16" s="121">
        <f t="shared" si="1"/>
        <v>0</v>
      </c>
      <c r="S16" s="121">
        <f t="shared" si="1"/>
        <v>92678.400000000009</v>
      </c>
      <c r="T16" s="121">
        <f t="shared" si="1"/>
        <v>93727.680000000008</v>
      </c>
      <c r="U16" s="121">
        <f t="shared" si="1"/>
        <v>360</v>
      </c>
      <c r="V16" s="121">
        <f t="shared" si="1"/>
        <v>73440</v>
      </c>
      <c r="W16" s="121">
        <f t="shared" si="1"/>
        <v>7472.88</v>
      </c>
      <c r="X16" s="121">
        <f t="shared" si="1"/>
        <v>12454.8</v>
      </c>
      <c r="Y16" s="21"/>
    </row>
    <row r="17" spans="1:25" ht="21" customHeight="1">
      <c r="A17" s="22" t="s">
        <v>525</v>
      </c>
      <c r="B17" s="148" t="s">
        <v>511</v>
      </c>
      <c r="C17" s="155" t="s">
        <v>407</v>
      </c>
      <c r="D17" s="168">
        <v>1069541</v>
      </c>
      <c r="E17" s="121">
        <v>693106</v>
      </c>
      <c r="F17" s="121">
        <v>424920</v>
      </c>
      <c r="G17" s="121">
        <v>232776</v>
      </c>
      <c r="H17" s="121">
        <v>0</v>
      </c>
      <c r="I17" s="121">
        <v>35410</v>
      </c>
      <c r="J17" s="121">
        <v>0</v>
      </c>
      <c r="K17" s="121">
        <v>218355.07</v>
      </c>
      <c r="L17" s="121">
        <v>105231.36</v>
      </c>
      <c r="M17" s="121">
        <v>52615.68</v>
      </c>
      <c r="N17" s="121">
        <v>49327.199999999997</v>
      </c>
      <c r="O17" s="121">
        <v>0</v>
      </c>
      <c r="P17" s="121">
        <v>6576.96</v>
      </c>
      <c r="Q17" s="121">
        <v>4603.87</v>
      </c>
      <c r="R17" s="121">
        <v>0</v>
      </c>
      <c r="S17" s="121">
        <v>78923.520000000004</v>
      </c>
      <c r="T17" s="121">
        <v>79156.800000000003</v>
      </c>
      <c r="U17" s="121">
        <v>0</v>
      </c>
      <c r="V17" s="121">
        <v>62160</v>
      </c>
      <c r="W17" s="121">
        <v>6373.8</v>
      </c>
      <c r="X17" s="121">
        <v>10623</v>
      </c>
      <c r="Y17" s="178">
        <v>0</v>
      </c>
    </row>
    <row r="18" spans="1:25" ht="21" customHeight="1">
      <c r="A18" s="22" t="s">
        <v>405</v>
      </c>
      <c r="B18" s="148" t="s">
        <v>511</v>
      </c>
      <c r="C18" s="155" t="s">
        <v>395</v>
      </c>
      <c r="D18" s="168">
        <v>1069541</v>
      </c>
      <c r="E18" s="121">
        <v>693106</v>
      </c>
      <c r="F18" s="121">
        <v>424920</v>
      </c>
      <c r="G18" s="121">
        <v>232776</v>
      </c>
      <c r="H18" s="121">
        <v>0</v>
      </c>
      <c r="I18" s="121">
        <v>35410</v>
      </c>
      <c r="J18" s="121">
        <v>0</v>
      </c>
      <c r="K18" s="121">
        <v>218355.07</v>
      </c>
      <c r="L18" s="121">
        <v>105231.36</v>
      </c>
      <c r="M18" s="121">
        <v>52615.68</v>
      </c>
      <c r="N18" s="121">
        <v>49327.199999999997</v>
      </c>
      <c r="O18" s="121">
        <v>0</v>
      </c>
      <c r="P18" s="121">
        <v>6576.96</v>
      </c>
      <c r="Q18" s="121">
        <v>4603.87</v>
      </c>
      <c r="R18" s="121">
        <v>0</v>
      </c>
      <c r="S18" s="121">
        <v>78923.520000000004</v>
      </c>
      <c r="T18" s="121">
        <v>79156.800000000003</v>
      </c>
      <c r="U18" s="121">
        <v>0</v>
      </c>
      <c r="V18" s="121">
        <v>62160</v>
      </c>
      <c r="W18" s="121">
        <v>6373.8</v>
      </c>
      <c r="X18" s="121">
        <v>10623</v>
      </c>
      <c r="Y18" s="179">
        <v>0</v>
      </c>
    </row>
    <row r="19" spans="1:25" ht="21" customHeight="1">
      <c r="A19" s="22" t="s">
        <v>526</v>
      </c>
      <c r="B19" s="148" t="s">
        <v>511</v>
      </c>
      <c r="C19" s="155" t="s">
        <v>409</v>
      </c>
      <c r="D19" s="165">
        <v>187111</v>
      </c>
      <c r="E19" s="121">
        <v>120730</v>
      </c>
      <c r="F19" s="121">
        <v>73272</v>
      </c>
      <c r="G19" s="121">
        <v>41352</v>
      </c>
      <c r="H19" s="121">
        <v>0</v>
      </c>
      <c r="I19" s="121">
        <v>6106</v>
      </c>
      <c r="J19" s="121">
        <v>0</v>
      </c>
      <c r="K19" s="121">
        <v>38055.17</v>
      </c>
      <c r="L19" s="121">
        <v>18339.84</v>
      </c>
      <c r="M19" s="121">
        <v>9169.92</v>
      </c>
      <c r="N19" s="121">
        <v>8596.7999999999993</v>
      </c>
      <c r="O19" s="121">
        <v>0</v>
      </c>
      <c r="P19" s="121">
        <v>1146.24</v>
      </c>
      <c r="Q19" s="121">
        <v>802.37</v>
      </c>
      <c r="R19" s="121">
        <v>0</v>
      </c>
      <c r="S19" s="121">
        <v>13754.88</v>
      </c>
      <c r="T19" s="121">
        <v>14570.88</v>
      </c>
      <c r="U19" s="121">
        <v>360</v>
      </c>
      <c r="V19" s="121">
        <v>11280</v>
      </c>
      <c r="W19" s="121">
        <v>1099.08</v>
      </c>
      <c r="X19" s="121">
        <v>1831.8</v>
      </c>
      <c r="Y19" s="180">
        <v>0</v>
      </c>
    </row>
    <row r="20" spans="1:25" ht="21" customHeight="1">
      <c r="A20" s="22" t="s">
        <v>408</v>
      </c>
      <c r="B20" s="148" t="s">
        <v>511</v>
      </c>
      <c r="C20" s="155" t="s">
        <v>395</v>
      </c>
      <c r="D20" s="165">
        <v>187111</v>
      </c>
      <c r="E20" s="121">
        <v>120730</v>
      </c>
      <c r="F20" s="121">
        <v>73272</v>
      </c>
      <c r="G20" s="121">
        <v>41352</v>
      </c>
      <c r="H20" s="121">
        <v>0</v>
      </c>
      <c r="I20" s="121">
        <v>6106</v>
      </c>
      <c r="J20" s="121">
        <v>0</v>
      </c>
      <c r="K20" s="121">
        <v>38055.17</v>
      </c>
      <c r="L20" s="121">
        <v>18339.84</v>
      </c>
      <c r="M20" s="121">
        <v>9169.92</v>
      </c>
      <c r="N20" s="121">
        <v>8596.7999999999993</v>
      </c>
      <c r="O20" s="121">
        <v>0</v>
      </c>
      <c r="P20" s="121">
        <v>1146.24</v>
      </c>
      <c r="Q20" s="121">
        <v>802.37</v>
      </c>
      <c r="R20" s="121">
        <v>0</v>
      </c>
      <c r="S20" s="121">
        <v>13754.88</v>
      </c>
      <c r="T20" s="121">
        <v>14570.88</v>
      </c>
      <c r="U20" s="121">
        <v>360</v>
      </c>
      <c r="V20" s="121">
        <v>11280</v>
      </c>
      <c r="W20" s="121">
        <v>1099.08</v>
      </c>
      <c r="X20" s="121">
        <v>1831.8</v>
      </c>
      <c r="Y20" s="181">
        <v>0</v>
      </c>
    </row>
    <row r="21" spans="1:25" ht="21" customHeight="1">
      <c r="A21" s="22" t="s">
        <v>399</v>
      </c>
      <c r="B21" s="148" t="s">
        <v>511</v>
      </c>
      <c r="C21" s="155" t="s">
        <v>528</v>
      </c>
      <c r="D21" s="168">
        <v>926714</v>
      </c>
      <c r="E21" s="121">
        <v>594356</v>
      </c>
      <c r="F21" s="121">
        <v>355488</v>
      </c>
      <c r="G21" s="121">
        <v>209244</v>
      </c>
      <c r="H21" s="121">
        <v>0</v>
      </c>
      <c r="I21" s="121">
        <v>29624</v>
      </c>
      <c r="J21" s="121">
        <v>0</v>
      </c>
      <c r="K21" s="121">
        <v>187491.02</v>
      </c>
      <c r="L21" s="121">
        <v>90357.119999999995</v>
      </c>
      <c r="M21" s="121">
        <v>45178.559999999998</v>
      </c>
      <c r="N21" s="121">
        <v>42354.9</v>
      </c>
      <c r="O21" s="121">
        <v>0</v>
      </c>
      <c r="P21" s="121">
        <v>5647.32</v>
      </c>
      <c r="Q21" s="121">
        <v>3953.12</v>
      </c>
      <c r="R21" s="121">
        <v>0</v>
      </c>
      <c r="S21" s="121">
        <v>67767.839999999997</v>
      </c>
      <c r="T21" s="121">
        <v>77099.520000000004</v>
      </c>
      <c r="U21" s="121">
        <v>0</v>
      </c>
      <c r="V21" s="121">
        <v>62880</v>
      </c>
      <c r="W21" s="121">
        <v>5332.32</v>
      </c>
      <c r="X21" s="121">
        <v>8887.2000000000007</v>
      </c>
      <c r="Y21" s="21"/>
    </row>
    <row r="22" spans="1:25" ht="21" customHeight="1">
      <c r="A22" s="22" t="s">
        <v>403</v>
      </c>
      <c r="B22" s="148" t="s">
        <v>511</v>
      </c>
      <c r="C22" s="155" t="s">
        <v>529</v>
      </c>
      <c r="D22" s="168">
        <v>926714</v>
      </c>
      <c r="E22" s="121">
        <v>594356</v>
      </c>
      <c r="F22" s="121">
        <v>355488</v>
      </c>
      <c r="G22" s="121">
        <v>209244</v>
      </c>
      <c r="H22" s="121">
        <v>0</v>
      </c>
      <c r="I22" s="121">
        <v>29624</v>
      </c>
      <c r="J22" s="121">
        <v>0</v>
      </c>
      <c r="K22" s="121">
        <v>187491.02</v>
      </c>
      <c r="L22" s="121">
        <v>90357.119999999995</v>
      </c>
      <c r="M22" s="121">
        <v>45178.559999999998</v>
      </c>
      <c r="N22" s="121">
        <v>42354.9</v>
      </c>
      <c r="O22" s="121">
        <v>0</v>
      </c>
      <c r="P22" s="121">
        <v>5647.32</v>
      </c>
      <c r="Q22" s="121">
        <v>3953.12</v>
      </c>
      <c r="R22" s="121">
        <v>0</v>
      </c>
      <c r="S22" s="121">
        <v>67767.839999999997</v>
      </c>
      <c r="T22" s="121">
        <v>77099.520000000004</v>
      </c>
      <c r="U22" s="121">
        <v>0</v>
      </c>
      <c r="V22" s="121">
        <v>62880</v>
      </c>
      <c r="W22" s="121">
        <v>5332.32</v>
      </c>
      <c r="X22" s="121">
        <v>8887.2000000000007</v>
      </c>
      <c r="Y22" s="21"/>
    </row>
    <row r="23" spans="1:25" ht="21" customHeight="1">
      <c r="A23" s="22" t="s">
        <v>400</v>
      </c>
      <c r="B23" s="148" t="s">
        <v>511</v>
      </c>
      <c r="C23" s="155" t="s">
        <v>395</v>
      </c>
      <c r="D23" s="168">
        <v>926714</v>
      </c>
      <c r="E23" s="121">
        <v>594356</v>
      </c>
      <c r="F23" s="121">
        <v>355488</v>
      </c>
      <c r="G23" s="121">
        <v>209244</v>
      </c>
      <c r="H23" s="121">
        <v>0</v>
      </c>
      <c r="I23" s="121">
        <v>29624</v>
      </c>
      <c r="J23" s="121">
        <v>0</v>
      </c>
      <c r="K23" s="121">
        <v>187491.02</v>
      </c>
      <c r="L23" s="121">
        <v>90357.119999999995</v>
      </c>
      <c r="M23" s="121">
        <v>45178.559999999998</v>
      </c>
      <c r="N23" s="121">
        <v>42354.9</v>
      </c>
      <c r="O23" s="121">
        <v>0</v>
      </c>
      <c r="P23" s="121">
        <v>5647.32</v>
      </c>
      <c r="Q23" s="121">
        <v>3953.12</v>
      </c>
      <c r="R23" s="121">
        <v>0</v>
      </c>
      <c r="S23" s="121">
        <v>67767.839999999997</v>
      </c>
      <c r="T23" s="121">
        <v>77099.520000000004</v>
      </c>
      <c r="U23" s="121">
        <v>0</v>
      </c>
      <c r="V23" s="121">
        <v>62880</v>
      </c>
      <c r="W23" s="121">
        <v>5332.32</v>
      </c>
      <c r="X23" s="121">
        <v>8887.2000000000007</v>
      </c>
      <c r="Y23" s="2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H23"/>
  <sheetViews>
    <sheetView showGridLines="0" showZeros="0" topLeftCell="A4" workbookViewId="0">
      <selection activeCell="C16" sqref="C16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R1" s="79"/>
      <c r="S1" s="79"/>
      <c r="T1" s="79"/>
      <c r="U1" s="288" t="s">
        <v>182</v>
      </c>
      <c r="V1" s="288"/>
      <c r="W1" s="288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</row>
    <row r="2" spans="1:242" ht="23.1" customHeight="1">
      <c r="A2" s="260" t="s">
        <v>183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</row>
    <row r="3" spans="1:242" s="12" customFormat="1" ht="23.1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R3" s="79"/>
      <c r="S3" s="79"/>
      <c r="T3" s="79"/>
      <c r="U3" s="272" t="s">
        <v>87</v>
      </c>
      <c r="V3" s="272"/>
      <c r="W3" s="272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</row>
    <row r="4" spans="1:242" s="12" customFormat="1" ht="23.1" customHeight="1">
      <c r="A4" s="262" t="s">
        <v>106</v>
      </c>
      <c r="B4" s="262" t="s">
        <v>88</v>
      </c>
      <c r="C4" s="268" t="s">
        <v>107</v>
      </c>
      <c r="D4" s="262" t="s">
        <v>108</v>
      </c>
      <c r="E4" s="263" t="s">
        <v>184</v>
      </c>
      <c r="F4" s="263" t="s">
        <v>185</v>
      </c>
      <c r="G4" s="263" t="s">
        <v>186</v>
      </c>
      <c r="H4" s="263" t="s">
        <v>187</v>
      </c>
      <c r="I4" s="263" t="s">
        <v>188</v>
      </c>
      <c r="J4" s="262" t="s">
        <v>189</v>
      </c>
      <c r="K4" s="262" t="s">
        <v>190</v>
      </c>
      <c r="L4" s="262" t="s">
        <v>191</v>
      </c>
      <c r="M4" s="262" t="s">
        <v>192</v>
      </c>
      <c r="N4" s="262" t="s">
        <v>193</v>
      </c>
      <c r="O4" s="262" t="s">
        <v>194</v>
      </c>
      <c r="P4" s="294" t="s">
        <v>195</v>
      </c>
      <c r="Q4" s="262" t="s">
        <v>196</v>
      </c>
      <c r="R4" s="262" t="s">
        <v>197</v>
      </c>
      <c r="S4" s="282" t="s">
        <v>198</v>
      </c>
      <c r="T4" s="262" t="s">
        <v>199</v>
      </c>
      <c r="U4" s="262" t="s">
        <v>200</v>
      </c>
      <c r="V4" s="294" t="s">
        <v>201</v>
      </c>
      <c r="W4" s="262" t="s">
        <v>202</v>
      </c>
      <c r="X4" s="92"/>
      <c r="Y4" s="92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</row>
    <row r="5" spans="1:242" s="12" customFormat="1" ht="19.5" customHeight="1">
      <c r="A5" s="262"/>
      <c r="B5" s="262"/>
      <c r="C5" s="268"/>
      <c r="D5" s="262"/>
      <c r="E5" s="263"/>
      <c r="F5" s="263"/>
      <c r="G5" s="263"/>
      <c r="H5" s="263"/>
      <c r="I5" s="263"/>
      <c r="J5" s="262"/>
      <c r="K5" s="262"/>
      <c r="L5" s="262"/>
      <c r="M5" s="262"/>
      <c r="N5" s="262"/>
      <c r="O5" s="262"/>
      <c r="P5" s="295"/>
      <c r="Q5" s="262"/>
      <c r="R5" s="262"/>
      <c r="S5" s="282"/>
      <c r="T5" s="262"/>
      <c r="U5" s="262"/>
      <c r="V5" s="295"/>
      <c r="W5" s="262"/>
      <c r="X5" s="92"/>
      <c r="Y5" s="92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</row>
    <row r="6" spans="1:242" s="12" customFormat="1" ht="39.75" customHeight="1">
      <c r="A6" s="262"/>
      <c r="B6" s="262"/>
      <c r="C6" s="268"/>
      <c r="D6" s="262"/>
      <c r="E6" s="263"/>
      <c r="F6" s="263"/>
      <c r="G6" s="263"/>
      <c r="H6" s="263"/>
      <c r="I6" s="263"/>
      <c r="J6" s="262"/>
      <c r="K6" s="262"/>
      <c r="L6" s="262"/>
      <c r="M6" s="262"/>
      <c r="N6" s="262"/>
      <c r="O6" s="262"/>
      <c r="P6" s="270"/>
      <c r="Q6" s="262"/>
      <c r="R6" s="262"/>
      <c r="S6" s="282"/>
      <c r="T6" s="262"/>
      <c r="U6" s="262"/>
      <c r="V6" s="270"/>
      <c r="W6" s="262"/>
      <c r="X6" s="92"/>
      <c r="Y6" s="92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</row>
    <row r="7" spans="1:242" s="12" customFormat="1" ht="26.1" customHeight="1">
      <c r="A7" s="129"/>
      <c r="B7" s="148" t="s">
        <v>511</v>
      </c>
      <c r="C7" s="20" t="s">
        <v>418</v>
      </c>
      <c r="D7" s="257">
        <v>1352400</v>
      </c>
      <c r="E7" s="183">
        <v>96000</v>
      </c>
      <c r="F7" s="183">
        <v>24000</v>
      </c>
      <c r="G7" s="183">
        <v>16000</v>
      </c>
      <c r="H7" s="183">
        <v>24000</v>
      </c>
      <c r="I7" s="183">
        <v>40000</v>
      </c>
      <c r="J7" s="183">
        <v>0</v>
      </c>
      <c r="K7" s="183">
        <v>160000</v>
      </c>
      <c r="L7" s="183">
        <v>40000</v>
      </c>
      <c r="M7" s="183">
        <v>0</v>
      </c>
      <c r="N7" s="183">
        <v>80000</v>
      </c>
      <c r="O7" s="183">
        <v>0</v>
      </c>
      <c r="P7" s="183">
        <v>0</v>
      </c>
      <c r="Q7" s="183">
        <v>160000</v>
      </c>
      <c r="R7" s="183">
        <v>10000</v>
      </c>
      <c r="S7" s="183">
        <v>0</v>
      </c>
      <c r="T7" s="183">
        <v>0</v>
      </c>
      <c r="U7" s="183">
        <v>542400</v>
      </c>
      <c r="V7" s="183">
        <v>0</v>
      </c>
      <c r="W7" s="183">
        <v>160000</v>
      </c>
    </row>
    <row r="8" spans="1:242" ht="26.1" customHeight="1">
      <c r="A8" s="22" t="s">
        <v>110</v>
      </c>
      <c r="B8" s="148" t="s">
        <v>511</v>
      </c>
      <c r="C8" s="155" t="s">
        <v>111</v>
      </c>
      <c r="D8" s="257">
        <v>797000</v>
      </c>
      <c r="E8" s="257">
        <f>E9+E11</f>
        <v>55200</v>
      </c>
      <c r="F8" s="257">
        <f t="shared" ref="F8:W8" si="0">F9+F11</f>
        <v>13800</v>
      </c>
      <c r="G8" s="257">
        <f t="shared" si="0"/>
        <v>9200</v>
      </c>
      <c r="H8" s="257">
        <f t="shared" si="0"/>
        <v>13800</v>
      </c>
      <c r="I8" s="257">
        <f t="shared" si="0"/>
        <v>23000</v>
      </c>
      <c r="J8" s="257">
        <f t="shared" si="0"/>
        <v>0</v>
      </c>
      <c r="K8" s="257">
        <f t="shared" si="0"/>
        <v>92000</v>
      </c>
      <c r="L8" s="257">
        <f t="shared" si="0"/>
        <v>23000</v>
      </c>
      <c r="M8" s="257">
        <f t="shared" si="0"/>
        <v>0</v>
      </c>
      <c r="N8" s="257">
        <f t="shared" si="0"/>
        <v>46000</v>
      </c>
      <c r="O8" s="257">
        <f t="shared" si="0"/>
        <v>0</v>
      </c>
      <c r="P8" s="257">
        <f t="shared" si="0"/>
        <v>0</v>
      </c>
      <c r="Q8" s="257">
        <f t="shared" si="0"/>
        <v>92000</v>
      </c>
      <c r="R8" s="257">
        <f t="shared" si="0"/>
        <v>10000</v>
      </c>
      <c r="S8" s="257">
        <f t="shared" si="0"/>
        <v>0</v>
      </c>
      <c r="T8" s="257">
        <f t="shared" si="0"/>
        <v>0</v>
      </c>
      <c r="U8" s="257">
        <f t="shared" si="0"/>
        <v>327000</v>
      </c>
      <c r="V8" s="257">
        <f t="shared" si="0"/>
        <v>0</v>
      </c>
      <c r="W8" s="257">
        <f t="shared" si="0"/>
        <v>92000</v>
      </c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</row>
    <row r="9" spans="1:242" ht="26.1" customHeight="1">
      <c r="A9" s="22" t="s">
        <v>392</v>
      </c>
      <c r="B9" s="148" t="s">
        <v>511</v>
      </c>
      <c r="C9" s="155" t="s">
        <v>394</v>
      </c>
      <c r="D9" s="257">
        <v>628600</v>
      </c>
      <c r="E9" s="257">
        <v>43200</v>
      </c>
      <c r="F9" s="257">
        <v>10800</v>
      </c>
      <c r="G9" s="257">
        <v>7200</v>
      </c>
      <c r="H9" s="257">
        <v>10800</v>
      </c>
      <c r="I9" s="257">
        <v>18000</v>
      </c>
      <c r="J9" s="257">
        <v>0</v>
      </c>
      <c r="K9" s="257">
        <v>72000</v>
      </c>
      <c r="L9" s="257">
        <v>18000</v>
      </c>
      <c r="M9" s="257">
        <v>0</v>
      </c>
      <c r="N9" s="257">
        <v>36000</v>
      </c>
      <c r="O9" s="257">
        <v>0</v>
      </c>
      <c r="P9" s="257">
        <v>0</v>
      </c>
      <c r="Q9" s="257">
        <v>72000</v>
      </c>
      <c r="R9" s="257">
        <v>10000</v>
      </c>
      <c r="S9" s="257">
        <v>0</v>
      </c>
      <c r="T9" s="257">
        <v>0</v>
      </c>
      <c r="U9" s="257">
        <v>258600</v>
      </c>
      <c r="V9" s="257">
        <v>0</v>
      </c>
      <c r="W9" s="257">
        <v>72000</v>
      </c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</row>
    <row r="10" spans="1:242" ht="26.1" customHeight="1">
      <c r="A10" s="159" t="s">
        <v>417</v>
      </c>
      <c r="B10" s="148" t="s">
        <v>511</v>
      </c>
      <c r="C10" s="160" t="s">
        <v>395</v>
      </c>
      <c r="D10" s="257">
        <v>628600</v>
      </c>
      <c r="E10" s="257">
        <v>43200</v>
      </c>
      <c r="F10" s="257">
        <v>10800</v>
      </c>
      <c r="G10" s="257">
        <v>7200</v>
      </c>
      <c r="H10" s="257">
        <v>10800</v>
      </c>
      <c r="I10" s="257">
        <v>18000</v>
      </c>
      <c r="J10" s="257">
        <v>0</v>
      </c>
      <c r="K10" s="257">
        <v>72000</v>
      </c>
      <c r="L10" s="257">
        <v>18000</v>
      </c>
      <c r="M10" s="257">
        <v>0</v>
      </c>
      <c r="N10" s="257">
        <v>36000</v>
      </c>
      <c r="O10" s="257">
        <v>0</v>
      </c>
      <c r="P10" s="257">
        <v>0</v>
      </c>
      <c r="Q10" s="257">
        <v>72000</v>
      </c>
      <c r="R10" s="257">
        <v>10000</v>
      </c>
      <c r="S10" s="257">
        <v>0</v>
      </c>
      <c r="T10" s="257">
        <v>0</v>
      </c>
      <c r="U10" s="257">
        <v>258600</v>
      </c>
      <c r="V10" s="257">
        <v>0</v>
      </c>
      <c r="W10" s="257">
        <v>72000</v>
      </c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</row>
    <row r="11" spans="1:242" ht="26.1" customHeight="1">
      <c r="A11" s="22" t="s">
        <v>397</v>
      </c>
      <c r="B11" s="148" t="s">
        <v>511</v>
      </c>
      <c r="C11" s="155" t="s">
        <v>396</v>
      </c>
      <c r="D11" s="257">
        <v>168400</v>
      </c>
      <c r="E11" s="257">
        <v>12000</v>
      </c>
      <c r="F11" s="257">
        <v>3000</v>
      </c>
      <c r="G11" s="257">
        <v>2000</v>
      </c>
      <c r="H11" s="257">
        <v>3000</v>
      </c>
      <c r="I11" s="257">
        <v>5000</v>
      </c>
      <c r="J11" s="257">
        <v>0</v>
      </c>
      <c r="K11" s="257">
        <v>20000</v>
      </c>
      <c r="L11" s="257">
        <v>5000</v>
      </c>
      <c r="M11" s="257">
        <v>0</v>
      </c>
      <c r="N11" s="257">
        <v>10000</v>
      </c>
      <c r="O11" s="257">
        <v>0</v>
      </c>
      <c r="P11" s="257">
        <v>0</v>
      </c>
      <c r="Q11" s="257">
        <v>20000</v>
      </c>
      <c r="R11" s="257">
        <v>0</v>
      </c>
      <c r="S11" s="257">
        <v>0</v>
      </c>
      <c r="T11" s="257">
        <v>0</v>
      </c>
      <c r="U11" s="257">
        <v>68400</v>
      </c>
      <c r="V11" s="257">
        <v>0</v>
      </c>
      <c r="W11" s="257">
        <v>20000</v>
      </c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</row>
    <row r="12" spans="1:242" ht="26.1" customHeight="1">
      <c r="A12" s="22" t="s">
        <v>398</v>
      </c>
      <c r="B12" s="148" t="s">
        <v>511</v>
      </c>
      <c r="C12" s="155" t="s">
        <v>395</v>
      </c>
      <c r="D12" s="257">
        <v>168400</v>
      </c>
      <c r="E12" s="257">
        <v>12000</v>
      </c>
      <c r="F12" s="257">
        <v>3000</v>
      </c>
      <c r="G12" s="257">
        <v>2000</v>
      </c>
      <c r="H12" s="257">
        <v>3000</v>
      </c>
      <c r="I12" s="257">
        <v>5000</v>
      </c>
      <c r="J12" s="257">
        <v>0</v>
      </c>
      <c r="K12" s="257">
        <v>20000</v>
      </c>
      <c r="L12" s="257">
        <v>5000</v>
      </c>
      <c r="M12" s="257">
        <v>0</v>
      </c>
      <c r="N12" s="257">
        <v>10000</v>
      </c>
      <c r="O12" s="257">
        <v>0</v>
      </c>
      <c r="P12" s="257">
        <v>0</v>
      </c>
      <c r="Q12" s="257">
        <v>20000</v>
      </c>
      <c r="R12" s="257">
        <v>0</v>
      </c>
      <c r="S12" s="257">
        <v>0</v>
      </c>
      <c r="T12" s="257">
        <v>0</v>
      </c>
      <c r="U12" s="257">
        <v>68400</v>
      </c>
      <c r="V12" s="257">
        <v>0</v>
      </c>
      <c r="W12" s="257">
        <v>20000</v>
      </c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</row>
    <row r="13" spans="1:242" ht="26.1" customHeight="1">
      <c r="A13" s="22" t="s">
        <v>410</v>
      </c>
      <c r="B13" s="148" t="s">
        <v>511</v>
      </c>
      <c r="C13" s="155" t="s">
        <v>413</v>
      </c>
      <c r="D13" s="257">
        <v>182600</v>
      </c>
      <c r="E13" s="257">
        <v>13200</v>
      </c>
      <c r="F13" s="257">
        <v>3300</v>
      </c>
      <c r="G13" s="257">
        <v>2200</v>
      </c>
      <c r="H13" s="257">
        <v>3300</v>
      </c>
      <c r="I13" s="257">
        <v>5500</v>
      </c>
      <c r="J13" s="257">
        <v>0</v>
      </c>
      <c r="K13" s="257">
        <v>22000</v>
      </c>
      <c r="L13" s="257">
        <v>5500</v>
      </c>
      <c r="M13" s="257">
        <v>0</v>
      </c>
      <c r="N13" s="257">
        <v>11000</v>
      </c>
      <c r="O13" s="257">
        <v>0</v>
      </c>
      <c r="P13" s="257">
        <v>0</v>
      </c>
      <c r="Q13" s="257">
        <v>22000</v>
      </c>
      <c r="R13" s="257">
        <v>0</v>
      </c>
      <c r="S13" s="257">
        <v>0</v>
      </c>
      <c r="T13" s="257">
        <v>0</v>
      </c>
      <c r="U13" s="257">
        <v>72600</v>
      </c>
      <c r="V13" s="257">
        <v>0</v>
      </c>
      <c r="W13" s="257">
        <v>22000</v>
      </c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</row>
    <row r="14" spans="1:242" ht="26.1" customHeight="1">
      <c r="A14" s="22" t="s">
        <v>411</v>
      </c>
      <c r="B14" s="148" t="s">
        <v>511</v>
      </c>
      <c r="C14" s="155" t="s">
        <v>414</v>
      </c>
      <c r="D14" s="257">
        <v>182600</v>
      </c>
      <c r="E14" s="257">
        <v>13200</v>
      </c>
      <c r="F14" s="257">
        <v>3300</v>
      </c>
      <c r="G14" s="257">
        <v>2200</v>
      </c>
      <c r="H14" s="257">
        <v>3300</v>
      </c>
      <c r="I14" s="257">
        <v>5500</v>
      </c>
      <c r="J14" s="257">
        <v>0</v>
      </c>
      <c r="K14" s="257">
        <v>22000</v>
      </c>
      <c r="L14" s="257">
        <v>5500</v>
      </c>
      <c r="M14" s="257">
        <v>0</v>
      </c>
      <c r="N14" s="257">
        <v>11000</v>
      </c>
      <c r="O14" s="257">
        <v>0</v>
      </c>
      <c r="P14" s="257">
        <v>0</v>
      </c>
      <c r="Q14" s="257">
        <v>22000</v>
      </c>
      <c r="R14" s="257">
        <v>0</v>
      </c>
      <c r="S14" s="257">
        <v>0</v>
      </c>
      <c r="T14" s="257">
        <v>0</v>
      </c>
      <c r="U14" s="257">
        <v>72600</v>
      </c>
      <c r="V14" s="257">
        <v>0</v>
      </c>
      <c r="W14" s="257">
        <v>22000</v>
      </c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</row>
    <row r="15" spans="1:242" ht="26.1" customHeight="1">
      <c r="A15" s="22" t="s">
        <v>412</v>
      </c>
      <c r="B15" s="148" t="s">
        <v>511</v>
      </c>
      <c r="C15" s="155" t="s">
        <v>395</v>
      </c>
      <c r="D15" s="257">
        <v>182600</v>
      </c>
      <c r="E15" s="257">
        <v>13200</v>
      </c>
      <c r="F15" s="257">
        <v>3300</v>
      </c>
      <c r="G15" s="257">
        <v>2200</v>
      </c>
      <c r="H15" s="257">
        <v>3300</v>
      </c>
      <c r="I15" s="257">
        <v>5500</v>
      </c>
      <c r="J15" s="257">
        <v>0</v>
      </c>
      <c r="K15" s="257">
        <v>22000</v>
      </c>
      <c r="L15" s="257">
        <v>5500</v>
      </c>
      <c r="M15" s="257">
        <v>0</v>
      </c>
      <c r="N15" s="257">
        <v>11000</v>
      </c>
      <c r="O15" s="257">
        <v>0</v>
      </c>
      <c r="P15" s="257">
        <v>0</v>
      </c>
      <c r="Q15" s="257">
        <v>22000</v>
      </c>
      <c r="R15" s="257">
        <v>0</v>
      </c>
      <c r="S15" s="257">
        <v>0</v>
      </c>
      <c r="T15" s="257">
        <v>0</v>
      </c>
      <c r="U15" s="257">
        <v>72600</v>
      </c>
      <c r="V15" s="257">
        <v>0</v>
      </c>
      <c r="W15" s="257">
        <v>22000</v>
      </c>
    </row>
    <row r="16" spans="1:242" ht="26.1" customHeight="1">
      <c r="A16" s="22" t="s">
        <v>519</v>
      </c>
      <c r="B16" s="148" t="s">
        <v>511</v>
      </c>
      <c r="C16" s="155" t="s">
        <v>406</v>
      </c>
      <c r="D16" s="257">
        <v>211600</v>
      </c>
      <c r="E16" s="257">
        <f>E18+E19</f>
        <v>15600</v>
      </c>
      <c r="F16" s="257">
        <f t="shared" ref="F16:W16" si="1">F18+F19</f>
        <v>3900</v>
      </c>
      <c r="G16" s="257">
        <f t="shared" si="1"/>
        <v>2600</v>
      </c>
      <c r="H16" s="257">
        <f t="shared" si="1"/>
        <v>3900</v>
      </c>
      <c r="I16" s="257">
        <f t="shared" si="1"/>
        <v>6500</v>
      </c>
      <c r="J16" s="257">
        <f t="shared" si="1"/>
        <v>0</v>
      </c>
      <c r="K16" s="257">
        <f t="shared" si="1"/>
        <v>26000</v>
      </c>
      <c r="L16" s="257">
        <f t="shared" si="1"/>
        <v>6500</v>
      </c>
      <c r="M16" s="257">
        <f t="shared" si="1"/>
        <v>0</v>
      </c>
      <c r="N16" s="257">
        <f t="shared" si="1"/>
        <v>13000</v>
      </c>
      <c r="O16" s="257">
        <f t="shared" si="1"/>
        <v>0</v>
      </c>
      <c r="P16" s="257">
        <f t="shared" si="1"/>
        <v>0</v>
      </c>
      <c r="Q16" s="257">
        <f t="shared" si="1"/>
        <v>26000</v>
      </c>
      <c r="R16" s="257">
        <f t="shared" si="1"/>
        <v>0</v>
      </c>
      <c r="S16" s="257">
        <f t="shared" si="1"/>
        <v>0</v>
      </c>
      <c r="T16" s="257">
        <f t="shared" si="1"/>
        <v>0</v>
      </c>
      <c r="U16" s="257">
        <f t="shared" si="1"/>
        <v>81600</v>
      </c>
      <c r="V16" s="257">
        <f t="shared" si="1"/>
        <v>0</v>
      </c>
      <c r="W16" s="257">
        <f t="shared" si="1"/>
        <v>26000</v>
      </c>
    </row>
    <row r="17" spans="1:23" ht="26.1" customHeight="1">
      <c r="A17" s="22" t="s">
        <v>525</v>
      </c>
      <c r="B17" s="148" t="s">
        <v>511</v>
      </c>
      <c r="C17" s="155" t="s">
        <v>407</v>
      </c>
      <c r="D17" s="257">
        <v>178400</v>
      </c>
      <c r="E17" s="257">
        <v>13200</v>
      </c>
      <c r="F17" s="257">
        <v>3300</v>
      </c>
      <c r="G17" s="257">
        <v>2200</v>
      </c>
      <c r="H17" s="257">
        <v>3300</v>
      </c>
      <c r="I17" s="257">
        <v>5500</v>
      </c>
      <c r="J17" s="257">
        <v>0</v>
      </c>
      <c r="K17" s="257">
        <v>22000</v>
      </c>
      <c r="L17" s="257">
        <v>5500</v>
      </c>
      <c r="M17" s="257">
        <v>0</v>
      </c>
      <c r="N17" s="257">
        <v>11000</v>
      </c>
      <c r="O17" s="257">
        <v>0</v>
      </c>
      <c r="P17" s="257">
        <v>0</v>
      </c>
      <c r="Q17" s="257">
        <v>22000</v>
      </c>
      <c r="R17" s="257">
        <v>0</v>
      </c>
      <c r="S17" s="257">
        <v>0</v>
      </c>
      <c r="T17" s="257">
        <v>0</v>
      </c>
      <c r="U17" s="257">
        <v>68400</v>
      </c>
      <c r="V17" s="257">
        <v>0</v>
      </c>
      <c r="W17" s="257">
        <v>22000</v>
      </c>
    </row>
    <row r="18" spans="1:23" ht="26.1" customHeight="1">
      <c r="A18" s="22" t="s">
        <v>405</v>
      </c>
      <c r="B18" s="148" t="s">
        <v>511</v>
      </c>
      <c r="C18" s="155" t="s">
        <v>395</v>
      </c>
      <c r="D18" s="257">
        <v>178400</v>
      </c>
      <c r="E18" s="257">
        <v>13200</v>
      </c>
      <c r="F18" s="257">
        <v>3300</v>
      </c>
      <c r="G18" s="257">
        <v>2200</v>
      </c>
      <c r="H18" s="257">
        <v>3300</v>
      </c>
      <c r="I18" s="257">
        <v>5500</v>
      </c>
      <c r="J18" s="257">
        <v>0</v>
      </c>
      <c r="K18" s="257">
        <v>22000</v>
      </c>
      <c r="L18" s="257">
        <v>5500</v>
      </c>
      <c r="M18" s="257">
        <v>0</v>
      </c>
      <c r="N18" s="257">
        <v>11000</v>
      </c>
      <c r="O18" s="257">
        <v>0</v>
      </c>
      <c r="P18" s="257">
        <v>0</v>
      </c>
      <c r="Q18" s="257">
        <v>22000</v>
      </c>
      <c r="R18" s="257">
        <v>0</v>
      </c>
      <c r="S18" s="257">
        <v>0</v>
      </c>
      <c r="T18" s="257">
        <v>0</v>
      </c>
      <c r="U18" s="257">
        <v>68400</v>
      </c>
      <c r="V18" s="257">
        <v>0</v>
      </c>
      <c r="W18" s="257">
        <v>22000</v>
      </c>
    </row>
    <row r="19" spans="1:23" ht="26.1" customHeight="1">
      <c r="A19" s="22" t="s">
        <v>526</v>
      </c>
      <c r="B19" s="148" t="s">
        <v>511</v>
      </c>
      <c r="C19" s="155" t="s">
        <v>409</v>
      </c>
      <c r="D19" s="257">
        <v>33200</v>
      </c>
      <c r="E19" s="257">
        <v>2400</v>
      </c>
      <c r="F19" s="257">
        <v>600</v>
      </c>
      <c r="G19" s="257">
        <v>400</v>
      </c>
      <c r="H19" s="257">
        <v>600</v>
      </c>
      <c r="I19" s="257">
        <v>1000</v>
      </c>
      <c r="J19" s="257">
        <v>0</v>
      </c>
      <c r="K19" s="257">
        <v>4000</v>
      </c>
      <c r="L19" s="257">
        <v>1000</v>
      </c>
      <c r="M19" s="257">
        <v>0</v>
      </c>
      <c r="N19" s="257">
        <v>2000</v>
      </c>
      <c r="O19" s="257">
        <v>0</v>
      </c>
      <c r="P19" s="257">
        <v>0</v>
      </c>
      <c r="Q19" s="257">
        <v>4000</v>
      </c>
      <c r="R19" s="257">
        <v>0</v>
      </c>
      <c r="S19" s="257">
        <v>0</v>
      </c>
      <c r="T19" s="257">
        <v>0</v>
      </c>
      <c r="U19" s="257">
        <v>13200</v>
      </c>
      <c r="V19" s="257">
        <v>0</v>
      </c>
      <c r="W19" s="257">
        <v>4000</v>
      </c>
    </row>
    <row r="20" spans="1:23" ht="26.1" customHeight="1">
      <c r="A20" s="22" t="s">
        <v>408</v>
      </c>
      <c r="B20" s="148" t="s">
        <v>511</v>
      </c>
      <c r="C20" s="155" t="s">
        <v>395</v>
      </c>
      <c r="D20" s="257">
        <v>33200</v>
      </c>
      <c r="E20" s="257">
        <v>2400</v>
      </c>
      <c r="F20" s="257">
        <v>600</v>
      </c>
      <c r="G20" s="257">
        <v>400</v>
      </c>
      <c r="H20" s="257">
        <v>600</v>
      </c>
      <c r="I20" s="257">
        <v>1000</v>
      </c>
      <c r="J20" s="257">
        <v>0</v>
      </c>
      <c r="K20" s="257">
        <v>4000</v>
      </c>
      <c r="L20" s="257">
        <v>1000</v>
      </c>
      <c r="M20" s="257">
        <v>0</v>
      </c>
      <c r="N20" s="257">
        <v>2000</v>
      </c>
      <c r="O20" s="257">
        <v>0</v>
      </c>
      <c r="P20" s="257">
        <v>0</v>
      </c>
      <c r="Q20" s="257">
        <v>4000</v>
      </c>
      <c r="R20" s="257">
        <v>0</v>
      </c>
      <c r="S20" s="257">
        <v>0</v>
      </c>
      <c r="T20" s="257">
        <v>0</v>
      </c>
      <c r="U20" s="257">
        <v>13200</v>
      </c>
      <c r="V20" s="257">
        <v>0</v>
      </c>
      <c r="W20" s="257">
        <v>4000</v>
      </c>
    </row>
    <row r="21" spans="1:23" ht="26.1" customHeight="1">
      <c r="A21" s="22" t="s">
        <v>399</v>
      </c>
      <c r="B21" s="148" t="s">
        <v>511</v>
      </c>
      <c r="C21" s="155" t="s">
        <v>401</v>
      </c>
      <c r="D21" s="257">
        <v>161200</v>
      </c>
      <c r="E21" s="257">
        <v>12000</v>
      </c>
      <c r="F21" s="257">
        <v>3000</v>
      </c>
      <c r="G21" s="257">
        <v>2000</v>
      </c>
      <c r="H21" s="257">
        <v>3000</v>
      </c>
      <c r="I21" s="257">
        <v>5000</v>
      </c>
      <c r="J21" s="257">
        <v>0</v>
      </c>
      <c r="K21" s="257">
        <v>20000</v>
      </c>
      <c r="L21" s="257">
        <v>5000</v>
      </c>
      <c r="M21" s="257">
        <v>0</v>
      </c>
      <c r="N21" s="257">
        <v>10000</v>
      </c>
      <c r="O21" s="257">
        <v>0</v>
      </c>
      <c r="P21" s="257">
        <v>0</v>
      </c>
      <c r="Q21" s="257">
        <v>20000</v>
      </c>
      <c r="R21" s="257">
        <v>0</v>
      </c>
      <c r="S21" s="257">
        <v>0</v>
      </c>
      <c r="T21" s="257">
        <v>0</v>
      </c>
      <c r="U21" s="257">
        <v>61200</v>
      </c>
      <c r="V21" s="257">
        <v>0</v>
      </c>
      <c r="W21" s="257">
        <v>20000</v>
      </c>
    </row>
    <row r="22" spans="1:23" ht="26.1" customHeight="1">
      <c r="A22" s="22" t="s">
        <v>403</v>
      </c>
      <c r="B22" s="148" t="s">
        <v>511</v>
      </c>
      <c r="C22" s="155" t="s">
        <v>402</v>
      </c>
      <c r="D22" s="257">
        <v>161200</v>
      </c>
      <c r="E22" s="257">
        <v>12000</v>
      </c>
      <c r="F22" s="257">
        <v>3000</v>
      </c>
      <c r="G22" s="257">
        <v>2000</v>
      </c>
      <c r="H22" s="257">
        <v>3000</v>
      </c>
      <c r="I22" s="257">
        <v>5000</v>
      </c>
      <c r="J22" s="257">
        <v>0</v>
      </c>
      <c r="K22" s="257">
        <v>20000</v>
      </c>
      <c r="L22" s="257">
        <v>5000</v>
      </c>
      <c r="M22" s="257">
        <v>0</v>
      </c>
      <c r="N22" s="257">
        <v>10000</v>
      </c>
      <c r="O22" s="257">
        <v>0</v>
      </c>
      <c r="P22" s="257">
        <v>0</v>
      </c>
      <c r="Q22" s="257">
        <v>20000</v>
      </c>
      <c r="R22" s="257">
        <v>0</v>
      </c>
      <c r="S22" s="257">
        <v>0</v>
      </c>
      <c r="T22" s="257">
        <v>0</v>
      </c>
      <c r="U22" s="257">
        <v>61200</v>
      </c>
      <c r="V22" s="257">
        <v>0</v>
      </c>
      <c r="W22" s="257">
        <v>20000</v>
      </c>
    </row>
    <row r="23" spans="1:23" ht="26.1" customHeight="1">
      <c r="A23" s="22" t="s">
        <v>400</v>
      </c>
      <c r="B23" s="148" t="s">
        <v>511</v>
      </c>
      <c r="C23" s="155" t="s">
        <v>395</v>
      </c>
      <c r="D23" s="257">
        <v>161200</v>
      </c>
      <c r="E23" s="257">
        <v>12000</v>
      </c>
      <c r="F23" s="257">
        <v>3000</v>
      </c>
      <c r="G23" s="257">
        <v>2000</v>
      </c>
      <c r="H23" s="257">
        <v>3000</v>
      </c>
      <c r="I23" s="257">
        <v>5000</v>
      </c>
      <c r="J23" s="257">
        <v>0</v>
      </c>
      <c r="K23" s="257">
        <v>20000</v>
      </c>
      <c r="L23" s="257">
        <v>5000</v>
      </c>
      <c r="M23" s="257">
        <v>0</v>
      </c>
      <c r="N23" s="257">
        <v>10000</v>
      </c>
      <c r="O23" s="257">
        <v>0</v>
      </c>
      <c r="P23" s="257">
        <v>0</v>
      </c>
      <c r="Q23" s="257">
        <v>20000</v>
      </c>
      <c r="R23" s="257">
        <v>0</v>
      </c>
      <c r="S23" s="257">
        <v>0</v>
      </c>
      <c r="T23" s="257">
        <v>0</v>
      </c>
      <c r="U23" s="257">
        <v>61200</v>
      </c>
      <c r="V23" s="257">
        <v>0</v>
      </c>
      <c r="W23" s="257">
        <v>20000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6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0"/>
  <sheetViews>
    <sheetView showGridLines="0" showZeros="0" zoomScale="115" zoomScaleNormal="115" workbookViewId="0">
      <selection activeCell="C19" sqref="C19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80"/>
      <c r="L1" s="75"/>
      <c r="M1" s="75"/>
      <c r="N1" s="75"/>
      <c r="O1" s="110" t="s">
        <v>203</v>
      </c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</row>
    <row r="2" spans="1:227" ht="23.1" customHeight="1">
      <c r="A2" s="260" t="s">
        <v>204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</row>
    <row r="3" spans="1:227" s="12" customFormat="1" ht="30.75" customHeight="1">
      <c r="A3" s="77"/>
      <c r="B3" s="77"/>
      <c r="C3" s="77"/>
      <c r="D3" s="77"/>
      <c r="E3" s="85"/>
      <c r="F3" s="85"/>
      <c r="G3" s="77"/>
      <c r="H3" s="85"/>
      <c r="I3" s="77"/>
      <c r="J3" s="77"/>
      <c r="K3" s="92"/>
      <c r="L3" s="77"/>
      <c r="M3" s="77"/>
      <c r="N3" s="296" t="s">
        <v>87</v>
      </c>
      <c r="O3" s="296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</row>
    <row r="4" spans="1:227" s="12" customFormat="1" ht="23.1" customHeight="1">
      <c r="A4" s="262" t="s">
        <v>106</v>
      </c>
      <c r="B4" s="262" t="s">
        <v>88</v>
      </c>
      <c r="C4" s="262" t="s">
        <v>107</v>
      </c>
      <c r="D4" s="269" t="s">
        <v>108</v>
      </c>
      <c r="E4" s="263" t="s">
        <v>205</v>
      </c>
      <c r="F4" s="263" t="s">
        <v>206</v>
      </c>
      <c r="G4" s="263" t="s">
        <v>207</v>
      </c>
      <c r="H4" s="263" t="s">
        <v>208</v>
      </c>
      <c r="I4" s="263" t="s">
        <v>209</v>
      </c>
      <c r="J4" s="263" t="s">
        <v>210</v>
      </c>
      <c r="K4" s="262" t="s">
        <v>211</v>
      </c>
      <c r="L4" s="262" t="s">
        <v>212</v>
      </c>
      <c r="M4" s="262" t="s">
        <v>213</v>
      </c>
      <c r="N4" s="262" t="s">
        <v>214</v>
      </c>
      <c r="O4" s="262" t="s">
        <v>215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</row>
    <row r="5" spans="1:227" s="12" customFormat="1" ht="19.5" customHeight="1">
      <c r="A5" s="262"/>
      <c r="B5" s="262"/>
      <c r="C5" s="262"/>
      <c r="D5" s="269"/>
      <c r="E5" s="263"/>
      <c r="F5" s="263"/>
      <c r="G5" s="263"/>
      <c r="H5" s="263"/>
      <c r="I5" s="263"/>
      <c r="J5" s="263"/>
      <c r="K5" s="262"/>
      <c r="L5" s="262"/>
      <c r="M5" s="262"/>
      <c r="N5" s="262"/>
      <c r="O5" s="262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</row>
    <row r="6" spans="1:227" s="12" customFormat="1" ht="39.75" customHeight="1">
      <c r="A6" s="262"/>
      <c r="B6" s="262"/>
      <c r="C6" s="262"/>
      <c r="D6" s="269"/>
      <c r="E6" s="263"/>
      <c r="F6" s="263"/>
      <c r="G6" s="263"/>
      <c r="H6" s="263"/>
      <c r="I6" s="263"/>
      <c r="J6" s="263"/>
      <c r="K6" s="262"/>
      <c r="L6" s="262"/>
      <c r="M6" s="262"/>
      <c r="N6" s="262"/>
      <c r="O6" s="262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</row>
    <row r="7" spans="1:227" s="12" customFormat="1" ht="23.1" customHeight="1">
      <c r="A7" s="129"/>
      <c r="B7" s="148" t="s">
        <v>511</v>
      </c>
      <c r="C7" s="20" t="s">
        <v>418</v>
      </c>
      <c r="D7" s="189">
        <v>153339</v>
      </c>
      <c r="E7" s="189">
        <v>0</v>
      </c>
      <c r="F7" s="189">
        <v>0</v>
      </c>
      <c r="G7" s="189">
        <v>0</v>
      </c>
      <c r="H7" s="189">
        <v>0</v>
      </c>
      <c r="I7" s="189">
        <v>49680</v>
      </c>
      <c r="J7" s="189">
        <v>0</v>
      </c>
      <c r="K7" s="189">
        <v>0</v>
      </c>
      <c r="L7" s="190">
        <v>0</v>
      </c>
      <c r="M7" s="189">
        <v>0</v>
      </c>
      <c r="N7" s="189">
        <v>0</v>
      </c>
      <c r="O7" s="189">
        <v>103659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</row>
    <row r="8" spans="1:227" ht="23.1" customHeight="1">
      <c r="A8" s="22" t="s">
        <v>110</v>
      </c>
      <c r="B8" s="148" t="s">
        <v>511</v>
      </c>
      <c r="C8" s="155" t="s">
        <v>111</v>
      </c>
      <c r="D8" s="186">
        <v>153339</v>
      </c>
      <c r="E8" s="186">
        <v>0</v>
      </c>
      <c r="F8" s="186">
        <v>0</v>
      </c>
      <c r="G8" s="186">
        <v>0</v>
      </c>
      <c r="H8" s="186">
        <v>0</v>
      </c>
      <c r="I8" s="186">
        <v>49680</v>
      </c>
      <c r="J8" s="186">
        <v>0</v>
      </c>
      <c r="K8" s="186">
        <v>0</v>
      </c>
      <c r="L8" s="187">
        <v>0</v>
      </c>
      <c r="M8" s="186">
        <v>0</v>
      </c>
      <c r="N8" s="186">
        <v>0</v>
      </c>
      <c r="O8" s="186">
        <v>103659</v>
      </c>
    </row>
    <row r="9" spans="1:227" ht="23.1" customHeight="1">
      <c r="A9" s="22" t="s">
        <v>392</v>
      </c>
      <c r="B9" s="148" t="s">
        <v>511</v>
      </c>
      <c r="C9" s="155" t="s">
        <v>394</v>
      </c>
      <c r="D9" s="189">
        <v>153339</v>
      </c>
      <c r="E9" s="189">
        <v>0</v>
      </c>
      <c r="F9" s="189">
        <v>0</v>
      </c>
      <c r="G9" s="189">
        <v>0</v>
      </c>
      <c r="H9" s="189">
        <v>0</v>
      </c>
      <c r="I9" s="189">
        <v>49680</v>
      </c>
      <c r="J9" s="189">
        <v>0</v>
      </c>
      <c r="K9" s="189">
        <v>0</v>
      </c>
      <c r="L9" s="190">
        <v>0</v>
      </c>
      <c r="M9" s="189">
        <v>0</v>
      </c>
      <c r="N9" s="189">
        <v>0</v>
      </c>
      <c r="O9" s="189">
        <v>103659</v>
      </c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</row>
    <row r="10" spans="1:227" ht="23.1" customHeight="1">
      <c r="A10" s="22" t="s">
        <v>393</v>
      </c>
      <c r="B10" s="148" t="s">
        <v>511</v>
      </c>
      <c r="C10" s="155" t="s">
        <v>395</v>
      </c>
      <c r="D10" s="184">
        <v>153339</v>
      </c>
      <c r="E10" s="184">
        <v>0</v>
      </c>
      <c r="F10" s="184">
        <v>0</v>
      </c>
      <c r="G10" s="184">
        <v>0</v>
      </c>
      <c r="H10" s="184">
        <v>0</v>
      </c>
      <c r="I10" s="184">
        <v>49680</v>
      </c>
      <c r="J10" s="184">
        <v>0</v>
      </c>
      <c r="K10" s="184">
        <v>0</v>
      </c>
      <c r="L10" s="185">
        <v>0</v>
      </c>
      <c r="M10" s="184">
        <v>0</v>
      </c>
      <c r="N10" s="184">
        <v>0</v>
      </c>
      <c r="O10" s="184">
        <v>103659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2023-06-05T08:49:56Z</cp:lastPrinted>
  <dcterms:created xsi:type="dcterms:W3CDTF">2017-09-19T01:54:00Z</dcterms:created>
  <dcterms:modified xsi:type="dcterms:W3CDTF">2023-06-05T08:49:58Z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2052-11.1.0.14036</vt:lpwstr>
  </property>
</Properties>
</file>