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9" activeTab="30"/>
  </bookViews>
  <sheets>
    <sheet name="封面" sheetId="1" state="hidden" r:id="rId1"/>
    <sheet name="目录" sheetId="2" state="hidden" r:id="rId2"/>
    <sheet name="收支总表" sheetId="3" r:id="rId3"/>
    <sheet name="收入总体情况表" sheetId="4" r:id="rId4"/>
    <sheet name="支出总体情况表" sheetId="6" r:id="rId5"/>
    <sheet name="财政拨款收支总表" sheetId="55" r:id="rId6"/>
    <sheet name="一般公共预算支出情况表" sheetId="7" r:id="rId7"/>
    <sheet name="一般公共预算基本支出情况表" sheetId="63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4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部门支出总体情况表(政府预算)" sheetId="8" r:id="rId20"/>
    <sheet name="一般公共预算支出情况表—工资福利支出(政府预算)" sheetId="10" r:id="rId21"/>
    <sheet name="一般公共预算支出情况表—商品和服务支出(政府预算)" sheetId="12" r:id="rId22"/>
    <sheet name="一般公共预算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'部门（单位）整体支出预算绩效目标申报表'!$A$2:$H$29</definedName>
    <definedName name="_xlnm.Print_Area" localSheetId="3">收入总体情况表!$A$1:$N$9</definedName>
    <definedName name="_xlnm.Print_Area" localSheetId="2">收支总表!$A$1:$H$36</definedName>
    <definedName name="_xlnm.Print_Area" localSheetId="4">支出总体情况表!$A$1:$O$10</definedName>
    <definedName name="_xlnm.Print_Area" localSheetId="19">'部门支出总体情况表(政府预算)'!$A$1:$S$12</definedName>
    <definedName name="_xlnm.Print_Area" localSheetId="5">财政拨款收支总表!$A$1:$F$25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30">项目支出预算绩效目标申报表!$A$2:$M$45</definedName>
    <definedName name="_xlnm.Print_Area" localSheetId="11">项目支出预算总表!$A$1:$Q$11</definedName>
    <definedName name="_xlnm.Print_Area" localSheetId="25">'一般公共预算拨款--经费拨款预算表(按部门预算经济分类)'!$D$1:$V$9</definedName>
    <definedName name="_xlnm.Print_Area" localSheetId="26">'一般公共预算拨款--经费拨款预算表(按政府预算经济分类)'!$A$1:$P$11</definedName>
    <definedName name="_xlnm.Print_Area" localSheetId="10">一般公共预算基本支出情况表—对个人和家庭的补助!$A$1:$O$6</definedName>
    <definedName name="_xlnm.Print_Area" localSheetId="8">一般公共预算基本支出情况表—工资福利支出!$A$1:$W$11</definedName>
    <definedName name="_xlnm.Print_Area" localSheetId="9">一般公共预算基本支出情况表—商品和服务支出!$A$1:$V$11</definedName>
    <definedName name="_xlnm.Print_Area" localSheetId="6">一般公共预算支出情况表!$A$1:$V$12</definedName>
    <definedName name="_xlnm.Print_Area" localSheetId="22">'一般公共预算支出情况表—对个人和家庭的补助(政府预算)'!$A$1:$I$5</definedName>
    <definedName name="_xlnm.Print_Area" localSheetId="20">'一般公共预算支出情况表—工资福利支出(政府预算)'!$A$1:$L$10</definedName>
    <definedName name="_xlnm.Print_Area" localSheetId="21">'一般公共预算支出情况表—商品和服务支出(政府预算)'!$A$1:$Q$10</definedName>
    <definedName name="_xlnm.Print_Area" localSheetId="17">政府采购预算表!$A$1:$S$13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29">'部门（单位）整体支出预算绩效目标申报表'!$2:$4</definedName>
    <definedName name="_xlnm.Print_Titles" localSheetId="3">收入总体情况表!$1:$6</definedName>
    <definedName name="_xlnm.Print_Titles" localSheetId="2">收支总表!$1:$5</definedName>
    <definedName name="_xlnm.Print_Titles" localSheetId="4">支出总体情况表!$1:$6</definedName>
    <definedName name="_xlnm.Print_Titles" localSheetId="19">'部门支出总体情况表(政府预算)'!$1:$6</definedName>
    <definedName name="_xlnm.Print_Titles" localSheetId="5">财政拨款收支总表!$1:$4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30">项目支出预算绩效目标申报表!$2:$4</definedName>
    <definedName name="_xlnm.Print_Titles" localSheetId="11">项目支出预算总表!$1:$6</definedName>
    <definedName name="_xlnm.Print_Titles" localSheetId="25">'一般公共预算拨款--经费拨款预算表(按部门预算经济分类)'!$1:$7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8">一般公共预算基本支出情况表—工资福利支出!$1:$6</definedName>
    <definedName name="_xlnm.Print_Titles" localSheetId="9">一般公共预算基本支出情况表—商品和服务支出!$1:$6</definedName>
    <definedName name="_xlnm.Print_Titles" localSheetId="6">一般公共预算支出情况表!$1:$6</definedName>
    <definedName name="_xlnm.Print_Titles" localSheetId="22">'一般公共预算支出情况表—对个人和家庭的补助(政府预算)'!$1:$5</definedName>
    <definedName name="_xlnm.Print_Titles" localSheetId="20">'一般公共预算支出情况表—工资福利支出(政府预算)'!$1:$5</definedName>
    <definedName name="_xlnm.Print_Titles" localSheetId="21">'一般公共预算支出情况表—商品和服务支出(政府预算)'!$1:$5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<sst xmlns="http://schemas.openxmlformats.org/spreadsheetml/2006/main" count="1578" uniqueCount="600">
  <si>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</si>
  <si>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</si>
  <si>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</si>
  <si>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</si>
  <si>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</si>
  <si>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</si>
  <si>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</si>
  <si>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</si>
  <si>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</si>
  <si>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</si>
  <si>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</si>
  <si>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</si>
  <si>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</si>
  <si>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</si>
  <si>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</si>
  <si>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</si>
  <si>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</si>
  <si>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</si>
  <si>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</si>
  <si>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</si>
  <si>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</si>
  <si>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</si>
  <si>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</si>
  <si>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</si>
  <si>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</si>
  <si>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</si>
  <si>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</si>
  <si>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</si>
  <si>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</si>
  <si>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</si>
  <si>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</si>
  <si>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</si>
  <si>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</si>
  <si>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</si>
  <si>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</si>
  <si>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</si>
  <si>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</si>
  <si>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</si>
  <si>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</si>
  <si>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</si>
  <si>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</si>
  <si>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</si>
  <si>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</si>
  <si>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</si>
  <si>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</si>
  <si>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</si>
  <si>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</si>
  <si>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</si>
  <si>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</si>
  <si>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</si>
  <si>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</si>
  <si>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</si>
  <si>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</si>
  <si>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</si>
  <si>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</si>
  <si>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</si>
  <si>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</si>
  <si>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</si>
  <si>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</si>
  <si>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</si>
  <si>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</si>
  <si>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</si>
  <si>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</si>
  <si>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</si>
  <si>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</si>
  <si>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</si>
  <si>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</si>
  <si>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</si>
  <si>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</si>
  <si>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</si>
  <si>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</si>
  <si>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</si>
  <si>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</si>
  <si>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</si>
  <si>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</si>
  <si>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</si>
  <si>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</si>
  <si>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</si>
  <si>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</si>
  <si>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</si>
  <si>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</si>
  <si>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</si>
  <si>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</si>
  <si>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</si>
  <si>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</si>
  <si>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</si>
  <si>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</si>
  <si>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</si>
  <si>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</si>
  <si>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</si>
  <si>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</si>
  <si>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</si>
  <si>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</si>
  <si>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</si>
  <si>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</si>
  <si>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</si>
  <si>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</si>
  <si>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</si>
  <si>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</si>
  <si>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</si>
  <si>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</si>
  <si>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</si>
  <si>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</si>
  <si>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</si>
  <si>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</si>
  <si>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</si>
  <si>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</si>
  <si>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</si>
  <si>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</si>
  <si>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</si>
  <si>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</si>
  <si>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</si>
  <si>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</si>
  <si>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</si>
  <si>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</si>
  <si>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</si>
  <si>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</si>
  <si>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</si>
  <si>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</si>
  <si>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</si>
  <si>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</si>
  <si>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</si>
  <si>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</si>
  <si>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</si>
  <si>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</si>
  <si>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</si>
  <si>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</si>
  <si>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</si>
  <si>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</si>
  <si>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</si>
  <si>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</si>
  <si>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</si>
  <si>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</si>
  <si>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</si>
  <si>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</si>
  <si>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</si>
  <si>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</si>
  <si>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</si>
  <si>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</si>
  <si>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</si>
  <si>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</si>
  <si>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</si>
  <si>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</si>
  <si>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</si>
  <si>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</si>
  <si>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</si>
  <si>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</si>
  <si>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</si>
  <si>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</si>
  <si>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</si>
  <si>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</si>
  <si>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</si>
  <si>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</si>
  <si>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</si>
  <si>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</si>
  <si>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</si>
  <si>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</si>
  <si>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</si>
  <si>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</si>
  <si>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</si>
  <si>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</si>
  <si>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</si>
  <si>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</si>
  <si>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</si>
  <si>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</si>
  <si>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</si>
  <si>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</si>
  <si>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</si>
  <si>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</si>
  <si>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</si>
  <si>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</si>
  <si>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</si>
  <si>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</si>
  <si>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</si>
  <si>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</si>
  <si>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</si>
  <si>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</si>
  <si>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</si>
  <si>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</si>
  <si>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</si>
  <si>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</si>
  <si>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</si>
  <si>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</si>
  <si>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</si>
  <si>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</si>
  <si>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</si>
  <si>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</si>
  <si>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</si>
  <si>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</si>
  <si>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303</t>
  </si>
  <si>
    <t>汨罗市移民服务中心</t>
  </si>
  <si>
    <t xml:space="preserve">  303017</t>
  </si>
  <si>
    <t xml:space="preserve">  汨罗市移民服务中心本级</t>
  </si>
  <si>
    <t>支出总体情况表</t>
  </si>
  <si>
    <t>功能科目</t>
  </si>
  <si>
    <t>单位名称(功能科目)</t>
  </si>
  <si>
    <t>总  计</t>
  </si>
  <si>
    <t>公共财政拨款合计</t>
  </si>
  <si>
    <t xml:space="preserve">   213</t>
  </si>
  <si>
    <t xml:space="preserve">   农林水支出</t>
  </si>
  <si>
    <t xml:space="preserve">     21303</t>
  </si>
  <si>
    <t xml:space="preserve">     水利</t>
  </si>
  <si>
    <t xml:space="preserve">      2130334</t>
  </si>
  <si>
    <t xml:space="preserve">      水利建设征地及移民支出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</si>
  <si>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</si>
  <si>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</si>
  <si>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</si>
  <si>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</si>
  <si>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</si>
  <si>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</si>
  <si>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</si>
  <si>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</si>
  <si>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</si>
  <si>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</si>
  <si>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</si>
  <si>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</si>
  <si>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</si>
  <si>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</si>
  <si>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</si>
  <si>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</si>
  <si>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  2101101</t>
  </si>
  <si>
    <t xml:space="preserve">      行政单位医疗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</si>
  <si>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</si>
  <si>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</si>
  <si>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</si>
  <si>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</si>
  <si>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</si>
  <si>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</si>
  <si>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汨罗市移民服务中心本级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</si>
  <si>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</si>
  <si>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</si>
  <si>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</si>
  <si>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</si>
  <si>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</si>
  <si>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</si>
  <si>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</si>
  <si>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</si>
  <si>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</si>
  <si>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</si>
  <si>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</si>
  <si>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</si>
  <si>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</si>
  <si>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</si>
  <si>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</si>
  <si>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</si>
  <si>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</si>
  <si>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</si>
  <si>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</si>
  <si>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</si>
  <si>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</si>
  <si>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</si>
  <si>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</si>
  <si>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</si>
  <si>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</si>
  <si>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</si>
  <si>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</si>
  <si>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</si>
  <si>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</si>
  <si>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</si>
  <si>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</si>
  <si>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</si>
  <si>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</si>
  <si>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</si>
  <si>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</si>
  <si>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</si>
  <si>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</si>
  <si>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</si>
  <si>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</t>
    </r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</si>
  <si>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</si>
  <si>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一般公共预算基本支出情况表</t>
  </si>
  <si>
    <t xml:space="preserve">      2101101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</si>
  <si>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</si>
  <si>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</si>
  <si>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</si>
  <si>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</si>
  <si>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</si>
  <si>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</si>
  <si>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</si>
  <si>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</si>
  <si>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</si>
  <si>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</si>
  <si>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</si>
  <si>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</si>
  <si>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</si>
  <si>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</si>
  <si>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</si>
  <si>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</si>
  <si>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</si>
  <si>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</si>
  <si>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</si>
  <si>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</si>
  <si>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</si>
  <si>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</si>
  <si>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</si>
  <si>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</si>
  <si>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</si>
  <si>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</si>
  <si>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</si>
  <si>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</si>
  <si>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</si>
  <si>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</si>
  <si>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</si>
  <si>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</si>
  <si>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</si>
  <si>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</si>
  <si>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</si>
  <si>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</si>
  <si>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</si>
  <si>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</si>
  <si>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</si>
  <si>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</si>
  <si>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</si>
  <si>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</si>
  <si>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</si>
  <si>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</si>
  <si>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</si>
  <si>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</si>
  <si>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</si>
  <si>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</si>
  <si>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</si>
  <si>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</si>
  <si>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</si>
  <si>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</si>
  <si>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</si>
  <si>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</si>
  <si>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</si>
  <si>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</si>
  <si>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03017</t>
    </r>
  </si>
  <si>
    <t>汨罗市库区移民服务中心</t>
  </si>
  <si>
    <t>0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</si>
  <si>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</si>
  <si>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单位名称（功能科目名称)</t>
  </si>
  <si>
    <t>项目名称</t>
  </si>
  <si>
    <t>附属单位上缴收入</t>
  </si>
  <si>
    <t xml:space="preserve">     213</t>
  </si>
  <si>
    <t xml:space="preserve">    农林水支出</t>
  </si>
  <si>
    <t xml:space="preserve">       21303</t>
  </si>
  <si>
    <t xml:space="preserve">      水利</t>
  </si>
  <si>
    <t xml:space="preserve">         2130334</t>
  </si>
  <si>
    <t xml:space="preserve">        水利建设征地及移民支出</t>
  </si>
  <si>
    <t>移民库区专项配套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</si>
  <si>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</si>
  <si>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</si>
  <si>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303017</t>
  </si>
  <si>
    <t>国有资本经营预算支出表</t>
  </si>
  <si>
    <t>单位名称(功能科目名称)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</si>
  <si>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</si>
  <si>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</si>
  <si>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</si>
  <si>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</si>
  <si>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</si>
  <si>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</si>
  <si>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</si>
  <si>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</si>
  <si>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</si>
  <si>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</si>
  <si>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</si>
  <si>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</si>
  <si>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</si>
  <si>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</si>
  <si>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</si>
  <si>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</si>
  <si>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</si>
  <si>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</si>
  <si>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</si>
  <si>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</si>
  <si>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</si>
  <si>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</si>
  <si>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</si>
  <si>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</si>
  <si>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</si>
  <si>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</si>
  <si>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</si>
  <si>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</si>
  <si>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</si>
  <si>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</si>
  <si>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</si>
  <si>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</si>
  <si>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</si>
  <si>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</si>
  <si>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</si>
  <si>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</si>
  <si>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</si>
  <si>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</si>
  <si>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</si>
  <si>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</si>
  <si>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</si>
  <si>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汨罗市移民服务中心本级</t>
  </si>
  <si>
    <t>茶杯</t>
  </si>
  <si>
    <t>其他办公消耗用品及类似物品</t>
  </si>
  <si>
    <t>个</t>
  </si>
  <si>
    <t>办公茶叶</t>
  </si>
  <si>
    <t>包</t>
  </si>
  <si>
    <t>文具</t>
  </si>
  <si>
    <t>电脑</t>
  </si>
  <si>
    <t>台式计算机</t>
  </si>
  <si>
    <t>台</t>
  </si>
  <si>
    <t>卫生纸等</t>
  </si>
  <si>
    <t>卫生用纸制品</t>
  </si>
  <si>
    <t>件</t>
  </si>
  <si>
    <t>电子屏</t>
  </si>
  <si>
    <t>LED 显示屏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</si>
  <si>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</si>
  <si>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</si>
  <si>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</si>
  <si>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</si>
  <si>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</si>
  <si>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</si>
  <si>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</si>
  <si>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</si>
  <si>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</si>
  <si>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</si>
  <si>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</si>
  <si>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</si>
  <si>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</si>
  <si>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</si>
  <si>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</si>
  <si>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</si>
  <si>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</si>
  <si>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</si>
  <si>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</si>
  <si>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</si>
  <si>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</si>
  <si>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</si>
  <si>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</si>
  <si>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</si>
  <si>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</si>
  <si>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602001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</si>
  <si>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</si>
  <si>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</si>
  <si>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</si>
  <si>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</si>
  <si>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</si>
  <si>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</si>
  <si>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</si>
  <si>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</si>
  <si>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</si>
  <si>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</si>
  <si>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</si>
  <si>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</si>
  <si>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基本支出预算明细表--工资福利支出(政府预算)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</si>
  <si>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</si>
  <si>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</si>
  <si>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</si>
  <si>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</si>
  <si>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</si>
  <si>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</si>
  <si>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</si>
  <si>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</si>
  <si>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 xml:space="preserve">         2130301</t>
  </si>
  <si>
    <t xml:space="preserve">        行政运行（水利）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</si>
  <si>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表</t>
    </r>
  </si>
  <si>
    <t>基本支出预算明细表--对个人和家庭的补助(政府预算)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</si>
  <si>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</si>
  <si>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</si>
  <si>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03017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</si>
  <si>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</si>
  <si>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</si>
  <si>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</si>
  <si>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</si>
  <si>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</si>
  <si>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单位名称（功能科目名称）</t>
  </si>
  <si>
    <t>经济科目</t>
  </si>
  <si>
    <t>行政单位医疗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</si>
  <si>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</si>
  <si>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表</t>
    </r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</si>
  <si>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7表</t>
    </r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</si>
  <si>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</si>
  <si>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</si>
  <si>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单位负责人：何俊</t>
  </si>
  <si>
    <t>部门基本信息</t>
  </si>
  <si>
    <t>预算单位</t>
  </si>
  <si>
    <t>绩效管理
联络员</t>
  </si>
  <si>
    <t>刘望霞</t>
  </si>
  <si>
    <t xml:space="preserve"> 联系电话</t>
  </si>
  <si>
    <t>15273047058</t>
  </si>
  <si>
    <t>人员编制数</t>
  </si>
  <si>
    <t>18</t>
  </si>
  <si>
    <t xml:space="preserve"> 实有人数</t>
  </si>
  <si>
    <t>部门职能
职责概述</t>
  </si>
  <si>
    <t>为库区移民提供服务保障，负责库区移民后扶直补资金和口粮补贴款的发放工作，负责库区移民信访接待工作，指导全市做好库区，移民安置区的社会稳定工作，协调解决移民工作中的各种问题。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</si>
  <si>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</si>
  <si>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</si>
  <si>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</si>
  <si>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</si>
  <si>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</si>
  <si>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</si>
  <si>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</si>
  <si>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</si>
  <si>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</si>
  <si>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</si>
  <si>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</si>
  <si>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1.推进三峡移民产业开发项目
2.完成大中型水库移民直补资金一卡通发放
3.完成整村推进项目建设
4.落实移民后扶项目资金 5.完成移民培训项目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</si>
  <si>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</si>
  <si>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</si>
  <si>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</si>
  <si>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</si>
  <si>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</si>
  <si>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</si>
  <si>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</si>
  <si>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1.整村推进</t>
  </si>
  <si>
    <t>3个</t>
  </si>
  <si>
    <t>2.三峡移民产业开发</t>
  </si>
  <si>
    <t>1个</t>
  </si>
  <si>
    <t>3.重点库区移民产业开发</t>
  </si>
  <si>
    <t>17个</t>
  </si>
  <si>
    <t>4.基础设施建设</t>
  </si>
  <si>
    <t>120处</t>
  </si>
  <si>
    <t>质量指标</t>
  </si>
  <si>
    <t>1.依规依程序</t>
  </si>
  <si>
    <t>合格</t>
  </si>
  <si>
    <t>2.依规依程序</t>
  </si>
  <si>
    <t>满意度高</t>
  </si>
  <si>
    <t>3.依规依程序</t>
  </si>
  <si>
    <t>移民受益</t>
  </si>
  <si>
    <t>4.工程质量高</t>
  </si>
  <si>
    <t>时效指标</t>
  </si>
  <si>
    <t xml:space="preserve">2022年
</t>
  </si>
  <si>
    <t>12月底前</t>
  </si>
  <si>
    <t>成本指标</t>
  </si>
  <si>
    <t xml:space="preserve">降低成本
</t>
  </si>
  <si>
    <t>合法合规</t>
  </si>
  <si>
    <t>效益指标
（预期可能实现的效益，包括经济效益、社会效益、环境效益、可持续影响以及服务对象满意度等）</t>
  </si>
  <si>
    <t>经济效益</t>
  </si>
  <si>
    <t xml:space="preserve">  移民得实惠               2.        </t>
  </si>
  <si>
    <t>投入资金的8%</t>
  </si>
  <si>
    <t>社会效益</t>
  </si>
  <si>
    <t>移民满意度高
2.防洪保安</t>
  </si>
  <si>
    <t>环境效益</t>
  </si>
  <si>
    <t>生产生活更方便
2.生活质量高</t>
  </si>
  <si>
    <t>安全</t>
  </si>
  <si>
    <t>可持续影响</t>
  </si>
  <si>
    <t>解决移民生产生活实际困难</t>
  </si>
  <si>
    <t>服务对象满意度</t>
  </si>
  <si>
    <t>群众满意率</t>
  </si>
  <si>
    <t>≥98%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</si>
  <si>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</si>
  <si>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</si>
  <si>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</si>
  <si>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</si>
  <si>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8表</t>
    </r>
  </si>
  <si>
    <t>（2022年度）</t>
  </si>
  <si>
    <t xml:space="preserve"> 填报单位（盖章）：汨罗市库区移民服务中心</t>
  </si>
  <si>
    <t>项目基本情况</t>
  </si>
  <si>
    <t>项目属性</t>
  </si>
  <si>
    <t>延续项目</t>
  </si>
  <si>
    <t xml:space="preserve"> 主管部门</t>
  </si>
  <si>
    <t>农业股</t>
  </si>
  <si>
    <t xml:space="preserve"> 项目起止时间</t>
  </si>
  <si>
    <t>2022.1－2022.12</t>
  </si>
  <si>
    <t>项目负责人</t>
  </si>
  <si>
    <t>许勇</t>
  </si>
  <si>
    <t xml:space="preserve"> 项目类型</t>
  </si>
  <si>
    <t>其他专项类</t>
  </si>
  <si>
    <t>项目概况</t>
  </si>
  <si>
    <t>建设重点移民村整村推进，改善移民居住环境及移民的维稳工作</t>
  </si>
  <si>
    <t>项目立项
依据</t>
  </si>
  <si>
    <t/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</si>
  <si>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</si>
  <si>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</si>
  <si>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</si>
  <si>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</si>
  <si>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</si>
  <si>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</si>
  <si>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</si>
  <si>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</si>
  <si>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</si>
  <si>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</si>
  <si>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</si>
  <si>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</si>
  <si>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</si>
  <si>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</si>
  <si>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</si>
  <si>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汨罗市水利局财务管理办法</t>
  </si>
  <si>
    <t>项目年度实施进度计划</t>
  </si>
  <si>
    <t>项目实施内容</t>
  </si>
  <si>
    <t>开始时间</t>
  </si>
  <si>
    <t>结束时间</t>
  </si>
  <si>
    <t xml:space="preserve">移民库区专项配套    
</t>
  </si>
  <si>
    <t>2022.01.01</t>
  </si>
  <si>
    <t>2022.12.31</t>
  </si>
  <si>
    <t>项目年度绩效目标情况</t>
  </si>
  <si>
    <t>长期绩效目标</t>
  </si>
  <si>
    <t>本年度绩效目标</t>
  </si>
  <si>
    <t>完成建设重点移民村整村推进，改善移民居住环境及移民的维稳工作</t>
  </si>
  <si>
    <t>项目年度绩效指标</t>
  </si>
  <si>
    <t>产出
指标</t>
  </si>
  <si>
    <t>各项工作</t>
  </si>
  <si>
    <t>2022年</t>
  </si>
  <si>
    <t>项目资金支出</t>
  </si>
  <si>
    <t>80万</t>
  </si>
  <si>
    <t>促进经济发展</t>
  </si>
  <si>
    <t>明显提高</t>
  </si>
  <si>
    <t>生态文明保障效益</t>
  </si>
  <si>
    <t>改善移民居住环境</t>
  </si>
  <si>
    <t>提高移民满意度</t>
  </si>
  <si>
    <t>农民满意度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</si>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</sst>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&quot;￥&quot;* _-#,##0;&quot;￥&quot;* \-#,##0;&quot;￥&quot;* _-&quot;-&quot;;@"/>
    <numFmt numFmtId="178" formatCode="* #,##0;* \-#,##0;* &quot;&quot;??;@"/>
    <numFmt numFmtId="179" formatCode="\¥* _-#,##0;\¥* \-#,##0;\¥* _-&quot;-&quot;;@"/>
    <numFmt numFmtId="180" formatCode="#,##0_ "/>
    <numFmt numFmtId="181" formatCode="#,##0.00_);[Red]\(#,##0.00\)"/>
    <numFmt numFmtId="182" formatCode="* #,##0.00;* \-#,##0.00;* &quot;&quot;??;@"/>
    <numFmt numFmtId="183" formatCode="0_);[Red]\(0\)"/>
    <numFmt numFmtId="184" formatCode="00"/>
    <numFmt numFmtId="185" formatCode="0000"/>
    <numFmt numFmtId="186" formatCode="#,##0_);[Red]\(#,##0\)"/>
    <numFmt numFmtId="187" formatCode="#,##0.00000_ "/>
    <numFmt numFmtId="188" formatCode="0.000000_ "/>
    <numFmt numFmtId="189" formatCode="#,##0.0000"/>
  </numFmts>
  <fonts count="5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4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177" fontId="32" fillId="0" borderId="0" applyFont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34" fillId="5" borderId="2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176" fontId="32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35" fillId="9" borderId="23" applyNumberFormat="0" applyFont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4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13" borderId="26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9" fillId="14" borderId="27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8" fillId="0" borderId="0"/>
    <xf numFmtId="0" fontId="51" fillId="0" borderId="29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176" fontId="32" fillId="0" borderId="0" applyFont="0" applyFill="0" applyBorder="0" applyAlignment="0" applyProtection="0"/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/>
    <xf numFmtId="0" fontId="37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</cellStyleXfs>
  <cellXfs count="528">
    <xf numFmtId="0" fontId="0" fillId="0" borderId="0" xfId="0"/>
    <xf numFmtId="0" fontId="0" fillId="0" borderId="0" xfId="0" applyFill="1"/>
    <xf numFmtId="0" fontId="1" fillId="0" borderId="0" xfId="62" applyFont="1" applyBorder="1" applyAlignment="1">
      <alignment horizontal="center" vertical="center"/>
    </xf>
    <xf numFmtId="0" fontId="2" fillId="0" borderId="0" xfId="62" applyFont="1" applyBorder="1" applyAlignment="1">
      <alignment horizontal="center" vertical="center"/>
    </xf>
    <xf numFmtId="0" fontId="3" fillId="0" borderId="1" xfId="62" applyFont="1" applyBorder="1" applyAlignment="1">
      <alignment horizontal="center" vertical="center" wrapText="1"/>
    </xf>
    <xf numFmtId="0" fontId="3" fillId="0" borderId="1" xfId="62" applyFont="1" applyBorder="1" applyAlignment="1">
      <alignment vertical="center" wrapText="1"/>
    </xf>
    <xf numFmtId="0" fontId="4" fillId="0" borderId="2" xfId="62" applyNumberFormat="1" applyFont="1" applyFill="1" applyBorder="1" applyAlignment="1">
      <alignment horizontal="center" vertical="center" textRotation="255" wrapText="1"/>
    </xf>
    <xf numFmtId="0" fontId="3" fillId="0" borderId="3" xfId="62" applyFont="1" applyFill="1" applyBorder="1" applyAlignment="1">
      <alignment horizontal="center" vertical="center" wrapText="1"/>
    </xf>
    <xf numFmtId="0" fontId="3" fillId="0" borderId="4" xfId="62" applyFont="1" applyFill="1" applyBorder="1" applyAlignment="1">
      <alignment horizontal="center" vertical="center" wrapText="1"/>
    </xf>
    <xf numFmtId="49" fontId="3" fillId="0" borderId="3" xfId="62" applyNumberFormat="1" applyFont="1" applyFill="1" applyBorder="1" applyAlignment="1">
      <alignment horizontal="center" vertical="center" wrapText="1"/>
    </xf>
    <xf numFmtId="0" fontId="3" fillId="0" borderId="5" xfId="62" applyFont="1" applyFill="1" applyBorder="1" applyAlignment="1">
      <alignment horizontal="center" vertical="center" wrapText="1"/>
    </xf>
    <xf numFmtId="0" fontId="3" fillId="0" borderId="3" xfId="62" applyNumberFormat="1" applyFont="1" applyFill="1" applyBorder="1" applyAlignment="1">
      <alignment horizontal="center" vertical="center" wrapText="1"/>
    </xf>
    <xf numFmtId="0" fontId="3" fillId="0" borderId="5" xfId="62" applyNumberFormat="1" applyFont="1" applyFill="1" applyBorder="1" applyAlignment="1">
      <alignment horizontal="center" vertical="center" wrapText="1"/>
    </xf>
    <xf numFmtId="0" fontId="3" fillId="0" borderId="4" xfId="62" applyNumberFormat="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3" xfId="62" applyFont="1" applyBorder="1" applyAlignment="1">
      <alignment horizontal="center" vertical="center" wrapText="1"/>
    </xf>
    <xf numFmtId="0" fontId="3" fillId="0" borderId="4" xfId="62" applyFont="1" applyBorder="1" applyAlignment="1">
      <alignment horizontal="center" vertical="center" wrapText="1"/>
    </xf>
    <xf numFmtId="0" fontId="3" fillId="0" borderId="2" xfId="92" applyFont="1" applyBorder="1" applyAlignment="1">
      <alignment horizontal="center" vertical="center" wrapText="1"/>
    </xf>
    <xf numFmtId="0" fontId="3" fillId="0" borderId="2" xfId="62" applyFont="1" applyBorder="1" applyAlignment="1">
      <alignment horizontal="center" vertical="center" wrapText="1"/>
    </xf>
    <xf numFmtId="0" fontId="3" fillId="0" borderId="6" xfId="62" applyFont="1" applyBorder="1" applyAlignment="1">
      <alignment horizontal="center" vertical="center" wrapText="1"/>
    </xf>
    <xf numFmtId="0" fontId="3" fillId="0" borderId="7" xfId="62" applyFont="1" applyBorder="1" applyAlignment="1">
      <alignment horizontal="center" vertical="center" wrapText="1"/>
    </xf>
    <xf numFmtId="0" fontId="5" fillId="0" borderId="2" xfId="62" applyFont="1" applyBorder="1" applyAlignment="1">
      <alignment horizontal="center" vertical="center" wrapText="1"/>
    </xf>
    <xf numFmtId="0" fontId="3" fillId="0" borderId="8" xfId="62" applyFont="1" applyBorder="1" applyAlignment="1">
      <alignment horizontal="center" vertical="center" wrapText="1"/>
    </xf>
    <xf numFmtId="0" fontId="3" fillId="0" borderId="9" xfId="62" applyFont="1" applyBorder="1" applyAlignment="1">
      <alignment horizontal="center" vertical="center" wrapText="1"/>
    </xf>
    <xf numFmtId="4" fontId="3" fillId="0" borderId="3" xfId="62" applyNumberFormat="1" applyFont="1" applyFill="1" applyBorder="1" applyAlignment="1">
      <alignment horizontal="center" vertical="center" wrapText="1"/>
    </xf>
    <xf numFmtId="0" fontId="3" fillId="0" borderId="10" xfId="62" applyFont="1" applyBorder="1" applyAlignment="1">
      <alignment horizontal="center" vertical="center" wrapText="1"/>
    </xf>
    <xf numFmtId="0" fontId="3" fillId="0" borderId="11" xfId="62" applyFont="1" applyBorder="1" applyAlignment="1">
      <alignment horizontal="center" vertical="center" wrapText="1"/>
    </xf>
    <xf numFmtId="0" fontId="6" fillId="0" borderId="2" xfId="62" applyFont="1" applyBorder="1" applyAlignment="1">
      <alignment horizontal="center" vertical="center" wrapText="1"/>
    </xf>
    <xf numFmtId="0" fontId="3" fillId="0" borderId="2" xfId="62" applyFont="1" applyBorder="1" applyAlignment="1">
      <alignment horizontal="left" vertical="center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6" xfId="62" applyFont="1" applyBorder="1" applyAlignment="1">
      <alignment horizontal="center" vertical="center" wrapText="1"/>
    </xf>
    <xf numFmtId="0" fontId="4" fillId="0" borderId="7" xfId="62" applyFont="1" applyBorder="1" applyAlignment="1">
      <alignment horizontal="center" vertical="center" wrapText="1"/>
    </xf>
    <xf numFmtId="0" fontId="7" fillId="0" borderId="2" xfId="62" applyFont="1" applyBorder="1" applyAlignment="1">
      <alignment horizontal="center" vertical="center" wrapText="1"/>
    </xf>
    <xf numFmtId="0" fontId="4" fillId="0" borderId="8" xfId="62" applyFont="1" applyBorder="1" applyAlignment="1">
      <alignment horizontal="center" vertical="center" wrapText="1"/>
    </xf>
    <xf numFmtId="0" fontId="4" fillId="0" borderId="9" xfId="62" applyFont="1" applyBorder="1" applyAlignment="1">
      <alignment horizontal="center" vertical="center" wrapText="1"/>
    </xf>
    <xf numFmtId="49" fontId="8" fillId="0" borderId="6" xfId="62" applyNumberFormat="1" applyFont="1" applyFill="1" applyBorder="1" applyAlignment="1">
      <alignment horizontal="center" vertical="center" wrapText="1"/>
    </xf>
    <xf numFmtId="0" fontId="8" fillId="0" borderId="12" xfId="62" applyFont="1" applyFill="1" applyBorder="1" applyAlignment="1">
      <alignment horizontal="center" vertical="center"/>
    </xf>
    <xf numFmtId="0" fontId="8" fillId="0" borderId="7" xfId="62" applyFont="1" applyFill="1" applyBorder="1" applyAlignment="1">
      <alignment horizontal="center" vertical="center"/>
    </xf>
    <xf numFmtId="49" fontId="3" fillId="0" borderId="6" xfId="62" applyNumberFormat="1" applyFont="1" applyFill="1" applyBorder="1" applyAlignment="1">
      <alignment horizontal="center" vertical="center" wrapText="1"/>
    </xf>
    <xf numFmtId="0" fontId="8" fillId="0" borderId="8" xfId="62" applyFont="1" applyFill="1" applyBorder="1" applyAlignment="1">
      <alignment horizontal="center" vertical="center"/>
    </xf>
    <xf numFmtId="0" fontId="8" fillId="0" borderId="0" xfId="62" applyFont="1" applyFill="1" applyBorder="1" applyAlignment="1">
      <alignment horizontal="center" vertical="center"/>
    </xf>
    <xf numFmtId="0" fontId="8" fillId="0" borderId="9" xfId="62" applyFont="1" applyFill="1" applyBorder="1" applyAlignment="1">
      <alignment horizontal="center" vertical="center"/>
    </xf>
    <xf numFmtId="0" fontId="3" fillId="0" borderId="8" xfId="62" applyFont="1" applyFill="1" applyBorder="1" applyAlignment="1">
      <alignment horizontal="center" vertical="center" wrapText="1"/>
    </xf>
    <xf numFmtId="0" fontId="8" fillId="0" borderId="10" xfId="62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8" fillId="0" borderId="11" xfId="62" applyFont="1" applyFill="1" applyBorder="1" applyAlignment="1">
      <alignment horizontal="center" vertical="center"/>
    </xf>
    <xf numFmtId="0" fontId="3" fillId="0" borderId="10" xfId="62" applyFont="1" applyFill="1" applyBorder="1" applyAlignment="1">
      <alignment horizontal="center" vertical="center" wrapText="1"/>
    </xf>
    <xf numFmtId="0" fontId="4" fillId="0" borderId="13" xfId="62" applyNumberFormat="1" applyFont="1" applyFill="1" applyBorder="1" applyAlignment="1">
      <alignment horizontal="center" vertical="center" textRotation="255" wrapText="1"/>
    </xf>
    <xf numFmtId="0" fontId="3" fillId="0" borderId="2" xfId="62" applyFont="1" applyFill="1" applyBorder="1" applyAlignment="1">
      <alignment vertical="center" wrapText="1"/>
    </xf>
    <xf numFmtId="0" fontId="4" fillId="0" borderId="14" xfId="62" applyNumberFormat="1" applyFont="1" applyFill="1" applyBorder="1" applyAlignment="1">
      <alignment horizontal="center" vertical="center" textRotation="255" wrapText="1"/>
    </xf>
    <xf numFmtId="0" fontId="3" fillId="0" borderId="13" xfId="62" applyFont="1" applyBorder="1" applyAlignment="1">
      <alignment horizontal="center" vertical="center" wrapText="1"/>
    </xf>
    <xf numFmtId="0" fontId="3" fillId="0" borderId="14" xfId="62" applyFont="1" applyBorder="1" applyAlignment="1">
      <alignment horizontal="center" vertical="center" wrapText="1"/>
    </xf>
    <xf numFmtId="0" fontId="3" fillId="0" borderId="12" xfId="62" applyFont="1" applyBorder="1" applyAlignment="1">
      <alignment horizontal="center" vertical="center" wrapText="1"/>
    </xf>
    <xf numFmtId="49" fontId="3" fillId="0" borderId="10" xfId="62" applyNumberFormat="1" applyFont="1" applyFill="1" applyBorder="1" applyAlignment="1">
      <alignment horizontal="center" vertical="center" wrapText="1"/>
    </xf>
    <xf numFmtId="0" fontId="4" fillId="0" borderId="2" xfId="62" applyFont="1" applyBorder="1" applyAlignment="1">
      <alignment horizontal="center" vertical="center" wrapText="1"/>
    </xf>
    <xf numFmtId="0" fontId="3" fillId="0" borderId="3" xfId="62" applyFont="1" applyBorder="1" applyAlignment="1">
      <alignment horizontal="center" wrapText="1"/>
    </xf>
    <xf numFmtId="0" fontId="3" fillId="0" borderId="5" xfId="62" applyFont="1" applyBorder="1" applyAlignment="1">
      <alignment horizontal="center" wrapText="1"/>
    </xf>
    <xf numFmtId="0" fontId="0" fillId="0" borderId="0" xfId="0" applyFont="1"/>
    <xf numFmtId="0" fontId="3" fillId="0" borderId="1" xfId="62" applyFont="1" applyBorder="1" applyAlignment="1">
      <alignment horizontal="left" vertical="center" wrapText="1"/>
    </xf>
    <xf numFmtId="0" fontId="3" fillId="0" borderId="12" xfId="62" applyFont="1" applyFill="1" applyBorder="1" applyAlignment="1">
      <alignment horizontal="center" vertical="center" wrapText="1"/>
    </xf>
    <xf numFmtId="0" fontId="3" fillId="0" borderId="7" xfId="62" applyFont="1" applyFill="1" applyBorder="1" applyAlignment="1">
      <alignment horizontal="center" vertical="center" wrapText="1"/>
    </xf>
    <xf numFmtId="0" fontId="3" fillId="0" borderId="0" xfId="62" applyFont="1" applyFill="1" applyBorder="1" applyAlignment="1">
      <alignment horizontal="center" vertical="center" wrapText="1"/>
    </xf>
    <xf numFmtId="0" fontId="3" fillId="0" borderId="9" xfId="62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1" xfId="62" applyFont="1" applyFill="1" applyBorder="1" applyAlignment="1">
      <alignment horizontal="center" vertical="center" wrapText="1"/>
    </xf>
    <xf numFmtId="49" fontId="3" fillId="0" borderId="12" xfId="62" applyNumberFormat="1" applyFont="1" applyFill="1" applyBorder="1" applyAlignment="1">
      <alignment horizontal="center" vertical="center" wrapText="1"/>
    </xf>
    <xf numFmtId="49" fontId="3" fillId="0" borderId="7" xfId="62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49" fontId="3" fillId="0" borderId="11" xfId="62" applyNumberFormat="1" applyFont="1" applyFill="1" applyBorder="1" applyAlignment="1">
      <alignment horizontal="center" vertical="center" wrapText="1"/>
    </xf>
    <xf numFmtId="9" fontId="3" fillId="0" borderId="6" xfId="62" applyNumberFormat="1" applyFont="1" applyBorder="1" applyAlignment="1">
      <alignment horizontal="center" vertical="center" wrapText="1"/>
    </xf>
    <xf numFmtId="0" fontId="3" fillId="0" borderId="4" xfId="62" applyFont="1" applyBorder="1" applyAlignment="1">
      <alignment horizontal="center" wrapText="1"/>
    </xf>
    <xf numFmtId="0" fontId="9" fillId="0" borderId="0" xfId="0" applyFont="1" applyFill="1" applyAlignment="1">
      <alignment vertical="center"/>
    </xf>
    <xf numFmtId="0" fontId="0" fillId="0" borderId="0" xfId="62" applyFont="1" applyFill="1" applyAlignment="1"/>
    <xf numFmtId="0" fontId="10" fillId="0" borderId="0" xfId="69" applyFont="1" applyFill="1" applyBorder="1" applyAlignment="1">
      <alignment horizontal="center" vertical="center"/>
    </xf>
    <xf numFmtId="0" fontId="1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3" fillId="0" borderId="1" xfId="69" applyFont="1" applyFill="1" applyBorder="1" applyAlignment="1">
      <alignment horizontal="left" vertical="center" wrapText="1"/>
    </xf>
    <xf numFmtId="0" fontId="3" fillId="0" borderId="1" xfId="69" applyFont="1" applyFill="1" applyBorder="1" applyAlignment="1">
      <alignment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4" fillId="0" borderId="2" xfId="69" applyNumberFormat="1" applyFont="1" applyFill="1" applyBorder="1" applyAlignment="1">
      <alignment horizontal="center" vertical="center" textRotation="255" wrapText="1"/>
    </xf>
    <xf numFmtId="0" fontId="3" fillId="0" borderId="2" xfId="69" applyFont="1" applyFill="1" applyBorder="1" applyAlignment="1">
      <alignment horizontal="center" vertical="center" wrapText="1"/>
    </xf>
    <xf numFmtId="49" fontId="3" fillId="0" borderId="2" xfId="69" applyNumberFormat="1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4" fontId="3" fillId="0" borderId="2" xfId="69" applyNumberFormat="1" applyFont="1" applyFill="1" applyBorder="1" applyAlignment="1">
      <alignment horizontal="center" vertical="center" wrapText="1"/>
    </xf>
    <xf numFmtId="4" fontId="3" fillId="0" borderId="2" xfId="69" applyNumberFormat="1" applyFont="1" applyFill="1" applyBorder="1" applyAlignment="1">
      <alignment horizontal="center" vertical="center"/>
    </xf>
    <xf numFmtId="0" fontId="3" fillId="0" borderId="2" xfId="69" applyFont="1" applyFill="1" applyBorder="1" applyAlignment="1">
      <alignment horizontal="center" vertical="center"/>
    </xf>
    <xf numFmtId="0" fontId="3" fillId="0" borderId="3" xfId="69" applyFont="1" applyFill="1" applyBorder="1" applyAlignment="1">
      <alignment horizontal="left" vertical="center" wrapText="1"/>
    </xf>
    <xf numFmtId="0" fontId="3" fillId="0" borderId="5" xfId="69" applyFont="1" applyFill="1" applyBorder="1" applyAlignment="1">
      <alignment horizontal="left" vertical="center" wrapText="1"/>
    </xf>
    <xf numFmtId="0" fontId="3" fillId="0" borderId="4" xfId="69" applyFont="1" applyFill="1" applyBorder="1" applyAlignment="1">
      <alignment horizontal="left" vertical="center" wrapText="1"/>
    </xf>
    <xf numFmtId="0" fontId="4" fillId="0" borderId="2" xfId="78" applyNumberFormat="1" applyFont="1" applyFill="1" applyBorder="1" applyAlignment="1">
      <alignment horizontal="center" vertical="center" textRotation="255" wrapText="1"/>
    </xf>
    <xf numFmtId="0" fontId="5" fillId="0" borderId="2" xfId="78" applyFont="1" applyFill="1" applyBorder="1" applyAlignment="1">
      <alignment horizontal="center" vertical="center" wrapText="1"/>
    </xf>
    <xf numFmtId="0" fontId="3" fillId="0" borderId="6" xfId="78" applyFont="1" applyFill="1" applyBorder="1" applyAlignment="1">
      <alignment horizontal="center" vertical="center" wrapText="1"/>
    </xf>
    <xf numFmtId="0" fontId="3" fillId="0" borderId="7" xfId="78" applyFont="1" applyFill="1" applyBorder="1" applyAlignment="1">
      <alignment horizontal="center" vertical="center" wrapText="1"/>
    </xf>
    <xf numFmtId="0" fontId="3" fillId="0" borderId="13" xfId="78" applyFont="1" applyFill="1" applyBorder="1" applyAlignment="1">
      <alignment horizontal="center" vertical="center" wrapText="1"/>
    </xf>
    <xf numFmtId="0" fontId="3" fillId="0" borderId="2" xfId="78" applyFont="1" applyFill="1" applyBorder="1" applyAlignment="1">
      <alignment horizontal="left" vertical="center" wrapText="1"/>
    </xf>
    <xf numFmtId="0" fontId="3" fillId="0" borderId="2" xfId="78" applyFont="1" applyFill="1" applyBorder="1" applyAlignment="1">
      <alignment horizontal="center" vertical="center" wrapText="1"/>
    </xf>
    <xf numFmtId="0" fontId="3" fillId="0" borderId="8" xfId="78" applyFont="1" applyFill="1" applyBorder="1" applyAlignment="1">
      <alignment horizontal="center" vertical="center" wrapText="1"/>
    </xf>
    <xf numFmtId="0" fontId="3" fillId="0" borderId="9" xfId="78" applyFont="1" applyFill="1" applyBorder="1" applyAlignment="1">
      <alignment horizontal="center" vertical="center" wrapText="1"/>
    </xf>
    <xf numFmtId="0" fontId="3" fillId="0" borderId="14" xfId="78" applyFont="1" applyFill="1" applyBorder="1" applyAlignment="1">
      <alignment horizontal="center" vertical="center" wrapText="1"/>
    </xf>
    <xf numFmtId="0" fontId="3" fillId="0" borderId="15" xfId="78" applyFont="1" applyFill="1" applyBorder="1" applyAlignment="1">
      <alignment horizontal="center" vertical="center" wrapText="1"/>
    </xf>
    <xf numFmtId="0" fontId="3" fillId="0" borderId="3" xfId="78" applyFont="1" applyFill="1" applyBorder="1" applyAlignment="1">
      <alignment horizontal="center" vertical="center" wrapText="1"/>
    </xf>
    <xf numFmtId="0" fontId="3" fillId="0" borderId="4" xfId="78" applyFont="1" applyFill="1" applyBorder="1" applyAlignment="1">
      <alignment horizontal="center" vertical="center" wrapText="1"/>
    </xf>
    <xf numFmtId="0" fontId="3" fillId="0" borderId="3" xfId="78" applyFont="1" applyFill="1" applyBorder="1" applyAlignment="1">
      <alignment horizontal="left" vertical="center" wrapText="1"/>
    </xf>
    <xf numFmtId="0" fontId="3" fillId="0" borderId="4" xfId="78" applyFont="1" applyFill="1" applyBorder="1" applyAlignment="1">
      <alignment horizontal="left" vertical="center" wrapText="1"/>
    </xf>
    <xf numFmtId="49" fontId="3" fillId="0" borderId="2" xfId="78" applyNumberFormat="1" applyFont="1" applyFill="1" applyBorder="1" applyAlignment="1">
      <alignment horizontal="left" vertical="center" wrapText="1"/>
    </xf>
    <xf numFmtId="0" fontId="3" fillId="0" borderId="10" xfId="78" applyFont="1" applyFill="1" applyBorder="1" applyAlignment="1">
      <alignment horizontal="center" vertical="center" wrapText="1"/>
    </xf>
    <xf numFmtId="0" fontId="3" fillId="0" borderId="11" xfId="78" applyFont="1" applyFill="1" applyBorder="1" applyAlignment="1">
      <alignment horizontal="center" vertical="center" wrapText="1"/>
    </xf>
    <xf numFmtId="0" fontId="6" fillId="0" borderId="6" xfId="78" applyFont="1" applyFill="1" applyBorder="1" applyAlignment="1">
      <alignment horizontal="center" vertical="center" wrapText="1"/>
    </xf>
    <xf numFmtId="0" fontId="6" fillId="0" borderId="7" xfId="78" applyFont="1" applyFill="1" applyBorder="1" applyAlignment="1">
      <alignment horizontal="center" vertical="center" wrapText="1"/>
    </xf>
    <xf numFmtId="9" fontId="3" fillId="0" borderId="2" xfId="78" applyNumberFormat="1" applyFont="1" applyFill="1" applyBorder="1" applyAlignment="1">
      <alignment horizontal="center" vertical="center" wrapText="1"/>
    </xf>
    <xf numFmtId="0" fontId="6" fillId="0" borderId="8" xfId="78" applyFont="1" applyFill="1" applyBorder="1" applyAlignment="1">
      <alignment horizontal="center" vertical="center" wrapText="1"/>
    </xf>
    <xf numFmtId="0" fontId="6" fillId="0" borderId="9" xfId="78" applyFont="1" applyFill="1" applyBorder="1" applyAlignment="1">
      <alignment horizontal="center" vertical="center" wrapText="1"/>
    </xf>
    <xf numFmtId="0" fontId="6" fillId="0" borderId="10" xfId="78" applyFont="1" applyFill="1" applyBorder="1" applyAlignment="1">
      <alignment horizontal="center" vertical="center" wrapText="1"/>
    </xf>
    <xf numFmtId="0" fontId="6" fillId="0" borderId="11" xfId="78" applyFont="1" applyFill="1" applyBorder="1" applyAlignment="1">
      <alignment horizontal="center" vertical="center" wrapText="1"/>
    </xf>
    <xf numFmtId="0" fontId="12" fillId="0" borderId="2" xfId="78" applyFont="1" applyFill="1" applyBorder="1" applyAlignment="1">
      <alignment horizontal="left" vertical="center" wrapText="1"/>
    </xf>
    <xf numFmtId="0" fontId="3" fillId="0" borderId="5" xfId="78" applyFont="1" applyFill="1" applyBorder="1" applyAlignment="1">
      <alignment horizontal="center" vertical="center" wrapText="1"/>
    </xf>
    <xf numFmtId="0" fontId="3" fillId="0" borderId="3" xfId="78" applyFont="1" applyFill="1" applyBorder="1" applyAlignment="1">
      <alignment horizontal="center" wrapText="1"/>
    </xf>
    <xf numFmtId="0" fontId="3" fillId="0" borderId="5" xfId="78" applyFont="1" applyFill="1" applyBorder="1" applyAlignment="1">
      <alignment horizontal="center" wrapText="1"/>
    </xf>
    <xf numFmtId="0" fontId="3" fillId="0" borderId="4" xfId="78" applyFont="1" applyFill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82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82" fontId="13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/>
    <xf numFmtId="0" fontId="16" fillId="0" borderId="0" xfId="0" applyFont="1" applyFill="1"/>
    <xf numFmtId="0" fontId="17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7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/>
    <xf numFmtId="3" fontId="16" fillId="0" borderId="2" xfId="0" applyNumberFormat="1" applyFont="1" applyFill="1" applyBorder="1" applyAlignment="1">
      <alignment wrapText="1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right" vertical="center" wrapText="1"/>
    </xf>
    <xf numFmtId="0" fontId="16" fillId="0" borderId="0" xfId="0" applyNumberFormat="1" applyFont="1" applyFill="1" applyAlignment="1" applyProtection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left" vertical="center" wrapText="1"/>
    </xf>
    <xf numFmtId="180" fontId="18" fillId="2" borderId="2" xfId="0" applyNumberFormat="1" applyFont="1" applyFill="1" applyBorder="1" applyAlignment="1">
      <alignment horizontal="right" vertical="center" wrapText="1"/>
    </xf>
    <xf numFmtId="180" fontId="18" fillId="2" borderId="2" xfId="0" applyNumberFormat="1" applyFont="1" applyFill="1" applyBorder="1" applyAlignment="1">
      <alignment horizontal="left" vertical="center" wrapText="1"/>
    </xf>
    <xf numFmtId="180" fontId="18" fillId="2" borderId="2" xfId="0" applyNumberFormat="1" applyFont="1" applyFill="1" applyBorder="1" applyAlignment="1">
      <alignment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180" fontId="19" fillId="2" borderId="2" xfId="0" applyNumberFormat="1" applyFont="1" applyFill="1" applyBorder="1" applyAlignment="1">
      <alignment horizontal="left" vertical="center" wrapText="1"/>
    </xf>
    <xf numFmtId="180" fontId="19" fillId="2" borderId="2" xfId="0" applyNumberFormat="1" applyFont="1" applyFill="1" applyBorder="1" applyAlignment="1">
      <alignment vertical="center" wrapText="1"/>
    </xf>
    <xf numFmtId="180" fontId="19" fillId="2" borderId="2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15" fillId="0" borderId="2" xfId="0" applyNumberFormat="1" applyFont="1" applyFill="1" applyBorder="1" applyProtection="1"/>
    <xf numFmtId="183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0" fillId="0" borderId="2" xfId="0" applyBorder="1"/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3" fontId="16" fillId="0" borderId="2" xfId="0" applyNumberFormat="1" applyFont="1" applyFill="1" applyBorder="1"/>
    <xf numFmtId="0" fontId="16" fillId="0" borderId="2" xfId="0" applyFont="1" applyBorder="1"/>
    <xf numFmtId="3" fontId="16" fillId="0" borderId="2" xfId="0" applyNumberFormat="1" applyFont="1" applyFill="1" applyBorder="1" applyAlignment="1">
      <alignment horizontal="right" vertical="center" wrapText="1"/>
    </xf>
    <xf numFmtId="0" fontId="16" fillId="0" borderId="2" xfId="0" applyNumberFormat="1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3" fontId="0" fillId="0" borderId="2" xfId="0" applyNumberFormat="1" applyFill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24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84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5" fontId="13" fillId="3" borderId="0" xfId="0" applyNumberFormat="1" applyFont="1" applyFill="1" applyAlignment="1" applyProtection="1">
      <alignment horizontal="left" vertical="center"/>
    </xf>
    <xf numFmtId="185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61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82" fontId="13" fillId="0" borderId="0" xfId="0" applyNumberFormat="1" applyFont="1" applyFill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centerContinuous" vertical="center"/>
    </xf>
    <xf numFmtId="185" fontId="13" fillId="0" borderId="0" xfId="0" applyNumberFormat="1" applyFont="1" applyFill="1" applyAlignment="1" applyProtection="1">
      <alignment horizontal="left" vertical="center"/>
    </xf>
    <xf numFmtId="185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86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82" fontId="13" fillId="0" borderId="0" xfId="0" applyNumberFormat="1" applyFont="1" applyFill="1" applyAlignment="1" applyProtection="1">
      <alignment horizontal="right" vertical="center"/>
    </xf>
    <xf numFmtId="182" fontId="13" fillId="0" borderId="1" xfId="0" applyNumberFormat="1" applyFont="1" applyFill="1" applyBorder="1" applyAlignment="1" applyProtection="1">
      <alignment horizontal="right"/>
    </xf>
    <xf numFmtId="182" fontId="13" fillId="0" borderId="2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185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right" vertical="center"/>
    </xf>
    <xf numFmtId="0" fontId="15" fillId="0" borderId="2" xfId="0" applyNumberFormat="1" applyFont="1" applyFill="1" applyBorder="1" applyAlignment="1" applyProtection="1">
      <alignment horizontal="right"/>
    </xf>
    <xf numFmtId="0" fontId="0" fillId="0" borderId="2" xfId="0" applyFill="1" applyBorder="1" applyAlignment="1">
      <alignment horizontal="right"/>
    </xf>
    <xf numFmtId="182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49" fontId="0" fillId="0" borderId="0" xfId="7" applyNumberFormat="1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horizontal="right" vertical="center"/>
    </xf>
    <xf numFmtId="0" fontId="0" fillId="0" borderId="0" xfId="7" applyNumberFormat="1" applyFont="1" applyFill="1" applyAlignment="1">
      <alignment vertical="center"/>
    </xf>
    <xf numFmtId="178" fontId="14" fillId="0" borderId="0" xfId="13" applyNumberFormat="1" applyFont="1" applyFill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49" fontId="16" fillId="0" borderId="0" xfId="7" applyNumberFormat="1" applyFont="1" applyFill="1" applyAlignment="1">
      <alignment horizontal="center" vertical="center"/>
    </xf>
    <xf numFmtId="0" fontId="16" fillId="0" borderId="0" xfId="7" applyNumberFormat="1" applyFont="1" applyFill="1" applyAlignment="1">
      <alignment horizontal="center" vertical="center"/>
    </xf>
    <xf numFmtId="178" fontId="16" fillId="0" borderId="0" xfId="13" applyNumberFormat="1" applyFont="1" applyFill="1" applyAlignment="1">
      <alignment horizontal="center" vertical="center"/>
    </xf>
    <xf numFmtId="49" fontId="16" fillId="0" borderId="0" xfId="13" applyNumberFormat="1" applyFont="1" applyFill="1" applyAlignment="1">
      <alignment horizontal="center" vertical="center"/>
    </xf>
    <xf numFmtId="0" fontId="16" fillId="0" borderId="0" xfId="13" applyNumberFormat="1" applyFont="1" applyFill="1" applyAlignment="1">
      <alignment horizontal="center" vertical="center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0" fontId="0" fillId="0" borderId="11" xfId="7" applyNumberFormat="1" applyFont="1" applyFill="1" applyBorder="1" applyAlignment="1" applyProtection="1">
      <alignment horizontal="center" vertical="center"/>
    </xf>
    <xf numFmtId="0" fontId="0" fillId="0" borderId="15" xfId="7" applyNumberFormat="1" applyFont="1" applyFill="1" applyBorder="1" applyAlignment="1" applyProtection="1">
      <alignment horizontal="center" vertical="center"/>
    </xf>
    <xf numFmtId="0" fontId="0" fillId="0" borderId="2" xfId="7" applyNumberFormat="1" applyFont="1" applyFill="1" applyBorder="1" applyAlignment="1" applyProtection="1">
      <alignment vertical="center"/>
    </xf>
    <xf numFmtId="0" fontId="0" fillId="0" borderId="2" xfId="7" applyNumberFormat="1" applyFont="1" applyFill="1" applyBorder="1" applyAlignment="1">
      <alignment vertical="center"/>
    </xf>
    <xf numFmtId="0" fontId="0" fillId="0" borderId="2" xfId="7" applyNumberFormat="1" applyFont="1" applyFill="1" applyBorder="1" applyAlignment="1">
      <alignment horizontal="center" vertical="center"/>
    </xf>
    <xf numFmtId="178" fontId="0" fillId="0" borderId="0" xfId="13" applyNumberFormat="1" applyFont="1" applyFill="1" applyAlignment="1">
      <alignment horizontal="center" vertical="center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2" fontId="16" fillId="0" borderId="0" xfId="7" applyNumberFormat="1" applyFont="1" applyFill="1" applyAlignment="1">
      <alignment horizontal="center" vertical="center"/>
    </xf>
    <xf numFmtId="0" fontId="20" fillId="0" borderId="0" xfId="1" applyNumberFormat="1" applyFont="1" applyFill="1" applyAlignment="1">
      <alignment horizontal="center" vertical="center"/>
    </xf>
    <xf numFmtId="0" fontId="0" fillId="0" borderId="0" xfId="0" applyFill="1" applyBorder="1"/>
    <xf numFmtId="0" fontId="8" fillId="0" borderId="0" xfId="7" applyNumberFormat="1" applyFont="1" applyFill="1" applyAlignment="1">
      <alignment horizontal="left" vertical="top" wrapText="1"/>
    </xf>
    <xf numFmtId="0" fontId="16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21" fillId="0" borderId="0" xfId="7" applyNumberFormat="1" applyFont="1" applyFill="1" applyAlignment="1" applyProtection="1">
      <alignment horizontal="center" vertical="center"/>
    </xf>
    <xf numFmtId="0" fontId="16" fillId="0" borderId="0" xfId="7" applyNumberFormat="1" applyFont="1" applyFill="1" applyAlignment="1">
      <alignment horizontal="left" vertical="center" wrapText="1"/>
    </xf>
    <xf numFmtId="0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3" xfId="7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wrapText="1"/>
    </xf>
    <xf numFmtId="0" fontId="16" fillId="0" borderId="0" xfId="7" applyNumberFormat="1" applyFont="1" applyFill="1" applyAlignment="1" applyProtection="1">
      <alignment vertical="center" wrapText="1"/>
    </xf>
    <xf numFmtId="0" fontId="16" fillId="0" borderId="0" xfId="7" applyNumberFormat="1" applyFont="1" applyFill="1" applyAlignment="1">
      <alignment horizontal="centerContinuous" vertical="center"/>
    </xf>
    <xf numFmtId="0" fontId="16" fillId="0" borderId="0" xfId="7" applyNumberFormat="1" applyFont="1" applyFill="1" applyAlignment="1" applyProtection="1">
      <alignment horizontal="right" wrapText="1"/>
    </xf>
    <xf numFmtId="0" fontId="16" fillId="0" borderId="1" xfId="7" applyNumberFormat="1" applyFont="1" applyFill="1" applyBorder="1" applyAlignment="1" applyProtection="1">
      <alignment horizontal="right" wrapText="1"/>
    </xf>
    <xf numFmtId="0" fontId="16" fillId="0" borderId="0" xfId="7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6" fillId="0" borderId="10" xfId="7" applyNumberFormat="1" applyFont="1" applyFill="1" applyBorder="1" applyAlignment="1" applyProtection="1">
      <alignment horizontal="center" vertical="center" wrapText="1"/>
    </xf>
    <xf numFmtId="0" fontId="16" fillId="0" borderId="15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 applyProtection="1">
      <alignment horizontal="right" vertical="center"/>
    </xf>
    <xf numFmtId="0" fontId="16" fillId="0" borderId="1" xfId="7" applyNumberFormat="1" applyFont="1" applyFill="1" applyBorder="1" applyAlignment="1" applyProtection="1">
      <alignment horizontal="right" vertical="center"/>
    </xf>
    <xf numFmtId="0" fontId="16" fillId="0" borderId="0" xfId="7" applyNumberFormat="1" applyFont="1" applyFill="1" applyBorder="1" applyAlignment="1" applyProtection="1">
      <alignment horizontal="right" vertical="center"/>
    </xf>
    <xf numFmtId="3" fontId="0" fillId="0" borderId="3" xfId="0" applyNumberFormat="1" applyFill="1" applyBorder="1"/>
    <xf numFmtId="3" fontId="0" fillId="0" borderId="0" xfId="0" applyNumberFormat="1" applyFill="1" applyBorder="1"/>
    <xf numFmtId="3" fontId="0" fillId="0" borderId="4" xfId="0" applyNumberFormat="1" applyFill="1" applyBorder="1"/>
    <xf numFmtId="0" fontId="16" fillId="0" borderId="0" xfId="7" applyNumberFormat="1" applyFont="1" applyFill="1" applyAlignment="1">
      <alignment horizontal="center" vertical="center" wrapText="1"/>
    </xf>
    <xf numFmtId="0" fontId="21" fillId="0" borderId="0" xfId="7" applyNumberFormat="1" applyFont="1" applyFill="1" applyAlignment="1" applyProtection="1">
      <alignment horizontal="center" vertical="center" wrapText="1"/>
    </xf>
    <xf numFmtId="49" fontId="16" fillId="0" borderId="0" xfId="7" applyNumberFormat="1" applyFont="1" applyFill="1" applyAlignment="1">
      <alignment vertical="center"/>
    </xf>
    <xf numFmtId="0" fontId="16" fillId="0" borderId="2" xfId="7" applyNumberFormat="1" applyFont="1" applyFill="1" applyBorder="1" applyAlignment="1" applyProtection="1">
      <alignment horizontal="center" vertical="center"/>
    </xf>
    <xf numFmtId="0" fontId="16" fillId="0" borderId="3" xfId="7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>
      <alignment horizontal="center" vertical="center" wrapText="1"/>
    </xf>
    <xf numFmtId="49" fontId="16" fillId="0" borderId="2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Alignment="1">
      <alignment horizontal="left" vertical="center"/>
    </xf>
    <xf numFmtId="182" fontId="16" fillId="0" borderId="0" xfId="7" applyNumberFormat="1" applyFont="1" applyFill="1" applyAlignment="1">
      <alignment vertical="center"/>
    </xf>
    <xf numFmtId="182" fontId="16" fillId="0" borderId="15" xfId="7" applyNumberFormat="1" applyFont="1" applyFill="1" applyBorder="1" applyAlignment="1" applyProtection="1">
      <alignment horizontal="center" vertical="center" wrapText="1"/>
    </xf>
    <xf numFmtId="182" fontId="16" fillId="0" borderId="2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6" fillId="0" borderId="0" xfId="7" applyNumberFormat="1" applyFont="1" applyFill="1" applyAlignment="1">
      <alignment vertical="center"/>
    </xf>
    <xf numFmtId="0" fontId="16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16" fillId="0" borderId="3" xfId="7" applyNumberFormat="1" applyFont="1" applyFill="1" applyBorder="1" applyAlignment="1" applyProtection="1">
      <alignment vertical="center" wrapText="1"/>
    </xf>
    <xf numFmtId="49" fontId="16" fillId="0" borderId="2" xfId="7" applyNumberFormat="1" applyFont="1" applyFill="1" applyBorder="1" applyAlignment="1" applyProtection="1">
      <alignment vertical="center" wrapText="1"/>
    </xf>
    <xf numFmtId="49" fontId="16" fillId="0" borderId="3" xfId="7" applyNumberFormat="1" applyFont="1" applyFill="1" applyBorder="1" applyAlignment="1" applyProtection="1">
      <alignment horizontal="center" vertical="center" wrapText="1"/>
    </xf>
    <xf numFmtId="0" fontId="16" fillId="0" borderId="5" xfId="7" applyNumberFormat="1" applyFont="1" applyFill="1" applyBorder="1" applyAlignment="1" applyProtection="1">
      <alignment horizontal="center" vertical="center" wrapText="1"/>
    </xf>
    <xf numFmtId="0" fontId="16" fillId="0" borderId="13" xfId="7" applyNumberFormat="1" applyFont="1" applyFill="1" applyBorder="1" applyAlignment="1" applyProtection="1">
      <alignment horizontal="center" vertical="center" wrapText="1"/>
    </xf>
    <xf numFmtId="49" fontId="16" fillId="0" borderId="2" xfId="7" applyNumberFormat="1" applyFont="1" applyFill="1" applyBorder="1" applyAlignment="1" applyProtection="1">
      <alignment horizontal="centerContinuous" vertical="center" wrapText="1"/>
    </xf>
    <xf numFmtId="49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center" wrapText="1"/>
    </xf>
    <xf numFmtId="0" fontId="16" fillId="0" borderId="5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>
      <alignment horizontal="center" vertical="center" wrapText="1"/>
    </xf>
    <xf numFmtId="182" fontId="16" fillId="0" borderId="14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3" fontId="16" fillId="0" borderId="2" xfId="7" applyNumberFormat="1" applyFont="1" applyFill="1" applyBorder="1" applyAlignment="1">
      <alignment horizontal="center" vertical="center" wrapText="1"/>
    </xf>
    <xf numFmtId="183" fontId="16" fillId="0" borderId="2" xfId="7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3" xfId="7" applyNumberFormat="1" applyFont="1" applyFill="1" applyBorder="1" applyAlignment="1">
      <alignment horizontal="center" vertical="center" wrapText="1"/>
    </xf>
    <xf numFmtId="0" fontId="16" fillId="0" borderId="14" xfId="7" applyNumberFormat="1" applyFont="1" applyFill="1" applyBorder="1" applyAlignment="1">
      <alignment horizontal="center" vertical="center" wrapText="1"/>
    </xf>
    <xf numFmtId="0" fontId="16" fillId="0" borderId="15" xfId="7" applyNumberFormat="1" applyFont="1" applyFill="1" applyBorder="1" applyAlignment="1">
      <alignment horizontal="center" vertical="center" wrapText="1"/>
    </xf>
    <xf numFmtId="183" fontId="0" fillId="0" borderId="2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Alignment="1" applyProtection="1">
      <alignment horizontal="right" vertical="center" wrapText="1"/>
    </xf>
    <xf numFmtId="0" fontId="16" fillId="0" borderId="13" xfId="7" applyNumberFormat="1" applyFont="1" applyFill="1" applyBorder="1" applyAlignment="1" applyProtection="1">
      <alignment horizontal="right" vertical="center" wrapText="1"/>
    </xf>
    <xf numFmtId="0" fontId="16" fillId="0" borderId="14" xfId="7" applyNumberFormat="1" applyFont="1" applyFill="1" applyBorder="1" applyAlignment="1" applyProtection="1">
      <alignment horizontal="right" vertical="center" wrapText="1"/>
    </xf>
    <xf numFmtId="0" fontId="16" fillId="0" borderId="15" xfId="7" applyNumberFormat="1" applyFont="1" applyFill="1" applyBorder="1" applyAlignment="1" applyProtection="1">
      <alignment horizontal="right" vertical="center" wrapText="1"/>
    </xf>
    <xf numFmtId="0" fontId="16" fillId="0" borderId="0" xfId="7" applyNumberFormat="1" applyFont="1" applyAlignment="1">
      <alignment horizontal="right" vertical="center" wrapText="1"/>
    </xf>
    <xf numFmtId="0" fontId="16" fillId="0" borderId="0" xfId="7" applyNumberFormat="1" applyFont="1" applyAlignment="1">
      <alignment horizontal="left" vertical="center" wrapText="1"/>
    </xf>
    <xf numFmtId="0" fontId="16" fillId="0" borderId="0" xfId="7" applyNumberFormat="1" applyFont="1" applyAlignment="1">
      <alignment horizontal="center" vertical="center" wrapText="1"/>
    </xf>
    <xf numFmtId="0" fontId="16" fillId="3" borderId="2" xfId="7" applyNumberFormat="1" applyFont="1" applyFill="1" applyBorder="1" applyAlignment="1" applyProtection="1">
      <alignment horizontal="center" vertical="center" wrapText="1"/>
    </xf>
    <xf numFmtId="0" fontId="16" fillId="3" borderId="4" xfId="7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6" fillId="0" borderId="1" xfId="7" applyNumberFormat="1" applyFont="1" applyFill="1" applyBorder="1" applyAlignment="1">
      <alignment horizontal="right" vertical="center" wrapText="1"/>
    </xf>
    <xf numFmtId="0" fontId="0" fillId="3" borderId="2" xfId="7" applyNumberFormat="1" applyFont="1" applyFill="1" applyBorder="1" applyAlignment="1" applyProtection="1">
      <alignment horizontal="center" vertical="center" wrapText="1"/>
    </xf>
    <xf numFmtId="186" fontId="0" fillId="0" borderId="2" xfId="0" applyNumberFormat="1" applyFill="1" applyBorder="1" applyAlignment="1">
      <alignment horizontal="center" vertical="center" wrapText="1"/>
    </xf>
    <xf numFmtId="0" fontId="0" fillId="3" borderId="13" xfId="7" applyNumberFormat="1" applyFont="1" applyFill="1" applyBorder="1" applyAlignment="1" applyProtection="1">
      <alignment horizontal="center" vertical="center" wrapText="1"/>
    </xf>
    <xf numFmtId="0" fontId="0" fillId="3" borderId="14" xfId="7" applyNumberFormat="1" applyFont="1" applyFill="1" applyBorder="1" applyAlignment="1" applyProtection="1">
      <alignment horizontal="center" vertical="center" wrapText="1"/>
    </xf>
    <xf numFmtId="0" fontId="0" fillId="3" borderId="15" xfId="7" applyNumberFormat="1" applyFont="1" applyFill="1" applyBorder="1" applyAlignment="1" applyProtection="1">
      <alignment horizontal="center" vertical="center" wrapText="1"/>
    </xf>
    <xf numFmtId="0" fontId="16" fillId="0" borderId="14" xfId="7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186" fontId="16" fillId="0" borderId="2" xfId="0" applyNumberFormat="1" applyFont="1" applyFill="1" applyBorder="1" applyAlignment="1">
      <alignment horizontal="right"/>
    </xf>
    <xf numFmtId="186" fontId="13" fillId="0" borderId="2" xfId="0" applyNumberFormat="1" applyFont="1" applyFill="1" applyBorder="1" applyAlignment="1">
      <alignment horizontal="right"/>
    </xf>
    <xf numFmtId="0" fontId="13" fillId="0" borderId="2" xfId="7" applyNumberFormat="1" applyFont="1" applyFill="1" applyBorder="1" applyAlignment="1">
      <alignment horizontal="right" vertical="center"/>
    </xf>
    <xf numFmtId="0" fontId="16" fillId="0" borderId="2" xfId="7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9" fontId="16" fillId="0" borderId="0" xfId="7" applyNumberFormat="1" applyFont="1" applyFill="1" applyAlignment="1">
      <alignment horizontal="center" vertical="center" wrapText="1"/>
    </xf>
    <xf numFmtId="9" fontId="16" fillId="0" borderId="0" xfId="7" applyNumberFormat="1" applyFont="1" applyFill="1" applyAlignment="1">
      <alignment horizontal="left" vertical="center" wrapText="1"/>
    </xf>
    <xf numFmtId="0" fontId="16" fillId="0" borderId="0" xfId="7" applyNumberFormat="1" applyFont="1" applyFill="1" applyBorder="1" applyAlignment="1" applyProtection="1">
      <alignment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 applyProtection="1">
      <alignment horizontal="center" vertical="center" wrapText="1"/>
    </xf>
    <xf numFmtId="186" fontId="16" fillId="0" borderId="2" xfId="0" applyNumberFormat="1" applyFont="1" applyFill="1" applyBorder="1" applyAlignment="1">
      <alignment horizontal="right" wrapText="1"/>
    </xf>
    <xf numFmtId="3" fontId="16" fillId="0" borderId="2" xfId="0" applyNumberFormat="1" applyFont="1" applyFill="1" applyBorder="1" applyAlignment="1">
      <alignment horizontal="right" wrapText="1"/>
    </xf>
    <xf numFmtId="186" fontId="13" fillId="0" borderId="2" xfId="0" applyNumberFormat="1" applyFont="1" applyFill="1" applyBorder="1" applyAlignment="1">
      <alignment horizontal="right" wrapText="1"/>
    </xf>
    <xf numFmtId="3" fontId="13" fillId="0" borderId="2" xfId="0" applyNumberFormat="1" applyFont="1" applyFill="1" applyBorder="1" applyAlignment="1">
      <alignment horizontal="right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16" fillId="0" borderId="0" xfId="7" applyNumberFormat="1" applyFont="1" applyFill="1" applyBorder="1" applyAlignment="1" applyProtection="1">
      <alignment vertical="center" wrapText="1"/>
    </xf>
    <xf numFmtId="0" fontId="16" fillId="0" borderId="0" xfId="7" applyNumberFormat="1" applyFont="1" applyFill="1" applyBorder="1" applyAlignment="1">
      <alignment horizontal="centerContinuous" vertical="center"/>
    </xf>
    <xf numFmtId="0" fontId="0" fillId="0" borderId="7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186" fontId="16" fillId="0" borderId="2" xfId="0" applyNumberFormat="1" applyFont="1" applyFill="1" applyBorder="1" applyAlignment="1">
      <alignment horizontal="right" vertical="center" wrapText="1"/>
    </xf>
    <xf numFmtId="186" fontId="13" fillId="0" borderId="2" xfId="0" applyNumberFormat="1" applyFont="1" applyFill="1" applyBorder="1" applyAlignment="1">
      <alignment horizontal="right" vertical="center" wrapText="1"/>
    </xf>
    <xf numFmtId="0" fontId="13" fillId="0" borderId="0" xfId="7" applyNumberFormat="1" applyFont="1" applyFill="1" applyBorder="1" applyAlignment="1">
      <alignment horizontal="centerContinuous" vertical="center"/>
    </xf>
    <xf numFmtId="0" fontId="13" fillId="0" borderId="0" xfId="7" applyNumberFormat="1" applyFont="1" applyFill="1" applyAlignment="1">
      <alignment horizontal="centerContinuous" vertical="center"/>
    </xf>
    <xf numFmtId="0" fontId="15" fillId="0" borderId="0" xfId="0" applyFont="1" applyFill="1" applyBorder="1"/>
    <xf numFmtId="0" fontId="0" fillId="0" borderId="3" xfId="0" applyNumberFormat="1" applyFont="1" applyFill="1" applyBorder="1" applyAlignment="1" applyProtection="1">
      <alignment horizontal="center" vertical="center"/>
    </xf>
    <xf numFmtId="182" fontId="16" fillId="0" borderId="2" xfId="7" applyNumberFormat="1" applyFont="1" applyFill="1" applyBorder="1" applyAlignment="1">
      <alignment horizontal="right" vertical="center"/>
    </xf>
    <xf numFmtId="0" fontId="16" fillId="0" borderId="11" xfId="7" applyNumberFormat="1" applyFont="1" applyFill="1" applyBorder="1" applyAlignment="1" applyProtection="1">
      <alignment horizontal="center" vertical="center" wrapText="1"/>
    </xf>
    <xf numFmtId="49" fontId="0" fillId="0" borderId="2" xfId="7" applyNumberFormat="1" applyFont="1" applyFill="1" applyBorder="1" applyAlignment="1">
      <alignment horizontal="left" vertical="center" wrapText="1"/>
    </xf>
    <xf numFmtId="180" fontId="16" fillId="0" borderId="0" xfId="0" applyNumberFormat="1" applyFont="1" applyFill="1"/>
    <xf numFmtId="180" fontId="0" fillId="0" borderId="0" xfId="0" applyNumberFormat="1" applyFill="1"/>
    <xf numFmtId="3" fontId="16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82" fontId="16" fillId="0" borderId="2" xfId="7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0" fillId="0" borderId="5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>
      <alignment vertical="center"/>
    </xf>
    <xf numFmtId="0" fontId="0" fillId="0" borderId="2" xfId="7" applyNumberFormat="1" applyFont="1" applyFill="1" applyBorder="1" applyAlignment="1">
      <alignment horizontal="centerContinuous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6" fontId="16" fillId="0" borderId="2" xfId="7" applyNumberFormat="1" applyFont="1" applyFill="1" applyBorder="1" applyAlignment="1">
      <alignment horizontal="center" vertical="center" wrapText="1"/>
    </xf>
    <xf numFmtId="0" fontId="13" fillId="0" borderId="20" xfId="0" applyNumberFormat="1" applyFont="1" applyFill="1" applyBorder="1" applyAlignment="1" applyProtection="1">
      <alignment vertical="center"/>
    </xf>
    <xf numFmtId="186" fontId="0" fillId="0" borderId="20" xfId="0" applyNumberFormat="1" applyFill="1" applyBorder="1" applyAlignment="1">
      <alignment vertical="center"/>
    </xf>
    <xf numFmtId="186" fontId="0" fillId="0" borderId="20" xfId="0" applyNumberFormat="1" applyFill="1" applyBorder="1" applyAlignment="1">
      <alignment vertical="center" wrapText="1"/>
    </xf>
    <xf numFmtId="186" fontId="0" fillId="0" borderId="2" xfId="0" applyNumberFormat="1" applyFill="1" applyBorder="1" applyAlignment="1">
      <alignment vertical="center" wrapText="1"/>
    </xf>
    <xf numFmtId="186" fontId="0" fillId="0" borderId="2" xfId="0" applyNumberFormat="1" applyFill="1" applyBorder="1" applyAlignment="1">
      <alignment horizontal="center" vertical="center"/>
    </xf>
    <xf numFmtId="186" fontId="16" fillId="0" borderId="2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>
      <alignment horizontal="center" vertical="center"/>
    </xf>
    <xf numFmtId="186" fontId="0" fillId="0" borderId="2" xfId="0" applyNumberFormat="1" applyFill="1" applyBorder="1" applyAlignment="1">
      <alignment vertical="center"/>
    </xf>
    <xf numFmtId="180" fontId="16" fillId="0" borderId="0" xfId="7" applyNumberFormat="1" applyFont="1" applyFill="1" applyAlignment="1">
      <alignment horizontal="centerContinuous" vertical="center"/>
    </xf>
    <xf numFmtId="180" fontId="16" fillId="0" borderId="0" xfId="7" applyNumberFormat="1" applyFont="1" applyFill="1" applyAlignment="1">
      <alignment horizontal="right" vertical="center" wrapText="1"/>
    </xf>
    <xf numFmtId="180" fontId="21" fillId="0" borderId="0" xfId="7" applyNumberFormat="1" applyFont="1" applyFill="1" applyAlignment="1" applyProtection="1">
      <alignment horizontal="center" vertical="center"/>
    </xf>
    <xf numFmtId="180" fontId="16" fillId="0" borderId="0" xfId="7" applyNumberFormat="1" applyFont="1" applyFill="1" applyAlignment="1">
      <alignment horizontal="centerContinuous" vertical="center" wrapText="1"/>
    </xf>
    <xf numFmtId="180" fontId="16" fillId="0" borderId="1" xfId="7" applyNumberFormat="1" applyFont="1" applyFill="1" applyBorder="1" applyAlignment="1">
      <alignment horizontal="left" vertical="center" wrapText="1"/>
    </xf>
    <xf numFmtId="180" fontId="16" fillId="0" borderId="0" xfId="7" applyNumberFormat="1" applyFont="1" applyFill="1" applyAlignment="1">
      <alignment horizontal="left" vertical="center" wrapText="1"/>
    </xf>
    <xf numFmtId="180" fontId="16" fillId="0" borderId="2" xfId="7" applyNumberFormat="1" applyFont="1" applyFill="1" applyBorder="1" applyAlignment="1" applyProtection="1">
      <alignment horizontal="center" vertical="center" wrapText="1"/>
    </xf>
    <xf numFmtId="180" fontId="16" fillId="0" borderId="5" xfId="7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0" fillId="0" borderId="2" xfId="7" applyNumberFormat="1" applyFont="1" applyFill="1" applyBorder="1" applyAlignment="1" applyProtection="1">
      <alignment horizontal="center" vertical="center" wrapText="1"/>
    </xf>
    <xf numFmtId="180" fontId="0" fillId="0" borderId="4" xfId="7" applyNumberFormat="1" applyFont="1" applyFill="1" applyBorder="1" applyAlignment="1" applyProtection="1">
      <alignment horizontal="center" vertical="center" wrapText="1"/>
    </xf>
    <xf numFmtId="180" fontId="16" fillId="0" borderId="4" xfId="7" applyNumberFormat="1" applyFont="1" applyFill="1" applyBorder="1" applyAlignment="1">
      <alignment horizontal="center" vertical="center" wrapText="1"/>
    </xf>
    <xf numFmtId="180" fontId="0" fillId="0" borderId="15" xfId="7" applyNumberFormat="1" applyFont="1" applyFill="1" applyBorder="1" applyAlignment="1">
      <alignment horizontal="center" vertical="center" wrapText="1"/>
    </xf>
    <xf numFmtId="180" fontId="0" fillId="0" borderId="10" xfId="7" applyNumberFormat="1" applyFont="1" applyFill="1" applyBorder="1" applyAlignment="1">
      <alignment horizontal="center" vertical="center" wrapText="1"/>
    </xf>
    <xf numFmtId="180" fontId="0" fillId="0" borderId="15" xfId="7" applyNumberFormat="1" applyFont="1" applyFill="1" applyBorder="1" applyAlignment="1" applyProtection="1">
      <alignment horizontal="center" vertical="center" wrapText="1"/>
    </xf>
    <xf numFmtId="180" fontId="0" fillId="0" borderId="2" xfId="7" applyNumberFormat="1" applyFont="1" applyFill="1" applyBorder="1" applyAlignment="1">
      <alignment horizontal="center" vertical="center" wrapText="1"/>
    </xf>
    <xf numFmtId="180" fontId="0" fillId="0" borderId="3" xfId="7" applyNumberFormat="1" applyFont="1" applyFill="1" applyBorder="1" applyAlignment="1">
      <alignment horizontal="center" vertical="center" wrapText="1"/>
    </xf>
    <xf numFmtId="180" fontId="16" fillId="0" borderId="2" xfId="0" applyNumberFormat="1" applyFont="1" applyFill="1" applyBorder="1" applyAlignment="1">
      <alignment horizontal="center" vertical="center" wrapText="1"/>
    </xf>
    <xf numFmtId="180" fontId="16" fillId="0" borderId="2" xfId="0" applyNumberFormat="1" applyFont="1" applyFill="1" applyBorder="1" applyAlignment="1">
      <alignment horizontal="left" vertical="center" wrapText="1"/>
    </xf>
    <xf numFmtId="180" fontId="16" fillId="0" borderId="2" xfId="7" applyNumberFormat="1" applyFont="1" applyFill="1" applyBorder="1" applyAlignment="1">
      <alignment horizontal="right" vertical="center" wrapText="1"/>
    </xf>
    <xf numFmtId="180" fontId="16" fillId="0" borderId="15" xfId="7" applyNumberFormat="1" applyFont="1" applyFill="1" applyBorder="1" applyAlignment="1">
      <alignment horizontal="center" vertical="center" wrapText="1"/>
    </xf>
    <xf numFmtId="180" fontId="16" fillId="0" borderId="2" xfId="7" applyNumberFormat="1" applyFont="1" applyFill="1" applyBorder="1" applyAlignment="1">
      <alignment horizontal="center" vertical="center" wrapText="1"/>
    </xf>
    <xf numFmtId="180" fontId="16" fillId="0" borderId="2" xfId="7" applyNumberFormat="1" applyFont="1" applyFill="1" applyBorder="1" applyAlignment="1">
      <alignment horizontal="centerContinuous" vertical="center"/>
    </xf>
    <xf numFmtId="180" fontId="16" fillId="0" borderId="2" xfId="0" applyNumberFormat="1" applyFont="1" applyFill="1" applyBorder="1"/>
    <xf numFmtId="187" fontId="0" fillId="0" borderId="0" xfId="0" applyNumberFormat="1" applyFill="1"/>
    <xf numFmtId="188" fontId="0" fillId="0" borderId="0" xfId="0" applyNumberFormat="1" applyFill="1"/>
    <xf numFmtId="180" fontId="16" fillId="0" borderId="0" xfId="7" applyNumberFormat="1" applyFont="1" applyFill="1" applyAlignment="1">
      <alignment horizontal="right" vertical="center"/>
    </xf>
    <xf numFmtId="180" fontId="16" fillId="0" borderId="0" xfId="7" applyNumberFormat="1" applyFont="1" applyFill="1" applyAlignment="1">
      <alignment horizontal="center" vertical="center" wrapText="1"/>
    </xf>
    <xf numFmtId="180" fontId="16" fillId="0" borderId="1" xfId="7" applyNumberFormat="1" applyFont="1" applyFill="1" applyBorder="1" applyAlignment="1" applyProtection="1">
      <alignment horizontal="right" vertical="center"/>
    </xf>
    <xf numFmtId="180" fontId="16" fillId="0" borderId="15" xfId="7" applyNumberFormat="1" applyFont="1" applyFill="1" applyBorder="1" applyAlignment="1" applyProtection="1">
      <alignment horizontal="center" vertical="center" wrapText="1"/>
    </xf>
    <xf numFmtId="180" fontId="16" fillId="0" borderId="2" xfId="77" applyNumberFormat="1" applyFont="1" applyFill="1" applyBorder="1"/>
    <xf numFmtId="180" fontId="16" fillId="0" borderId="0" xfId="7" applyNumberFormat="1" applyFont="1" applyFill="1" applyAlignment="1">
      <alignment horizontal="center" vertical="center"/>
    </xf>
    <xf numFmtId="180" fontId="0" fillId="0" borderId="0" xfId="0" applyNumberFormat="1"/>
    <xf numFmtId="180" fontId="16" fillId="0" borderId="0" xfId="0" applyNumberFormat="1" applyFont="1"/>
    <xf numFmtId="0" fontId="0" fillId="0" borderId="1" xfId="0" applyFill="1" applyBorder="1"/>
    <xf numFmtId="0" fontId="16" fillId="0" borderId="1" xfId="7" applyNumberFormat="1" applyFont="1" applyFill="1" applyBorder="1" applyAlignment="1">
      <alignment horizontal="left" vertical="center" wrapText="1"/>
    </xf>
    <xf numFmtId="0" fontId="16" fillId="0" borderId="10" xfId="7" applyNumberFormat="1" applyFont="1" applyFill="1" applyBorder="1" applyAlignment="1">
      <alignment horizontal="center" vertical="center" wrapText="1"/>
    </xf>
    <xf numFmtId="49" fontId="16" fillId="0" borderId="2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186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6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81" fontId="13" fillId="0" borderId="21" xfId="0" applyNumberFormat="1" applyFont="1" applyFill="1" applyBorder="1" applyAlignment="1" applyProtection="1">
      <alignment horizontal="right" vertical="center" wrapText="1"/>
    </xf>
    <xf numFmtId="186" fontId="13" fillId="0" borderId="15" xfId="0" applyNumberFormat="1" applyFont="1" applyFill="1" applyBorder="1" applyAlignment="1" applyProtection="1">
      <alignment horizontal="right" vertical="center" wrapText="1"/>
    </xf>
    <xf numFmtId="186" fontId="13" fillId="0" borderId="14" xfId="0" applyNumberFormat="1" applyFont="1" applyFill="1" applyBorder="1" applyAlignment="1" applyProtection="1">
      <alignment horizontal="right" vertical="center" wrapText="1"/>
    </xf>
    <xf numFmtId="181" fontId="13" fillId="0" borderId="21" xfId="0" applyNumberFormat="1" applyFont="1" applyFill="1" applyBorder="1" applyAlignment="1">
      <alignment horizontal="right" vertical="center"/>
    </xf>
    <xf numFmtId="181" fontId="13" fillId="0" borderId="21" xfId="0" applyNumberFormat="1" applyFont="1" applyFill="1" applyBorder="1" applyAlignment="1" applyProtection="1">
      <alignment horizontal="right" vertical="center"/>
    </xf>
    <xf numFmtId="183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9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186" fontId="13" fillId="0" borderId="15" xfId="0" applyNumberFormat="1" applyFont="1" applyFill="1" applyBorder="1" applyProtection="1"/>
    <xf numFmtId="186" fontId="13" fillId="0" borderId="2" xfId="0" applyNumberFormat="1" applyFont="1" applyFill="1" applyBorder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6" fontId="13" fillId="0" borderId="13" xfId="0" applyNumberFormat="1" applyFont="1" applyFill="1" applyBorder="1" applyProtection="1"/>
    <xf numFmtId="189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186" fontId="13" fillId="0" borderId="21" xfId="0" applyNumberFormat="1" applyFont="1" applyFill="1" applyBorder="1" applyAlignment="1" applyProtection="1">
      <alignment horizontal="right" vertical="center" wrapText="1"/>
    </xf>
    <xf numFmtId="0" fontId="13" fillId="0" borderId="2" xfId="0" applyNumberFormat="1" applyFont="1" applyFill="1" applyBorder="1" applyProtection="1"/>
    <xf numFmtId="186" fontId="13" fillId="0" borderId="14" xfId="0" applyNumberFormat="1" applyFont="1" applyFill="1" applyBorder="1" applyProtection="1"/>
    <xf numFmtId="0" fontId="28" fillId="0" borderId="0" xfId="7" applyNumberFormat="1" applyFont="1" applyFill="1" applyAlignment="1" applyProtection="1">
      <alignment horizontal="center" vertical="center"/>
    </xf>
    <xf numFmtId="0" fontId="28" fillId="0" borderId="0" xfId="7" applyNumberFormat="1" applyFont="1" applyFill="1" applyAlignment="1" applyProtection="1">
      <alignment vertical="center"/>
    </xf>
    <xf numFmtId="49" fontId="16" fillId="0" borderId="0" xfId="7" applyNumberFormat="1" applyFont="1" applyAlignment="1">
      <alignment horizontal="right" vertical="center"/>
    </xf>
    <xf numFmtId="0" fontId="16" fillId="0" borderId="0" xfId="7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7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7" applyNumberFormat="1" applyFont="1" applyAlignment="1">
      <alignment vertical="center"/>
    </xf>
    <xf numFmtId="0" fontId="0" fillId="3" borderId="0" xfId="0" applyFill="1"/>
    <xf numFmtId="0" fontId="29" fillId="0" borderId="0" xfId="7" applyNumberFormat="1" applyFont="1" applyBorder="1" applyAlignment="1">
      <alignment horizontal="center" vertical="center" wrapText="1"/>
    </xf>
    <xf numFmtId="0" fontId="30" fillId="0" borderId="0" xfId="7" applyNumberFormat="1" applyFont="1" applyFill="1" applyBorder="1" applyAlignment="1" applyProtection="1">
      <alignment horizontal="center" vertical="center" wrapText="1"/>
    </xf>
    <xf numFmtId="0" fontId="0" fillId="0" borderId="0" xfId="7" applyNumberFormat="1" applyFont="1" applyAlignment="1">
      <alignment vertical="center" wrapText="1"/>
    </xf>
    <xf numFmtId="0" fontId="0" fillId="0" borderId="0" xfId="7" applyNumberFormat="1" applyFont="1" applyBorder="1" applyAlignment="1">
      <alignment horizontal="center" vertical="center"/>
    </xf>
    <xf numFmtId="0" fontId="0" fillId="0" borderId="0" xfId="7" applyNumberFormat="1" applyFont="1" applyAlignment="1">
      <alignment horizontal="center" vertical="center"/>
    </xf>
    <xf numFmtId="0" fontId="31" fillId="0" borderId="0" xfId="7" applyNumberFormat="1" applyFont="1" applyFill="1" applyBorder="1" applyAlignment="1" applyProtection="1">
      <alignment horizontal="center" vertical="center"/>
    </xf>
    <xf numFmtId="0" fontId="31" fillId="0" borderId="0" xfId="7" applyNumberFormat="1" applyFont="1" applyFill="1" applyAlignment="1" applyProtection="1">
      <alignment horizontal="center" vertical="center"/>
    </xf>
    <xf numFmtId="0" fontId="31" fillId="0" borderId="0" xfId="7" applyNumberFormat="1" applyFont="1" applyAlignment="1">
      <alignment vertical="center"/>
    </xf>
    <xf numFmtId="0" fontId="0" fillId="3" borderId="0" xfId="7" applyNumberFormat="1" applyFont="1" applyFill="1" applyBorder="1" applyAlignment="1">
      <alignment vertical="center"/>
    </xf>
    <xf numFmtId="49" fontId="31" fillId="3" borderId="0" xfId="0" applyNumberFormat="1" applyFont="1" applyFill="1" applyAlignment="1" applyProtection="1">
      <alignment horizontal="left" vertical="center"/>
    </xf>
    <xf numFmtId="0" fontId="0" fillId="3" borderId="0" xfId="7" applyNumberFormat="1" applyFont="1" applyFill="1" applyAlignment="1">
      <alignment vertical="center"/>
    </xf>
    <xf numFmtId="0" fontId="31" fillId="0" borderId="0" xfId="7" applyNumberFormat="1" applyFont="1" applyFill="1" applyAlignment="1">
      <alignment vertical="center"/>
    </xf>
  </cellXfs>
  <cellStyles count="11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3 1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百分比 2" xfId="16"/>
    <cellStyle name="注释" xfId="17" builtinId="10"/>
    <cellStyle name="常规 6" xfId="18"/>
    <cellStyle name="标题 4" xfId="19" builtinId="19"/>
    <cellStyle name="货币[0] 3" xfId="20"/>
    <cellStyle name="60% - 强调文字颜色 2" xfId="21" builtinId="36"/>
    <cellStyle name="警告文本" xfId="22" builtinId="11"/>
    <cellStyle name="标题" xfId="23" builtinId="15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2 13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千位分隔[0] 2" xfId="48"/>
    <cellStyle name="强调文字颜色 4" xfId="49" builtinId="41"/>
    <cellStyle name="千位分隔[0] 3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常规 2 10" xfId="58"/>
    <cellStyle name="60% - 强调文字颜色 6" xfId="59" builtinId="52"/>
    <cellStyle name="ColLevel_0" xfId="60"/>
    <cellStyle name="常规 14" xfId="61"/>
    <cellStyle name="常规 2" xfId="62"/>
    <cellStyle name="常规 2 12" xfId="63"/>
    <cellStyle name="常规 2 14" xfId="64"/>
    <cellStyle name="常规 2 15" xfId="65"/>
    <cellStyle name="常规 2 16" xfId="66"/>
    <cellStyle name="常规 2 17" xfId="67"/>
    <cellStyle name="常规 2 18" xfId="68"/>
    <cellStyle name="常规 2 2" xfId="69"/>
    <cellStyle name="常规 2 3" xfId="70"/>
    <cellStyle name="常规 2 4" xfId="71"/>
    <cellStyle name="常规 2 5" xfId="72"/>
    <cellStyle name="常规 2 6" xfId="73"/>
    <cellStyle name="常规 2 7" xfId="74"/>
    <cellStyle name="常规 2 8" xfId="75"/>
    <cellStyle name="常规 2 9" xfId="76"/>
    <cellStyle name="常规 22" xfId="77"/>
    <cellStyle name="常规 3 10" xfId="78"/>
    <cellStyle name="常规 3 11" xfId="79"/>
    <cellStyle name="常规 3 12" xfId="80"/>
    <cellStyle name="常规 3 13" xfId="81"/>
    <cellStyle name="常规 3 15" xfId="82"/>
    <cellStyle name="常规 3 16" xfId="83"/>
    <cellStyle name="常规 3 2" xfId="84"/>
    <cellStyle name="常规 3 3" xfId="85"/>
    <cellStyle name="常规 3 4" xfId="86"/>
    <cellStyle name="常规 3 5" xfId="87"/>
    <cellStyle name="常规 3 6" xfId="88"/>
    <cellStyle name="常规 3 7" xfId="89"/>
    <cellStyle name="常规 3 8" xfId="90"/>
    <cellStyle name="常规 3 9" xfId="91"/>
    <cellStyle name="常规 4" xfId="92"/>
    <cellStyle name="常规 5" xfId="93"/>
    <cellStyle name="常规 6 2" xfId="94"/>
    <cellStyle name="常规 7" xfId="95"/>
    <cellStyle name="常规 8" xfId="96"/>
    <cellStyle name="货币[0] 2 10" xfId="97"/>
    <cellStyle name="货币[0] 2 11" xfId="98"/>
    <cellStyle name="货币[0] 2 12" xfId="99"/>
    <cellStyle name="货币[0] 2 13" xfId="100"/>
    <cellStyle name="货币[0] 2 14" xfId="101"/>
    <cellStyle name="货币[0] 2 15" xfId="102"/>
    <cellStyle name="货币[0] 2 16" xfId="103"/>
    <cellStyle name="货币[0] 2 2" xfId="104"/>
    <cellStyle name="货币[0] 2 3" xfId="105"/>
    <cellStyle name="货币[0] 2 4" xfId="106"/>
    <cellStyle name="货币[0] 2 5" xfId="107"/>
    <cellStyle name="货币[0] 2 6" xfId="108"/>
    <cellStyle name="货币[0] 2 7" xfId="109"/>
    <cellStyle name="货币[0] 2 8" xfId="110"/>
    <cellStyle name="货币[0] 2 9" xfId="11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512"/>
      <c r="B1" s="512"/>
      <c r="C1" s="512"/>
      <c r="D1" s="512"/>
      <c r="E1" s="512"/>
      <c r="F1" s="512"/>
      <c r="G1" s="516" t="s">
        <v>0</v>
      </c>
      <c r="H1" s="368"/>
      <c r="I1" s="368"/>
      <c r="J1" s="368"/>
      <c r="K1" s="368"/>
    </row>
    <row r="2" ht="39.95" customHeight="1" spans="1:11">
      <c r="A2" s="517" t="s">
        <v>1</v>
      </c>
      <c r="B2" s="517"/>
      <c r="C2" s="517"/>
      <c r="D2" s="517"/>
      <c r="E2" s="517"/>
      <c r="F2" s="517"/>
      <c r="G2" s="517"/>
      <c r="H2" s="518"/>
      <c r="I2" s="518"/>
      <c r="J2" s="518"/>
      <c r="K2" s="518"/>
    </row>
    <row r="3" ht="81" customHeight="1" spans="1:11">
      <c r="A3" s="517"/>
      <c r="B3" s="517"/>
      <c r="C3" s="517"/>
      <c r="D3" s="517"/>
      <c r="E3" s="517"/>
      <c r="F3" s="517"/>
      <c r="G3" s="517"/>
      <c r="H3" s="518"/>
      <c r="I3" s="518"/>
      <c r="J3" s="518"/>
      <c r="K3" s="518"/>
    </row>
    <row r="4" ht="28.5" customHeight="1" spans="1:11">
      <c r="A4" s="519"/>
      <c r="B4" s="519"/>
      <c r="C4" s="519"/>
      <c r="D4" s="519"/>
      <c r="E4" s="519"/>
      <c r="F4" s="519"/>
      <c r="G4" s="519"/>
      <c r="H4" s="520"/>
      <c r="I4" s="520"/>
      <c r="J4" s="520"/>
      <c r="K4" s="520"/>
    </row>
    <row r="5" ht="35.1" customHeight="1" spans="1:11">
      <c r="A5" s="512"/>
      <c r="B5" s="512"/>
      <c r="C5" s="368"/>
      <c r="D5" s="368"/>
      <c r="E5" s="368"/>
      <c r="F5" s="368"/>
      <c r="G5" s="368"/>
      <c r="H5" s="368"/>
      <c r="I5" s="368"/>
      <c r="J5" s="243"/>
      <c r="K5" s="368"/>
    </row>
    <row r="6" ht="35.1" customHeight="1" spans="1:11">
      <c r="A6" s="512"/>
      <c r="B6" s="521" t="s">
        <v>2</v>
      </c>
      <c r="C6" s="522"/>
      <c r="D6" s="523"/>
      <c r="E6" s="523"/>
      <c r="F6" s="523"/>
      <c r="G6" s="243"/>
      <c r="H6" s="368"/>
      <c r="I6" s="368"/>
      <c r="J6" s="368"/>
      <c r="K6" s="368"/>
    </row>
    <row r="7" s="515" customFormat="1" ht="35.1" customHeight="1" spans="1:11">
      <c r="A7" s="524"/>
      <c r="B7" s="521"/>
      <c r="C7" s="522"/>
      <c r="D7" s="525"/>
      <c r="E7" s="525"/>
      <c r="F7" s="525"/>
      <c r="G7" s="526"/>
      <c r="H7" s="526"/>
      <c r="I7" s="526"/>
      <c r="J7" s="526"/>
      <c r="K7" s="526"/>
    </row>
    <row r="8" ht="35.1" customHeight="1" spans="1:11">
      <c r="A8" s="368"/>
      <c r="B8" s="522"/>
      <c r="C8" s="522"/>
      <c r="D8" s="523"/>
      <c r="E8" s="523"/>
      <c r="F8" s="523"/>
      <c r="G8" s="368"/>
      <c r="H8" s="368"/>
      <c r="I8" s="368"/>
      <c r="J8" s="243"/>
      <c r="K8" s="243"/>
    </row>
    <row r="9" ht="35.1" customHeight="1" spans="1:11">
      <c r="A9" s="368"/>
      <c r="B9" s="522" t="s">
        <v>3</v>
      </c>
      <c r="C9" s="522"/>
      <c r="D9" s="523"/>
      <c r="E9" s="527"/>
      <c r="F9" s="527"/>
      <c r="G9" s="243"/>
      <c r="H9" s="243"/>
      <c r="I9" s="243"/>
      <c r="J9" s="243"/>
      <c r="K9" s="368"/>
    </row>
    <row r="10" s="515" customFormat="1" ht="35.1" customHeight="1" spans="1:11">
      <c r="A10" s="526"/>
      <c r="B10" s="522"/>
      <c r="C10" s="522"/>
      <c r="D10" s="525"/>
      <c r="E10" s="525"/>
      <c r="F10" s="525"/>
      <c r="G10" s="526"/>
      <c r="H10" s="526"/>
      <c r="I10" s="526"/>
      <c r="J10" s="526"/>
      <c r="K10" s="526"/>
    </row>
    <row r="11" ht="35.1" customHeight="1" spans="1:11">
      <c r="A11" s="368"/>
      <c r="B11" s="522"/>
      <c r="C11" s="522"/>
      <c r="D11" s="523"/>
      <c r="E11" s="523"/>
      <c r="F11" s="523"/>
      <c r="G11" s="368"/>
      <c r="H11" s="368"/>
      <c r="I11" s="368"/>
      <c r="J11" s="368"/>
      <c r="K11" s="368"/>
    </row>
    <row r="12" ht="35.1" customHeight="1" spans="1:11">
      <c r="A12" s="368"/>
      <c r="B12" s="368"/>
      <c r="C12" s="368"/>
      <c r="D12" s="368"/>
      <c r="E12" s="512"/>
      <c r="F12" s="512"/>
      <c r="G12" s="512"/>
      <c r="H12" s="368"/>
      <c r="I12" s="243"/>
      <c r="J12" s="368"/>
      <c r="K12" s="368"/>
    </row>
    <row r="13" ht="35.1" customHeight="1" spans="1:11">
      <c r="A13" s="512"/>
      <c r="B13" s="512"/>
      <c r="C13" s="512"/>
      <c r="D13" s="512"/>
      <c r="E13" s="512"/>
      <c r="F13" s="512"/>
      <c r="G13" s="512"/>
      <c r="H13" s="368"/>
      <c r="I13" s="368"/>
      <c r="J13" s="368"/>
      <c r="K13" s="368"/>
    </row>
  </sheetData>
  <sheetProtection formatCells="0" formatColumns="0" formatRows="0"/>
  <mergeCells count="5">
    <mergeCell ref="D7:F7"/>
    <mergeCell ref="D10:F10"/>
    <mergeCell ref="B6:C8"/>
    <mergeCell ref="B9:C11"/>
    <mergeCell ref="A2:G3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7"/>
  <sheetViews>
    <sheetView showGridLines="0" showZeros="0" workbookViewId="0">
      <selection activeCell="B8" sqref="B8:B11"/>
    </sheetView>
  </sheetViews>
  <sheetFormatPr defaultColWidth="9" defaultRowHeight="10.8"/>
  <cols>
    <col min="1" max="1" width="20.3333333333333" customWidth="1"/>
    <col min="2" max="2" width="9" customWidth="1"/>
    <col min="3" max="3" width="32.375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R1" s="367"/>
      <c r="S1" s="367"/>
      <c r="T1" s="367"/>
      <c r="U1" s="357"/>
      <c r="V1" s="357"/>
      <c r="W1" s="357" t="s">
        <v>293</v>
      </c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67"/>
      <c r="BL1" s="367"/>
      <c r="BM1" s="367"/>
      <c r="BN1" s="367"/>
      <c r="BO1" s="367"/>
      <c r="BP1" s="367"/>
      <c r="BQ1" s="367"/>
      <c r="BR1" s="367"/>
      <c r="BS1" s="367"/>
      <c r="BT1" s="367"/>
      <c r="BU1" s="367"/>
      <c r="BV1" s="367"/>
      <c r="BW1" s="367"/>
      <c r="BX1" s="367"/>
      <c r="BY1" s="367"/>
      <c r="BZ1" s="367"/>
      <c r="CA1" s="367"/>
      <c r="CB1" s="367"/>
      <c r="CC1" s="367"/>
      <c r="CD1" s="367"/>
      <c r="CE1" s="367"/>
      <c r="CF1" s="367"/>
      <c r="CG1" s="367"/>
      <c r="CH1" s="367"/>
      <c r="CI1" s="367"/>
      <c r="CJ1" s="367"/>
      <c r="CK1" s="367"/>
      <c r="CL1" s="367"/>
      <c r="CM1" s="367"/>
      <c r="CN1" s="367"/>
      <c r="CO1" s="367"/>
      <c r="CP1" s="367"/>
      <c r="CQ1" s="367"/>
      <c r="CR1" s="367"/>
      <c r="CS1" s="367"/>
      <c r="CT1" s="367"/>
      <c r="CU1" s="367"/>
      <c r="CV1" s="367"/>
      <c r="CW1" s="367"/>
      <c r="CX1" s="367"/>
      <c r="CY1" s="367"/>
      <c r="CZ1" s="367"/>
      <c r="DA1" s="367"/>
      <c r="DB1" s="367"/>
      <c r="DC1" s="367"/>
      <c r="DD1" s="367"/>
      <c r="DE1" s="367"/>
      <c r="DF1" s="367"/>
      <c r="DG1" s="367"/>
      <c r="DH1" s="367"/>
      <c r="DI1" s="367"/>
      <c r="DJ1" s="367"/>
      <c r="DK1" s="367"/>
      <c r="DL1" s="367"/>
      <c r="DM1" s="367"/>
      <c r="DN1" s="367"/>
      <c r="DO1" s="367"/>
      <c r="DP1" s="367"/>
      <c r="DQ1" s="367"/>
      <c r="DR1" s="367"/>
      <c r="DS1" s="367"/>
      <c r="DT1" s="367"/>
      <c r="DU1" s="367"/>
      <c r="DV1" s="367"/>
      <c r="DW1" s="367"/>
      <c r="DX1" s="367"/>
      <c r="DY1" s="367"/>
      <c r="DZ1" s="367"/>
      <c r="EA1" s="367"/>
      <c r="EB1" s="367"/>
      <c r="EC1" s="367"/>
      <c r="ED1" s="367"/>
      <c r="EE1" s="367"/>
      <c r="EF1" s="367"/>
      <c r="EG1" s="367"/>
      <c r="EH1" s="367"/>
      <c r="EI1" s="367"/>
      <c r="EJ1" s="367"/>
      <c r="EK1" s="367"/>
      <c r="EL1" s="367"/>
      <c r="EM1" s="367"/>
      <c r="EN1" s="367"/>
      <c r="EO1" s="367"/>
      <c r="EP1" s="367"/>
      <c r="EQ1" s="367"/>
      <c r="ER1" s="367"/>
      <c r="ES1" s="367"/>
      <c r="ET1" s="367"/>
      <c r="EU1" s="367"/>
      <c r="EV1" s="367"/>
      <c r="EW1" s="367"/>
      <c r="EX1" s="367"/>
      <c r="EY1" s="367"/>
      <c r="EZ1" s="367"/>
      <c r="FA1" s="367"/>
      <c r="FB1" s="367"/>
      <c r="FC1" s="367"/>
      <c r="FD1" s="367"/>
      <c r="FE1" s="367"/>
      <c r="FF1" s="367"/>
      <c r="FG1" s="367"/>
      <c r="FH1" s="367"/>
      <c r="FI1" s="367"/>
      <c r="FJ1" s="367"/>
      <c r="FK1" s="367"/>
      <c r="FL1" s="367"/>
      <c r="FM1" s="367"/>
      <c r="FN1" s="367"/>
      <c r="FO1" s="367"/>
      <c r="FP1" s="367"/>
      <c r="FQ1" s="367"/>
      <c r="FR1" s="367"/>
      <c r="FS1" s="367"/>
      <c r="FT1" s="367"/>
      <c r="FU1" s="367"/>
      <c r="FV1" s="367"/>
      <c r="FW1" s="367"/>
      <c r="FX1" s="367"/>
      <c r="FY1" s="367"/>
      <c r="FZ1" s="367"/>
      <c r="GA1" s="367"/>
      <c r="GB1" s="367"/>
      <c r="GC1" s="367"/>
      <c r="GD1" s="367"/>
      <c r="GE1" s="367"/>
      <c r="GF1" s="367"/>
      <c r="GG1" s="367"/>
      <c r="GH1" s="367"/>
      <c r="GI1" s="367"/>
      <c r="GJ1" s="367"/>
      <c r="GK1" s="367"/>
      <c r="GL1" s="367"/>
      <c r="GM1" s="367"/>
      <c r="GN1" s="367"/>
      <c r="GO1" s="367"/>
      <c r="GP1" s="367"/>
      <c r="GQ1" s="367"/>
      <c r="GR1" s="367"/>
      <c r="GS1" s="367"/>
      <c r="GT1" s="367"/>
      <c r="GU1" s="367"/>
      <c r="GV1" s="367"/>
      <c r="GW1" s="367"/>
      <c r="GX1" s="367"/>
      <c r="GY1" s="367"/>
      <c r="GZ1" s="367"/>
      <c r="HA1" s="367"/>
      <c r="HB1" s="367"/>
      <c r="HC1" s="367"/>
      <c r="HD1" s="367"/>
      <c r="HE1" s="367"/>
      <c r="HF1" s="367"/>
      <c r="HG1" s="367"/>
      <c r="HH1" s="367"/>
      <c r="HI1" s="367"/>
      <c r="HJ1" s="367"/>
      <c r="HK1" s="367"/>
      <c r="HL1" s="367"/>
      <c r="HM1" s="367"/>
      <c r="HN1" s="367"/>
      <c r="HO1" s="367"/>
      <c r="HP1" s="367"/>
      <c r="HQ1" s="367"/>
      <c r="HR1" s="367"/>
      <c r="HS1" s="367"/>
      <c r="HT1" s="367"/>
      <c r="HU1" s="367"/>
      <c r="HV1" s="367"/>
      <c r="HW1" s="367"/>
      <c r="HX1" s="367"/>
      <c r="HY1" s="367"/>
      <c r="HZ1" s="367"/>
      <c r="IA1" s="367"/>
      <c r="IB1" s="367"/>
      <c r="IC1" s="367"/>
      <c r="ID1" s="367"/>
      <c r="IE1" s="367"/>
      <c r="IF1" s="367"/>
      <c r="IG1" s="367"/>
      <c r="IH1" s="367"/>
      <c r="II1" s="367"/>
      <c r="IJ1" s="367"/>
      <c r="IK1" s="367"/>
    </row>
    <row r="2" ht="23.1" customHeight="1" spans="1:245">
      <c r="A2" s="299" t="s">
        <v>294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  <c r="BI2" s="367"/>
      <c r="BJ2" s="367"/>
      <c r="BK2" s="367"/>
      <c r="BL2" s="367"/>
      <c r="BM2" s="367"/>
      <c r="BN2" s="367"/>
      <c r="BO2" s="367"/>
      <c r="BP2" s="367"/>
      <c r="BQ2" s="367"/>
      <c r="BR2" s="367"/>
      <c r="BS2" s="367"/>
      <c r="BT2" s="367"/>
      <c r="BU2" s="367"/>
      <c r="BV2" s="367"/>
      <c r="BW2" s="367"/>
      <c r="BX2" s="367"/>
      <c r="BY2" s="367"/>
      <c r="BZ2" s="367"/>
      <c r="CA2" s="367"/>
      <c r="CB2" s="367"/>
      <c r="CC2" s="367"/>
      <c r="CD2" s="367"/>
      <c r="CE2" s="367"/>
      <c r="CF2" s="367"/>
      <c r="CG2" s="367"/>
      <c r="CH2" s="367"/>
      <c r="CI2" s="367"/>
      <c r="CJ2" s="367"/>
      <c r="CK2" s="367"/>
      <c r="CL2" s="367"/>
      <c r="CM2" s="367"/>
      <c r="CN2" s="367"/>
      <c r="CO2" s="367"/>
      <c r="CP2" s="367"/>
      <c r="CQ2" s="367"/>
      <c r="CR2" s="367"/>
      <c r="CS2" s="367"/>
      <c r="CT2" s="367"/>
      <c r="CU2" s="367"/>
      <c r="CV2" s="367"/>
      <c r="CW2" s="367"/>
      <c r="CX2" s="367"/>
      <c r="CY2" s="367"/>
      <c r="CZ2" s="367"/>
      <c r="DA2" s="367"/>
      <c r="DB2" s="367"/>
      <c r="DC2" s="367"/>
      <c r="DD2" s="367"/>
      <c r="DE2" s="367"/>
      <c r="DF2" s="367"/>
      <c r="DG2" s="367"/>
      <c r="DH2" s="367"/>
      <c r="DI2" s="367"/>
      <c r="DJ2" s="367"/>
      <c r="DK2" s="367"/>
      <c r="DL2" s="367"/>
      <c r="DM2" s="367"/>
      <c r="DN2" s="367"/>
      <c r="DO2" s="367"/>
      <c r="DP2" s="367"/>
      <c r="DQ2" s="367"/>
      <c r="DR2" s="367"/>
      <c r="DS2" s="367"/>
      <c r="DT2" s="367"/>
      <c r="DU2" s="367"/>
      <c r="DV2" s="367"/>
      <c r="DW2" s="367"/>
      <c r="DX2" s="367"/>
      <c r="DY2" s="367"/>
      <c r="DZ2" s="367"/>
      <c r="EA2" s="367"/>
      <c r="EB2" s="367"/>
      <c r="EC2" s="367"/>
      <c r="ED2" s="367"/>
      <c r="EE2" s="367"/>
      <c r="EF2" s="367"/>
      <c r="EG2" s="367"/>
      <c r="EH2" s="367"/>
      <c r="EI2" s="367"/>
      <c r="EJ2" s="367"/>
      <c r="EK2" s="367"/>
      <c r="EL2" s="367"/>
      <c r="EM2" s="367"/>
      <c r="EN2" s="367"/>
      <c r="EO2" s="367"/>
      <c r="EP2" s="367"/>
      <c r="EQ2" s="367"/>
      <c r="ER2" s="367"/>
      <c r="ES2" s="367"/>
      <c r="ET2" s="367"/>
      <c r="EU2" s="367"/>
      <c r="EV2" s="367"/>
      <c r="EW2" s="367"/>
      <c r="EX2" s="367"/>
      <c r="EY2" s="367"/>
      <c r="EZ2" s="367"/>
      <c r="FA2" s="367"/>
      <c r="FB2" s="367"/>
      <c r="FC2" s="367"/>
      <c r="FD2" s="367"/>
      <c r="FE2" s="367"/>
      <c r="FF2" s="367"/>
      <c r="FG2" s="367"/>
      <c r="FH2" s="367"/>
      <c r="FI2" s="367"/>
      <c r="FJ2" s="367"/>
      <c r="FK2" s="367"/>
      <c r="FL2" s="367"/>
      <c r="FM2" s="367"/>
      <c r="FN2" s="367"/>
      <c r="FO2" s="367"/>
      <c r="FP2" s="367"/>
      <c r="FQ2" s="367"/>
      <c r="FR2" s="367"/>
      <c r="FS2" s="367"/>
      <c r="FT2" s="367"/>
      <c r="FU2" s="367"/>
      <c r="FV2" s="367"/>
      <c r="FW2" s="367"/>
      <c r="FX2" s="367"/>
      <c r="FY2" s="367"/>
      <c r="FZ2" s="367"/>
      <c r="GA2" s="367"/>
      <c r="GB2" s="367"/>
      <c r="GC2" s="367"/>
      <c r="GD2" s="367"/>
      <c r="GE2" s="367"/>
      <c r="GF2" s="367"/>
      <c r="GG2" s="367"/>
      <c r="GH2" s="367"/>
      <c r="GI2" s="367"/>
      <c r="GJ2" s="367"/>
      <c r="GK2" s="367"/>
      <c r="GL2" s="367"/>
      <c r="GM2" s="367"/>
      <c r="GN2" s="367"/>
      <c r="GO2" s="367"/>
      <c r="GP2" s="367"/>
      <c r="GQ2" s="367"/>
      <c r="GR2" s="367"/>
      <c r="GS2" s="367"/>
      <c r="GT2" s="367"/>
      <c r="GU2" s="367"/>
      <c r="GV2" s="367"/>
      <c r="GW2" s="367"/>
      <c r="GX2" s="367"/>
      <c r="GY2" s="367"/>
      <c r="GZ2" s="367"/>
      <c r="HA2" s="367"/>
      <c r="HB2" s="367"/>
      <c r="HC2" s="367"/>
      <c r="HD2" s="367"/>
      <c r="HE2" s="367"/>
      <c r="HF2" s="367"/>
      <c r="HG2" s="367"/>
      <c r="HH2" s="367"/>
      <c r="HI2" s="367"/>
      <c r="HJ2" s="367"/>
      <c r="HK2" s="367"/>
      <c r="HL2" s="367"/>
      <c r="HM2" s="367"/>
      <c r="HN2" s="367"/>
      <c r="HO2" s="367"/>
      <c r="HP2" s="367"/>
      <c r="HQ2" s="367"/>
      <c r="HR2" s="367"/>
      <c r="HS2" s="367"/>
      <c r="HT2" s="367"/>
      <c r="HU2" s="367"/>
      <c r="HV2" s="367"/>
      <c r="HW2" s="367"/>
      <c r="HX2" s="367"/>
      <c r="HY2" s="367"/>
      <c r="HZ2" s="367"/>
      <c r="IA2" s="367"/>
      <c r="IB2" s="367"/>
      <c r="IC2" s="367"/>
      <c r="ID2" s="367"/>
      <c r="IE2" s="367"/>
      <c r="IF2" s="367"/>
      <c r="IG2" s="367"/>
      <c r="IH2" s="367"/>
      <c r="II2" s="367"/>
      <c r="IJ2" s="367"/>
      <c r="IK2" s="367"/>
    </row>
    <row r="3" ht="23.1" customHeight="1" spans="1:245">
      <c r="A3" s="280"/>
      <c r="B3" s="280"/>
      <c r="C3" s="280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R3" s="367"/>
      <c r="S3" s="367"/>
      <c r="T3" s="367"/>
      <c r="U3" s="293" t="s">
        <v>171</v>
      </c>
      <c r="V3" s="293"/>
      <c r="W3" s="293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7"/>
      <c r="BA3" s="367"/>
      <c r="BB3" s="367"/>
      <c r="BC3" s="367"/>
      <c r="BD3" s="367"/>
      <c r="BE3" s="367"/>
      <c r="BF3" s="367"/>
      <c r="BG3" s="367"/>
      <c r="BH3" s="367"/>
      <c r="BI3" s="367"/>
      <c r="BJ3" s="367"/>
      <c r="BK3" s="367"/>
      <c r="BL3" s="367"/>
      <c r="BM3" s="367"/>
      <c r="BN3" s="367"/>
      <c r="BO3" s="367"/>
      <c r="BP3" s="367"/>
      <c r="BQ3" s="367"/>
      <c r="BR3" s="367"/>
      <c r="BS3" s="367"/>
      <c r="BT3" s="367"/>
      <c r="BU3" s="367"/>
      <c r="BV3" s="367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367"/>
      <c r="CV3" s="367"/>
      <c r="CW3" s="367"/>
      <c r="CX3" s="367"/>
      <c r="CY3" s="367"/>
      <c r="CZ3" s="367"/>
      <c r="DA3" s="367"/>
      <c r="DB3" s="367"/>
      <c r="DC3" s="367"/>
      <c r="DD3" s="367"/>
      <c r="DE3" s="367"/>
      <c r="DF3" s="367"/>
      <c r="DG3" s="367"/>
      <c r="DH3" s="367"/>
      <c r="DI3" s="367"/>
      <c r="DJ3" s="367"/>
      <c r="DK3" s="367"/>
      <c r="DL3" s="367"/>
      <c r="DM3" s="367"/>
      <c r="DN3" s="367"/>
      <c r="DO3" s="367"/>
      <c r="DP3" s="367"/>
      <c r="DQ3" s="367"/>
      <c r="DR3" s="367"/>
      <c r="DS3" s="367"/>
      <c r="DT3" s="367"/>
      <c r="DU3" s="367"/>
      <c r="DV3" s="367"/>
      <c r="DW3" s="367"/>
      <c r="DX3" s="367"/>
      <c r="DY3" s="367"/>
      <c r="DZ3" s="367"/>
      <c r="EA3" s="367"/>
      <c r="EB3" s="367"/>
      <c r="EC3" s="367"/>
      <c r="ED3" s="367"/>
      <c r="EE3" s="367"/>
      <c r="EF3" s="367"/>
      <c r="EG3" s="367"/>
      <c r="EH3" s="367"/>
      <c r="EI3" s="367"/>
      <c r="EJ3" s="367"/>
      <c r="EK3" s="367"/>
      <c r="EL3" s="367"/>
      <c r="EM3" s="367"/>
      <c r="EN3" s="367"/>
      <c r="EO3" s="367"/>
      <c r="EP3" s="367"/>
      <c r="EQ3" s="367"/>
      <c r="ER3" s="367"/>
      <c r="ES3" s="367"/>
      <c r="ET3" s="367"/>
      <c r="EU3" s="367"/>
      <c r="EV3" s="367"/>
      <c r="EW3" s="367"/>
      <c r="EX3" s="367"/>
      <c r="EY3" s="367"/>
      <c r="EZ3" s="367"/>
      <c r="FA3" s="367"/>
      <c r="FB3" s="367"/>
      <c r="FC3" s="367"/>
      <c r="FD3" s="367"/>
      <c r="FE3" s="367"/>
      <c r="FF3" s="367"/>
      <c r="FG3" s="367"/>
      <c r="FH3" s="367"/>
      <c r="FI3" s="367"/>
      <c r="FJ3" s="367"/>
      <c r="FK3" s="367"/>
      <c r="FL3" s="367"/>
      <c r="FM3" s="367"/>
      <c r="FN3" s="367"/>
      <c r="FO3" s="367"/>
      <c r="FP3" s="367"/>
      <c r="FQ3" s="367"/>
      <c r="FR3" s="367"/>
      <c r="FS3" s="367"/>
      <c r="FT3" s="367"/>
      <c r="FU3" s="367"/>
      <c r="FV3" s="367"/>
      <c r="FW3" s="367"/>
      <c r="FX3" s="367"/>
      <c r="FY3" s="367"/>
      <c r="FZ3" s="367"/>
      <c r="GA3" s="367"/>
      <c r="GB3" s="367"/>
      <c r="GC3" s="367"/>
      <c r="GD3" s="367"/>
      <c r="GE3" s="367"/>
      <c r="GF3" s="367"/>
      <c r="GG3" s="367"/>
      <c r="GH3" s="367"/>
      <c r="GI3" s="367"/>
      <c r="GJ3" s="367"/>
      <c r="GK3" s="367"/>
      <c r="GL3" s="367"/>
      <c r="GM3" s="367"/>
      <c r="GN3" s="367"/>
      <c r="GO3" s="367"/>
      <c r="GP3" s="367"/>
      <c r="GQ3" s="367"/>
      <c r="GR3" s="367"/>
      <c r="GS3" s="367"/>
      <c r="GT3" s="367"/>
      <c r="GU3" s="367"/>
      <c r="GV3" s="367"/>
      <c r="GW3" s="367"/>
      <c r="GX3" s="367"/>
      <c r="GY3" s="367"/>
      <c r="GZ3" s="367"/>
      <c r="HA3" s="367"/>
      <c r="HB3" s="367"/>
      <c r="HC3" s="367"/>
      <c r="HD3" s="367"/>
      <c r="HE3" s="367"/>
      <c r="HF3" s="367"/>
      <c r="HG3" s="367"/>
      <c r="HH3" s="367"/>
      <c r="HI3" s="367"/>
      <c r="HJ3" s="367"/>
      <c r="HK3" s="367"/>
      <c r="HL3" s="367"/>
      <c r="HM3" s="367"/>
      <c r="HN3" s="367"/>
      <c r="HO3" s="367"/>
      <c r="HP3" s="367"/>
      <c r="HQ3" s="367"/>
      <c r="HR3" s="367"/>
      <c r="HS3" s="367"/>
      <c r="HT3" s="367"/>
      <c r="HU3" s="367"/>
      <c r="HV3" s="367"/>
      <c r="HW3" s="367"/>
      <c r="HX3" s="367"/>
      <c r="HY3" s="367"/>
      <c r="HZ3" s="367"/>
      <c r="IA3" s="367"/>
      <c r="IB3" s="367"/>
      <c r="IC3" s="367"/>
      <c r="ID3" s="367"/>
      <c r="IE3" s="367"/>
      <c r="IF3" s="367"/>
      <c r="IG3" s="367"/>
      <c r="IH3" s="367"/>
      <c r="II3" s="367"/>
      <c r="IJ3" s="367"/>
      <c r="IK3" s="367"/>
    </row>
    <row r="4" ht="23.1" customHeight="1" spans="1:245">
      <c r="A4" s="281" t="s">
        <v>194</v>
      </c>
      <c r="B4" s="364" t="s">
        <v>172</v>
      </c>
      <c r="C4" s="246" t="s">
        <v>195</v>
      </c>
      <c r="D4" s="364" t="s">
        <v>196</v>
      </c>
      <c r="E4" s="366" t="s">
        <v>295</v>
      </c>
      <c r="F4" s="366" t="s">
        <v>296</v>
      </c>
      <c r="G4" s="366" t="s">
        <v>297</v>
      </c>
      <c r="H4" s="366" t="s">
        <v>298</v>
      </c>
      <c r="I4" s="366" t="s">
        <v>299</v>
      </c>
      <c r="J4" s="370" t="s">
        <v>300</v>
      </c>
      <c r="K4" s="370" t="s">
        <v>301</v>
      </c>
      <c r="L4" s="370" t="s">
        <v>302</v>
      </c>
      <c r="M4" s="370" t="s">
        <v>303</v>
      </c>
      <c r="N4" s="370" t="s">
        <v>304</v>
      </c>
      <c r="O4" s="370" t="s">
        <v>305</v>
      </c>
      <c r="P4" s="372" t="s">
        <v>306</v>
      </c>
      <c r="Q4" s="370" t="s">
        <v>307</v>
      </c>
      <c r="R4" s="281" t="s">
        <v>308</v>
      </c>
      <c r="S4" s="301" t="s">
        <v>309</v>
      </c>
      <c r="T4" s="281" t="s">
        <v>310</v>
      </c>
      <c r="U4" s="281" t="s">
        <v>311</v>
      </c>
      <c r="V4" s="318" t="s">
        <v>312</v>
      </c>
      <c r="W4" s="281" t="s">
        <v>313</v>
      </c>
      <c r="X4" s="368"/>
      <c r="Y4" s="368"/>
      <c r="Z4" s="368"/>
      <c r="AA4" s="368"/>
      <c r="AB4" s="368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7"/>
      <c r="BH4" s="367"/>
      <c r="BI4" s="367"/>
      <c r="BJ4" s="367"/>
      <c r="BK4" s="367"/>
      <c r="BL4" s="367"/>
      <c r="BM4" s="367"/>
      <c r="BN4" s="367"/>
      <c r="BO4" s="367"/>
      <c r="BP4" s="367"/>
      <c r="BQ4" s="367"/>
      <c r="BR4" s="367"/>
      <c r="BS4" s="367"/>
      <c r="BT4" s="367"/>
      <c r="BU4" s="367"/>
      <c r="BV4" s="367"/>
      <c r="BW4" s="367"/>
      <c r="BX4" s="367"/>
      <c r="BY4" s="367"/>
      <c r="BZ4" s="367"/>
      <c r="CA4" s="367"/>
      <c r="CB4" s="367"/>
      <c r="CC4" s="367"/>
      <c r="CD4" s="367"/>
      <c r="CE4" s="367"/>
      <c r="CF4" s="367"/>
      <c r="CG4" s="367"/>
      <c r="CH4" s="367"/>
      <c r="CI4" s="367"/>
      <c r="CJ4" s="367"/>
      <c r="CK4" s="367"/>
      <c r="CL4" s="367"/>
      <c r="CM4" s="367"/>
      <c r="CN4" s="367"/>
      <c r="CO4" s="367"/>
      <c r="CP4" s="367"/>
      <c r="CQ4" s="367"/>
      <c r="CR4" s="367"/>
      <c r="CS4" s="367"/>
      <c r="CT4" s="367"/>
      <c r="CU4" s="367"/>
      <c r="CV4" s="367"/>
      <c r="CW4" s="367"/>
      <c r="CX4" s="367"/>
      <c r="CY4" s="367"/>
      <c r="CZ4" s="367"/>
      <c r="DA4" s="367"/>
      <c r="DB4" s="367"/>
      <c r="DC4" s="367"/>
      <c r="DD4" s="367"/>
      <c r="DE4" s="367"/>
      <c r="DF4" s="367"/>
      <c r="DG4" s="367"/>
      <c r="DH4" s="367"/>
      <c r="DI4" s="367"/>
      <c r="DJ4" s="367"/>
      <c r="DK4" s="367"/>
      <c r="DL4" s="367"/>
      <c r="DM4" s="367"/>
      <c r="DN4" s="367"/>
      <c r="DO4" s="367"/>
      <c r="DP4" s="367"/>
      <c r="DQ4" s="367"/>
      <c r="DR4" s="367"/>
      <c r="DS4" s="367"/>
      <c r="DT4" s="367"/>
      <c r="DU4" s="367"/>
      <c r="DV4" s="367"/>
      <c r="DW4" s="367"/>
      <c r="DX4" s="367"/>
      <c r="DY4" s="367"/>
      <c r="DZ4" s="367"/>
      <c r="EA4" s="367"/>
      <c r="EB4" s="367"/>
      <c r="EC4" s="367"/>
      <c r="ED4" s="367"/>
      <c r="EE4" s="367"/>
      <c r="EF4" s="367"/>
      <c r="EG4" s="367"/>
      <c r="EH4" s="367"/>
      <c r="EI4" s="367"/>
      <c r="EJ4" s="367"/>
      <c r="EK4" s="367"/>
      <c r="EL4" s="367"/>
      <c r="EM4" s="367"/>
      <c r="EN4" s="367"/>
      <c r="EO4" s="367"/>
      <c r="EP4" s="367"/>
      <c r="EQ4" s="367"/>
      <c r="ER4" s="367"/>
      <c r="ES4" s="367"/>
      <c r="ET4" s="367"/>
      <c r="EU4" s="367"/>
      <c r="EV4" s="367"/>
      <c r="EW4" s="367"/>
      <c r="EX4" s="367"/>
      <c r="EY4" s="367"/>
      <c r="EZ4" s="367"/>
      <c r="FA4" s="367"/>
      <c r="FB4" s="367"/>
      <c r="FC4" s="367"/>
      <c r="FD4" s="367"/>
      <c r="FE4" s="367"/>
      <c r="FF4" s="367"/>
      <c r="FG4" s="367"/>
      <c r="FH4" s="367"/>
      <c r="FI4" s="367"/>
      <c r="FJ4" s="367"/>
      <c r="FK4" s="367"/>
      <c r="FL4" s="367"/>
      <c r="FM4" s="367"/>
      <c r="FN4" s="367"/>
      <c r="FO4" s="367"/>
      <c r="FP4" s="367"/>
      <c r="FQ4" s="367"/>
      <c r="FR4" s="367"/>
      <c r="FS4" s="367"/>
      <c r="FT4" s="367"/>
      <c r="FU4" s="367"/>
      <c r="FV4" s="367"/>
      <c r="FW4" s="367"/>
      <c r="FX4" s="367"/>
      <c r="FY4" s="367"/>
      <c r="FZ4" s="367"/>
      <c r="GA4" s="367"/>
      <c r="GB4" s="367"/>
      <c r="GC4" s="367"/>
      <c r="GD4" s="367"/>
      <c r="GE4" s="367"/>
      <c r="GF4" s="367"/>
      <c r="GG4" s="367"/>
      <c r="GH4" s="367"/>
      <c r="GI4" s="367"/>
      <c r="GJ4" s="367"/>
      <c r="GK4" s="367"/>
      <c r="GL4" s="367"/>
      <c r="GM4" s="367"/>
      <c r="GN4" s="367"/>
      <c r="GO4" s="367"/>
      <c r="GP4" s="367"/>
      <c r="GQ4" s="367"/>
      <c r="GR4" s="367"/>
      <c r="GS4" s="367"/>
      <c r="GT4" s="367"/>
      <c r="GU4" s="367"/>
      <c r="GV4" s="367"/>
      <c r="GW4" s="367"/>
      <c r="GX4" s="367"/>
      <c r="GY4" s="367"/>
      <c r="GZ4" s="367"/>
      <c r="HA4" s="367"/>
      <c r="HB4" s="367"/>
      <c r="HC4" s="367"/>
      <c r="HD4" s="367"/>
      <c r="HE4" s="367"/>
      <c r="HF4" s="367"/>
      <c r="HG4" s="367"/>
      <c r="HH4" s="367"/>
      <c r="HI4" s="367"/>
      <c r="HJ4" s="367"/>
      <c r="HK4" s="367"/>
      <c r="HL4" s="367"/>
      <c r="HM4" s="367"/>
      <c r="HN4" s="367"/>
      <c r="HO4" s="367"/>
      <c r="HP4" s="367"/>
      <c r="HQ4" s="367"/>
      <c r="HR4" s="367"/>
      <c r="HS4" s="367"/>
      <c r="HT4" s="367"/>
      <c r="HU4" s="367"/>
      <c r="HV4" s="367"/>
      <c r="HW4" s="367"/>
      <c r="HX4" s="367"/>
      <c r="HY4" s="367"/>
      <c r="HZ4" s="367"/>
      <c r="IA4" s="367"/>
      <c r="IB4" s="367"/>
      <c r="IC4" s="367"/>
      <c r="ID4" s="367"/>
      <c r="IE4" s="367"/>
      <c r="IF4" s="367"/>
      <c r="IG4" s="367"/>
      <c r="IH4" s="367"/>
      <c r="II4" s="367"/>
      <c r="IJ4" s="367"/>
      <c r="IK4" s="367"/>
    </row>
    <row r="5" ht="19.5" customHeight="1" spans="1:245">
      <c r="A5" s="281"/>
      <c r="B5" s="364"/>
      <c r="C5" s="246"/>
      <c r="D5" s="364"/>
      <c r="E5" s="366"/>
      <c r="F5" s="366"/>
      <c r="G5" s="366"/>
      <c r="H5" s="366"/>
      <c r="I5" s="366"/>
      <c r="J5" s="370"/>
      <c r="K5" s="370"/>
      <c r="L5" s="370"/>
      <c r="M5" s="370"/>
      <c r="N5" s="370"/>
      <c r="O5" s="370"/>
      <c r="P5" s="373"/>
      <c r="Q5" s="370"/>
      <c r="R5" s="281"/>
      <c r="S5" s="301"/>
      <c r="T5" s="281"/>
      <c r="U5" s="281"/>
      <c r="V5" s="375"/>
      <c r="W5" s="281"/>
      <c r="X5" s="368"/>
      <c r="Y5" s="368"/>
      <c r="Z5" s="368"/>
      <c r="AA5" s="368"/>
      <c r="AB5" s="368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  <c r="BG5" s="367"/>
      <c r="BH5" s="367"/>
      <c r="BI5" s="367"/>
      <c r="BJ5" s="367"/>
      <c r="BK5" s="367"/>
      <c r="BL5" s="367"/>
      <c r="BM5" s="367"/>
      <c r="BN5" s="367"/>
      <c r="BO5" s="367"/>
      <c r="BP5" s="367"/>
      <c r="BQ5" s="367"/>
      <c r="BR5" s="367"/>
      <c r="BS5" s="367"/>
      <c r="BT5" s="367"/>
      <c r="BU5" s="367"/>
      <c r="BV5" s="367"/>
      <c r="BW5" s="367"/>
      <c r="BX5" s="367"/>
      <c r="BY5" s="367"/>
      <c r="BZ5" s="367"/>
      <c r="CA5" s="367"/>
      <c r="CB5" s="367"/>
      <c r="CC5" s="367"/>
      <c r="CD5" s="367"/>
      <c r="CE5" s="367"/>
      <c r="CF5" s="367"/>
      <c r="CG5" s="367"/>
      <c r="CH5" s="367"/>
      <c r="CI5" s="367"/>
      <c r="CJ5" s="367"/>
      <c r="CK5" s="367"/>
      <c r="CL5" s="367"/>
      <c r="CM5" s="367"/>
      <c r="CN5" s="367"/>
      <c r="CO5" s="367"/>
      <c r="CP5" s="367"/>
      <c r="CQ5" s="367"/>
      <c r="CR5" s="367"/>
      <c r="CS5" s="367"/>
      <c r="CT5" s="367"/>
      <c r="CU5" s="367"/>
      <c r="CV5" s="367"/>
      <c r="CW5" s="367"/>
      <c r="CX5" s="367"/>
      <c r="CY5" s="367"/>
      <c r="CZ5" s="367"/>
      <c r="DA5" s="367"/>
      <c r="DB5" s="367"/>
      <c r="DC5" s="367"/>
      <c r="DD5" s="367"/>
      <c r="DE5" s="367"/>
      <c r="DF5" s="367"/>
      <c r="DG5" s="367"/>
      <c r="DH5" s="367"/>
      <c r="DI5" s="367"/>
      <c r="DJ5" s="367"/>
      <c r="DK5" s="367"/>
      <c r="DL5" s="367"/>
      <c r="DM5" s="367"/>
      <c r="DN5" s="367"/>
      <c r="DO5" s="367"/>
      <c r="DP5" s="367"/>
      <c r="DQ5" s="367"/>
      <c r="DR5" s="367"/>
      <c r="DS5" s="367"/>
      <c r="DT5" s="367"/>
      <c r="DU5" s="367"/>
      <c r="DV5" s="367"/>
      <c r="DW5" s="367"/>
      <c r="DX5" s="367"/>
      <c r="DY5" s="367"/>
      <c r="DZ5" s="367"/>
      <c r="EA5" s="367"/>
      <c r="EB5" s="367"/>
      <c r="EC5" s="367"/>
      <c r="ED5" s="367"/>
      <c r="EE5" s="367"/>
      <c r="EF5" s="367"/>
      <c r="EG5" s="367"/>
      <c r="EH5" s="367"/>
      <c r="EI5" s="367"/>
      <c r="EJ5" s="367"/>
      <c r="EK5" s="367"/>
      <c r="EL5" s="367"/>
      <c r="EM5" s="367"/>
      <c r="EN5" s="367"/>
      <c r="EO5" s="367"/>
      <c r="EP5" s="367"/>
      <c r="EQ5" s="367"/>
      <c r="ER5" s="367"/>
      <c r="ES5" s="367"/>
      <c r="ET5" s="367"/>
      <c r="EU5" s="367"/>
      <c r="EV5" s="367"/>
      <c r="EW5" s="367"/>
      <c r="EX5" s="367"/>
      <c r="EY5" s="367"/>
      <c r="EZ5" s="367"/>
      <c r="FA5" s="367"/>
      <c r="FB5" s="367"/>
      <c r="FC5" s="367"/>
      <c r="FD5" s="367"/>
      <c r="FE5" s="367"/>
      <c r="FF5" s="367"/>
      <c r="FG5" s="367"/>
      <c r="FH5" s="367"/>
      <c r="FI5" s="367"/>
      <c r="FJ5" s="367"/>
      <c r="FK5" s="367"/>
      <c r="FL5" s="367"/>
      <c r="FM5" s="367"/>
      <c r="FN5" s="367"/>
      <c r="FO5" s="367"/>
      <c r="FP5" s="367"/>
      <c r="FQ5" s="367"/>
      <c r="FR5" s="367"/>
      <c r="FS5" s="367"/>
      <c r="FT5" s="367"/>
      <c r="FU5" s="367"/>
      <c r="FV5" s="367"/>
      <c r="FW5" s="367"/>
      <c r="FX5" s="367"/>
      <c r="FY5" s="367"/>
      <c r="FZ5" s="367"/>
      <c r="GA5" s="367"/>
      <c r="GB5" s="367"/>
      <c r="GC5" s="367"/>
      <c r="GD5" s="367"/>
      <c r="GE5" s="367"/>
      <c r="GF5" s="367"/>
      <c r="GG5" s="367"/>
      <c r="GH5" s="367"/>
      <c r="GI5" s="367"/>
      <c r="GJ5" s="367"/>
      <c r="GK5" s="367"/>
      <c r="GL5" s="367"/>
      <c r="GM5" s="367"/>
      <c r="GN5" s="367"/>
      <c r="GO5" s="367"/>
      <c r="GP5" s="367"/>
      <c r="GQ5" s="367"/>
      <c r="GR5" s="367"/>
      <c r="GS5" s="367"/>
      <c r="GT5" s="367"/>
      <c r="GU5" s="367"/>
      <c r="GV5" s="367"/>
      <c r="GW5" s="367"/>
      <c r="GX5" s="367"/>
      <c r="GY5" s="367"/>
      <c r="GZ5" s="367"/>
      <c r="HA5" s="367"/>
      <c r="HB5" s="367"/>
      <c r="HC5" s="367"/>
      <c r="HD5" s="367"/>
      <c r="HE5" s="367"/>
      <c r="HF5" s="367"/>
      <c r="HG5" s="367"/>
      <c r="HH5" s="367"/>
      <c r="HI5" s="367"/>
      <c r="HJ5" s="367"/>
      <c r="HK5" s="367"/>
      <c r="HL5" s="367"/>
      <c r="HM5" s="367"/>
      <c r="HN5" s="367"/>
      <c r="HO5" s="367"/>
      <c r="HP5" s="367"/>
      <c r="HQ5" s="367"/>
      <c r="HR5" s="367"/>
      <c r="HS5" s="367"/>
      <c r="HT5" s="367"/>
      <c r="HU5" s="367"/>
      <c r="HV5" s="367"/>
      <c r="HW5" s="367"/>
      <c r="HX5" s="367"/>
      <c r="HY5" s="367"/>
      <c r="HZ5" s="367"/>
      <c r="IA5" s="367"/>
      <c r="IB5" s="367"/>
      <c r="IC5" s="367"/>
      <c r="ID5" s="367"/>
      <c r="IE5" s="367"/>
      <c r="IF5" s="367"/>
      <c r="IG5" s="367"/>
      <c r="IH5" s="367"/>
      <c r="II5" s="367"/>
      <c r="IJ5" s="367"/>
      <c r="IK5" s="367"/>
    </row>
    <row r="6" ht="39.75" customHeight="1" spans="1:245">
      <c r="A6" s="281"/>
      <c r="B6" s="364"/>
      <c r="C6" s="246"/>
      <c r="D6" s="364"/>
      <c r="E6" s="366"/>
      <c r="F6" s="366"/>
      <c r="G6" s="366"/>
      <c r="H6" s="366"/>
      <c r="I6" s="366"/>
      <c r="J6" s="370"/>
      <c r="K6" s="370"/>
      <c r="L6" s="370"/>
      <c r="M6" s="370"/>
      <c r="N6" s="370"/>
      <c r="O6" s="370"/>
      <c r="P6" s="374"/>
      <c r="Q6" s="370"/>
      <c r="R6" s="281"/>
      <c r="S6" s="301"/>
      <c r="T6" s="281"/>
      <c r="U6" s="281"/>
      <c r="V6" s="291"/>
      <c r="W6" s="281"/>
      <c r="X6" s="368"/>
      <c r="Y6" s="368"/>
      <c r="Z6" s="368"/>
      <c r="AA6" s="368"/>
      <c r="AB6" s="368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  <c r="FO6" s="367"/>
      <c r="FP6" s="367"/>
      <c r="FQ6" s="367"/>
      <c r="FR6" s="367"/>
      <c r="FS6" s="367"/>
      <c r="FT6" s="367"/>
      <c r="FU6" s="367"/>
      <c r="FV6" s="367"/>
      <c r="FW6" s="367"/>
      <c r="FX6" s="367"/>
      <c r="FY6" s="367"/>
      <c r="FZ6" s="367"/>
      <c r="GA6" s="367"/>
      <c r="GB6" s="367"/>
      <c r="GC6" s="367"/>
      <c r="GD6" s="367"/>
      <c r="GE6" s="367"/>
      <c r="GF6" s="367"/>
      <c r="GG6" s="367"/>
      <c r="GH6" s="367"/>
      <c r="GI6" s="367"/>
      <c r="GJ6" s="367"/>
      <c r="GK6" s="367"/>
      <c r="GL6" s="367"/>
      <c r="GM6" s="367"/>
      <c r="GN6" s="367"/>
      <c r="GO6" s="367"/>
      <c r="GP6" s="367"/>
      <c r="GQ6" s="367"/>
      <c r="GR6" s="367"/>
      <c r="GS6" s="367"/>
      <c r="GT6" s="367"/>
      <c r="GU6" s="367"/>
      <c r="GV6" s="367"/>
      <c r="GW6" s="367"/>
      <c r="GX6" s="367"/>
      <c r="GY6" s="367"/>
      <c r="GZ6" s="367"/>
      <c r="HA6" s="367"/>
      <c r="HB6" s="367"/>
      <c r="HC6" s="367"/>
      <c r="HD6" s="367"/>
      <c r="HE6" s="367"/>
      <c r="HF6" s="367"/>
      <c r="HG6" s="367"/>
      <c r="HH6" s="367"/>
      <c r="HI6" s="367"/>
      <c r="HJ6" s="367"/>
      <c r="HK6" s="367"/>
      <c r="HL6" s="367"/>
      <c r="HM6" s="367"/>
      <c r="HN6" s="367"/>
      <c r="HO6" s="367"/>
      <c r="HP6" s="367"/>
      <c r="HQ6" s="367"/>
      <c r="HR6" s="367"/>
      <c r="HS6" s="367"/>
      <c r="HT6" s="367"/>
      <c r="HU6" s="367"/>
      <c r="HV6" s="367"/>
      <c r="HW6" s="367"/>
      <c r="HX6" s="367"/>
      <c r="HY6" s="367"/>
      <c r="HZ6" s="367"/>
      <c r="IA6" s="367"/>
      <c r="IB6" s="367"/>
      <c r="IC6" s="367"/>
      <c r="ID6" s="367"/>
      <c r="IE6" s="367"/>
      <c r="IF6" s="367"/>
      <c r="IG6" s="367"/>
      <c r="IH6" s="367"/>
      <c r="II6" s="367"/>
      <c r="IJ6" s="367"/>
      <c r="IK6" s="367"/>
    </row>
    <row r="7" ht="25.5" customHeight="1" spans="1:245">
      <c r="A7" s="183"/>
      <c r="B7" s="132" t="s">
        <v>267</v>
      </c>
      <c r="C7" s="348" t="s">
        <v>190</v>
      </c>
      <c r="D7" s="371">
        <v>310900</v>
      </c>
      <c r="E7" s="254">
        <v>24000</v>
      </c>
      <c r="F7" s="254">
        <v>5400</v>
      </c>
      <c r="G7" s="254">
        <v>3600</v>
      </c>
      <c r="H7" s="254">
        <v>6000</v>
      </c>
      <c r="I7" s="254">
        <v>9000</v>
      </c>
      <c r="J7" s="254">
        <v>0</v>
      </c>
      <c r="K7" s="254">
        <v>36000</v>
      </c>
      <c r="L7" s="254">
        <v>9000</v>
      </c>
      <c r="M7" s="254">
        <v>0</v>
      </c>
      <c r="N7" s="254">
        <v>18000</v>
      </c>
      <c r="O7" s="254">
        <v>0</v>
      </c>
      <c r="P7" s="254">
        <v>0</v>
      </c>
      <c r="Q7" s="254">
        <v>36000</v>
      </c>
      <c r="R7" s="254">
        <v>8500</v>
      </c>
      <c r="S7" s="254">
        <v>0</v>
      </c>
      <c r="T7" s="254">
        <v>0</v>
      </c>
      <c r="U7" s="254">
        <v>129600</v>
      </c>
      <c r="V7" s="254">
        <v>0</v>
      </c>
      <c r="W7" s="254">
        <v>25800</v>
      </c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  <c r="BC7" s="367"/>
      <c r="BD7" s="367"/>
      <c r="BE7" s="367"/>
      <c r="BF7" s="367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7"/>
      <c r="BR7" s="367"/>
      <c r="BS7" s="367"/>
      <c r="BT7" s="367"/>
      <c r="BU7" s="367"/>
      <c r="BV7" s="367"/>
      <c r="BW7" s="367"/>
      <c r="BX7" s="367"/>
      <c r="BY7" s="367"/>
      <c r="BZ7" s="367"/>
      <c r="CA7" s="367"/>
      <c r="CB7" s="367"/>
      <c r="CC7" s="367"/>
      <c r="CD7" s="367"/>
      <c r="CE7" s="367"/>
      <c r="CF7" s="367"/>
      <c r="CG7" s="367"/>
      <c r="CH7" s="367"/>
      <c r="CI7" s="367"/>
      <c r="CJ7" s="367"/>
      <c r="CK7" s="367"/>
      <c r="CL7" s="367"/>
      <c r="CM7" s="367"/>
      <c r="CN7" s="367"/>
      <c r="CO7" s="367"/>
      <c r="CP7" s="367"/>
      <c r="CQ7" s="367"/>
      <c r="CR7" s="367"/>
      <c r="CS7" s="367"/>
      <c r="CT7" s="367"/>
      <c r="CU7" s="367"/>
      <c r="CV7" s="367"/>
      <c r="CW7" s="367"/>
      <c r="CX7" s="367"/>
      <c r="CY7" s="367"/>
      <c r="CZ7" s="367"/>
      <c r="DA7" s="367"/>
      <c r="DB7" s="367"/>
      <c r="DC7" s="367"/>
      <c r="DD7" s="367"/>
      <c r="DE7" s="367"/>
      <c r="DF7" s="367"/>
      <c r="DG7" s="367"/>
      <c r="DH7" s="367"/>
      <c r="DI7" s="367"/>
      <c r="DJ7" s="367"/>
      <c r="DK7" s="367"/>
      <c r="DL7" s="367"/>
      <c r="DM7" s="367"/>
      <c r="DN7" s="367"/>
      <c r="DO7" s="367"/>
      <c r="DP7" s="367"/>
      <c r="DQ7" s="367"/>
      <c r="DR7" s="367"/>
      <c r="DS7" s="367"/>
      <c r="DT7" s="367"/>
      <c r="DU7" s="367"/>
      <c r="DV7" s="367"/>
      <c r="DW7" s="367"/>
      <c r="DX7" s="367"/>
      <c r="DY7" s="367"/>
      <c r="DZ7" s="367"/>
      <c r="EA7" s="367"/>
      <c r="EB7" s="367"/>
      <c r="EC7" s="367"/>
      <c r="ED7" s="367"/>
      <c r="EE7" s="367"/>
      <c r="EF7" s="367"/>
      <c r="EG7" s="367"/>
      <c r="EH7" s="367"/>
      <c r="EI7" s="367"/>
      <c r="EJ7" s="367"/>
      <c r="EK7" s="367"/>
      <c r="EL7" s="367"/>
      <c r="EM7" s="367"/>
      <c r="EN7" s="367"/>
      <c r="EO7" s="367"/>
      <c r="EP7" s="367"/>
      <c r="EQ7" s="367"/>
      <c r="ER7" s="367"/>
      <c r="ES7" s="367"/>
      <c r="ET7" s="367"/>
      <c r="EU7" s="367"/>
      <c r="EV7" s="367"/>
      <c r="EW7" s="367"/>
      <c r="EX7" s="367"/>
      <c r="EY7" s="367"/>
      <c r="EZ7" s="367"/>
      <c r="FA7" s="367"/>
      <c r="FB7" s="367"/>
      <c r="FC7" s="367"/>
      <c r="FD7" s="367"/>
      <c r="FE7" s="367"/>
      <c r="FF7" s="367"/>
      <c r="FG7" s="367"/>
      <c r="FH7" s="367"/>
      <c r="FI7" s="367"/>
      <c r="FJ7" s="367"/>
      <c r="FK7" s="367"/>
      <c r="FL7" s="367"/>
      <c r="FM7" s="367"/>
      <c r="FN7" s="367"/>
      <c r="FO7" s="367"/>
      <c r="FP7" s="367"/>
      <c r="FQ7" s="367"/>
      <c r="FR7" s="367"/>
      <c r="FS7" s="367"/>
      <c r="FT7" s="367"/>
      <c r="FU7" s="367"/>
      <c r="FV7" s="367"/>
      <c r="FW7" s="367"/>
      <c r="FX7" s="367"/>
      <c r="FY7" s="367"/>
      <c r="FZ7" s="367"/>
      <c r="GA7" s="367"/>
      <c r="GB7" s="367"/>
      <c r="GC7" s="367"/>
      <c r="GD7" s="367"/>
      <c r="GE7" s="367"/>
      <c r="GF7" s="367"/>
      <c r="GG7" s="367"/>
      <c r="GH7" s="367"/>
      <c r="GI7" s="367"/>
      <c r="GJ7" s="367"/>
      <c r="GK7" s="367"/>
      <c r="GL7" s="367"/>
      <c r="GM7" s="367"/>
      <c r="GN7" s="367"/>
      <c r="GO7" s="367"/>
      <c r="GP7" s="367"/>
      <c r="GQ7" s="367"/>
      <c r="GR7" s="367"/>
      <c r="GS7" s="367"/>
      <c r="GT7" s="367"/>
      <c r="GU7" s="367"/>
      <c r="GV7" s="367"/>
      <c r="GW7" s="367"/>
      <c r="GX7" s="367"/>
      <c r="GY7" s="367"/>
      <c r="GZ7" s="367"/>
      <c r="HA7" s="367"/>
      <c r="HB7" s="367"/>
      <c r="HC7" s="367"/>
      <c r="HD7" s="367"/>
      <c r="HE7" s="367"/>
      <c r="HF7" s="367"/>
      <c r="HG7" s="367"/>
      <c r="HH7" s="367"/>
      <c r="HI7" s="367"/>
      <c r="HJ7" s="367"/>
      <c r="HK7" s="367"/>
      <c r="HL7" s="367"/>
      <c r="HM7" s="367"/>
      <c r="HN7" s="367"/>
      <c r="HO7" s="367"/>
      <c r="HP7" s="367"/>
      <c r="HQ7" s="367"/>
      <c r="HR7" s="367"/>
      <c r="HS7" s="367"/>
      <c r="HT7" s="367"/>
      <c r="HU7" s="367"/>
      <c r="HV7" s="367"/>
      <c r="HW7" s="367"/>
      <c r="HX7" s="367"/>
      <c r="HY7" s="367"/>
      <c r="HZ7" s="367"/>
      <c r="IA7" s="367"/>
      <c r="IB7" s="367"/>
      <c r="IC7" s="367"/>
      <c r="ID7" s="367"/>
      <c r="IE7" s="367"/>
      <c r="IF7" s="367"/>
      <c r="IG7" s="367"/>
      <c r="IH7" s="367"/>
      <c r="II7" s="367"/>
      <c r="IJ7" s="367"/>
      <c r="IK7" s="367"/>
    </row>
    <row r="8" ht="25.5" customHeight="1" spans="1:245">
      <c r="A8" s="183"/>
      <c r="B8" s="132" t="s">
        <v>191</v>
      </c>
      <c r="C8" s="348" t="s">
        <v>192</v>
      </c>
      <c r="D8" s="371">
        <v>310900</v>
      </c>
      <c r="E8" s="254">
        <v>24000</v>
      </c>
      <c r="F8" s="254">
        <v>5400</v>
      </c>
      <c r="G8" s="254">
        <v>3600</v>
      </c>
      <c r="H8" s="254">
        <v>6000</v>
      </c>
      <c r="I8" s="254">
        <v>9000</v>
      </c>
      <c r="J8" s="254">
        <v>0</v>
      </c>
      <c r="K8" s="254">
        <v>36000</v>
      </c>
      <c r="L8" s="254">
        <v>9000</v>
      </c>
      <c r="M8" s="254">
        <v>0</v>
      </c>
      <c r="N8" s="254">
        <v>18000</v>
      </c>
      <c r="O8" s="254">
        <v>0</v>
      </c>
      <c r="P8" s="254">
        <v>0</v>
      </c>
      <c r="Q8" s="254">
        <v>36000</v>
      </c>
      <c r="R8" s="254">
        <v>8500</v>
      </c>
      <c r="S8" s="254">
        <v>0</v>
      </c>
      <c r="T8" s="254">
        <v>0</v>
      </c>
      <c r="U8" s="254">
        <v>129600</v>
      </c>
      <c r="V8" s="254">
        <v>0</v>
      </c>
      <c r="W8" s="254">
        <v>25800</v>
      </c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367"/>
      <c r="BJ8" s="367"/>
      <c r="BK8" s="367"/>
      <c r="BL8" s="367"/>
      <c r="BM8" s="367"/>
      <c r="BN8" s="367"/>
      <c r="BO8" s="367"/>
      <c r="BP8" s="367"/>
      <c r="BQ8" s="367"/>
      <c r="BR8" s="367"/>
      <c r="BS8" s="367"/>
      <c r="BT8" s="367"/>
      <c r="BU8" s="367"/>
      <c r="BV8" s="367"/>
      <c r="BW8" s="367"/>
      <c r="BX8" s="367"/>
      <c r="BY8" s="367"/>
      <c r="BZ8" s="367"/>
      <c r="CA8" s="367"/>
      <c r="CB8" s="367"/>
      <c r="CC8" s="367"/>
      <c r="CD8" s="367"/>
      <c r="CE8" s="367"/>
      <c r="CF8" s="367"/>
      <c r="CG8" s="367"/>
      <c r="CH8" s="367"/>
      <c r="CI8" s="367"/>
      <c r="CJ8" s="367"/>
      <c r="CK8" s="367"/>
      <c r="CL8" s="367"/>
      <c r="CM8" s="367"/>
      <c r="CN8" s="367"/>
      <c r="CO8" s="367"/>
      <c r="CP8" s="367"/>
      <c r="CQ8" s="367"/>
      <c r="CR8" s="367"/>
      <c r="CS8" s="367"/>
      <c r="CT8" s="367"/>
      <c r="CU8" s="367"/>
      <c r="CV8" s="367"/>
      <c r="CW8" s="367"/>
      <c r="CX8" s="367"/>
      <c r="CY8" s="367"/>
      <c r="CZ8" s="367"/>
      <c r="DA8" s="367"/>
      <c r="DB8" s="367"/>
      <c r="DC8" s="367"/>
      <c r="DD8" s="367"/>
      <c r="DE8" s="367"/>
      <c r="DF8" s="367"/>
      <c r="DG8" s="367"/>
      <c r="DH8" s="367"/>
      <c r="DI8" s="367"/>
      <c r="DJ8" s="367"/>
      <c r="DK8" s="367"/>
      <c r="DL8" s="367"/>
      <c r="DM8" s="367"/>
      <c r="DN8" s="367"/>
      <c r="DO8" s="367"/>
      <c r="DP8" s="367"/>
      <c r="DQ8" s="367"/>
      <c r="DR8" s="367"/>
      <c r="DS8" s="367"/>
      <c r="DT8" s="367"/>
      <c r="DU8" s="367"/>
      <c r="DV8" s="367"/>
      <c r="DW8" s="367"/>
      <c r="DX8" s="367"/>
      <c r="DY8" s="367"/>
      <c r="DZ8" s="367"/>
      <c r="EA8" s="367"/>
      <c r="EB8" s="367"/>
      <c r="EC8" s="367"/>
      <c r="ED8" s="367"/>
      <c r="EE8" s="367"/>
      <c r="EF8" s="367"/>
      <c r="EG8" s="367"/>
      <c r="EH8" s="367"/>
      <c r="EI8" s="367"/>
      <c r="EJ8" s="367"/>
      <c r="EK8" s="367"/>
      <c r="EL8" s="367"/>
      <c r="EM8" s="367"/>
      <c r="EN8" s="367"/>
      <c r="EO8" s="367"/>
      <c r="EP8" s="367"/>
      <c r="EQ8" s="367"/>
      <c r="ER8" s="367"/>
      <c r="ES8" s="367"/>
      <c r="ET8" s="367"/>
      <c r="EU8" s="367"/>
      <c r="EV8" s="367"/>
      <c r="EW8" s="367"/>
      <c r="EX8" s="367"/>
      <c r="EY8" s="367"/>
      <c r="EZ8" s="367"/>
      <c r="FA8" s="367"/>
      <c r="FB8" s="367"/>
      <c r="FC8" s="367"/>
      <c r="FD8" s="367"/>
      <c r="FE8" s="367"/>
      <c r="FF8" s="367"/>
      <c r="FG8" s="367"/>
      <c r="FH8" s="367"/>
      <c r="FI8" s="367"/>
      <c r="FJ8" s="367"/>
      <c r="FK8" s="367"/>
      <c r="FL8" s="367"/>
      <c r="FM8" s="367"/>
      <c r="FN8" s="367"/>
      <c r="FO8" s="367"/>
      <c r="FP8" s="367"/>
      <c r="FQ8" s="367"/>
      <c r="FR8" s="367"/>
      <c r="FS8" s="367"/>
      <c r="FT8" s="367"/>
      <c r="FU8" s="367"/>
      <c r="FV8" s="367"/>
      <c r="FW8" s="367"/>
      <c r="FX8" s="367"/>
      <c r="FY8" s="367"/>
      <c r="FZ8" s="367"/>
      <c r="GA8" s="367"/>
      <c r="GB8" s="367"/>
      <c r="GC8" s="367"/>
      <c r="GD8" s="367"/>
      <c r="GE8" s="367"/>
      <c r="GF8" s="367"/>
      <c r="GG8" s="367"/>
      <c r="GH8" s="367"/>
      <c r="GI8" s="367"/>
      <c r="GJ8" s="367"/>
      <c r="GK8" s="367"/>
      <c r="GL8" s="367"/>
      <c r="GM8" s="367"/>
      <c r="GN8" s="367"/>
      <c r="GO8" s="367"/>
      <c r="GP8" s="367"/>
      <c r="GQ8" s="367"/>
      <c r="GR8" s="367"/>
      <c r="GS8" s="367"/>
      <c r="GT8" s="367"/>
      <c r="GU8" s="367"/>
      <c r="GV8" s="367"/>
      <c r="GW8" s="367"/>
      <c r="GX8" s="367"/>
      <c r="GY8" s="367"/>
      <c r="GZ8" s="367"/>
      <c r="HA8" s="367"/>
      <c r="HB8" s="367"/>
      <c r="HC8" s="367"/>
      <c r="HD8" s="367"/>
      <c r="HE8" s="367"/>
      <c r="HF8" s="367"/>
      <c r="HG8" s="367"/>
      <c r="HH8" s="367"/>
      <c r="HI8" s="367"/>
      <c r="HJ8" s="367"/>
      <c r="HK8" s="367"/>
      <c r="HL8" s="367"/>
      <c r="HM8" s="367"/>
      <c r="HN8" s="367"/>
      <c r="HO8" s="367"/>
      <c r="HP8" s="367"/>
      <c r="HQ8" s="367"/>
      <c r="HR8" s="367"/>
      <c r="HS8" s="367"/>
      <c r="HT8" s="367"/>
      <c r="HU8" s="367"/>
      <c r="HV8" s="367"/>
      <c r="HW8" s="367"/>
      <c r="HX8" s="367"/>
      <c r="HY8" s="367"/>
      <c r="HZ8" s="367"/>
      <c r="IA8" s="367"/>
      <c r="IB8" s="367"/>
      <c r="IC8" s="367"/>
      <c r="ID8" s="367"/>
      <c r="IE8" s="367"/>
      <c r="IF8" s="367"/>
      <c r="IG8" s="367"/>
      <c r="IH8" s="367"/>
      <c r="II8" s="367"/>
      <c r="IJ8" s="367"/>
      <c r="IK8" s="367"/>
    </row>
    <row r="9" ht="25.5" customHeight="1" spans="1:245">
      <c r="A9" s="164" t="s">
        <v>198</v>
      </c>
      <c r="B9" s="132" t="s">
        <v>191</v>
      </c>
      <c r="C9" s="165" t="s">
        <v>199</v>
      </c>
      <c r="D9" s="371">
        <v>310900</v>
      </c>
      <c r="E9" s="254">
        <v>24000</v>
      </c>
      <c r="F9" s="254">
        <v>5400</v>
      </c>
      <c r="G9" s="254">
        <v>3600</v>
      </c>
      <c r="H9" s="254">
        <v>6000</v>
      </c>
      <c r="I9" s="254">
        <v>9000</v>
      </c>
      <c r="J9" s="254">
        <v>0</v>
      </c>
      <c r="K9" s="254">
        <v>36000</v>
      </c>
      <c r="L9" s="254">
        <v>9000</v>
      </c>
      <c r="M9" s="254">
        <v>0</v>
      </c>
      <c r="N9" s="254">
        <v>18000</v>
      </c>
      <c r="O9" s="254">
        <v>0</v>
      </c>
      <c r="P9" s="254">
        <v>0</v>
      </c>
      <c r="Q9" s="254">
        <v>36000</v>
      </c>
      <c r="R9" s="254">
        <v>8500</v>
      </c>
      <c r="S9" s="254">
        <v>0</v>
      </c>
      <c r="T9" s="254">
        <v>0</v>
      </c>
      <c r="U9" s="254">
        <v>129600</v>
      </c>
      <c r="V9" s="254">
        <v>0</v>
      </c>
      <c r="W9" s="254">
        <v>25800</v>
      </c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367"/>
      <c r="CB9" s="367"/>
      <c r="CC9" s="367"/>
      <c r="CD9" s="367"/>
      <c r="CE9" s="367"/>
      <c r="CF9" s="367"/>
      <c r="CG9" s="367"/>
      <c r="CH9" s="367"/>
      <c r="CI9" s="367"/>
      <c r="CJ9" s="367"/>
      <c r="CK9" s="367"/>
      <c r="CL9" s="367"/>
      <c r="CM9" s="367"/>
      <c r="CN9" s="367"/>
      <c r="CO9" s="367"/>
      <c r="CP9" s="367"/>
      <c r="CQ9" s="367"/>
      <c r="CR9" s="367"/>
      <c r="CS9" s="367"/>
      <c r="CT9" s="367"/>
      <c r="CU9" s="367"/>
      <c r="CV9" s="367"/>
      <c r="CW9" s="367"/>
      <c r="CX9" s="367"/>
      <c r="CY9" s="367"/>
      <c r="CZ9" s="367"/>
      <c r="DA9" s="367"/>
      <c r="DB9" s="367"/>
      <c r="DC9" s="367"/>
      <c r="DD9" s="367"/>
      <c r="DE9" s="367"/>
      <c r="DF9" s="367"/>
      <c r="DG9" s="367"/>
      <c r="DH9" s="367"/>
      <c r="DI9" s="367"/>
      <c r="DJ9" s="367"/>
      <c r="DK9" s="367"/>
      <c r="DL9" s="367"/>
      <c r="DM9" s="367"/>
      <c r="DN9" s="367"/>
      <c r="DO9" s="367"/>
      <c r="DP9" s="367"/>
      <c r="DQ9" s="367"/>
      <c r="DR9" s="367"/>
      <c r="DS9" s="367"/>
      <c r="DT9" s="367"/>
      <c r="DU9" s="367"/>
      <c r="DV9" s="367"/>
      <c r="DW9" s="367"/>
      <c r="DX9" s="367"/>
      <c r="DY9" s="367"/>
      <c r="DZ9" s="367"/>
      <c r="EA9" s="367"/>
      <c r="EB9" s="367"/>
      <c r="EC9" s="367"/>
      <c r="ED9" s="367"/>
      <c r="EE9" s="367"/>
      <c r="EF9" s="367"/>
      <c r="EG9" s="367"/>
      <c r="EH9" s="367"/>
      <c r="EI9" s="367"/>
      <c r="EJ9" s="367"/>
      <c r="EK9" s="367"/>
      <c r="EL9" s="367"/>
      <c r="EM9" s="367"/>
      <c r="EN9" s="367"/>
      <c r="EO9" s="367"/>
      <c r="EP9" s="367"/>
      <c r="EQ9" s="367"/>
      <c r="ER9" s="367"/>
      <c r="ES9" s="367"/>
      <c r="ET9" s="367"/>
      <c r="EU9" s="367"/>
      <c r="EV9" s="367"/>
      <c r="EW9" s="367"/>
      <c r="EX9" s="367"/>
      <c r="EY9" s="367"/>
      <c r="EZ9" s="367"/>
      <c r="FA9" s="367"/>
      <c r="FB9" s="367"/>
      <c r="FC9" s="367"/>
      <c r="FD9" s="367"/>
      <c r="FE9" s="367"/>
      <c r="FF9" s="367"/>
      <c r="FG9" s="367"/>
      <c r="FH9" s="367"/>
      <c r="FI9" s="367"/>
      <c r="FJ9" s="367"/>
      <c r="FK9" s="367"/>
      <c r="FL9" s="367"/>
      <c r="FM9" s="367"/>
      <c r="FN9" s="367"/>
      <c r="FO9" s="367"/>
      <c r="FP9" s="367"/>
      <c r="FQ9" s="367"/>
      <c r="FR9" s="367"/>
      <c r="FS9" s="367"/>
      <c r="FT9" s="367"/>
      <c r="FU9" s="367"/>
      <c r="FV9" s="367"/>
      <c r="FW9" s="367"/>
      <c r="FX9" s="367"/>
      <c r="FY9" s="367"/>
      <c r="FZ9" s="367"/>
      <c r="GA9" s="367"/>
      <c r="GB9" s="367"/>
      <c r="GC9" s="367"/>
      <c r="GD9" s="367"/>
      <c r="GE9" s="367"/>
      <c r="GF9" s="367"/>
      <c r="GG9" s="367"/>
      <c r="GH9" s="367"/>
      <c r="GI9" s="367"/>
      <c r="GJ9" s="367"/>
      <c r="GK9" s="367"/>
      <c r="GL9" s="367"/>
      <c r="GM9" s="367"/>
      <c r="GN9" s="367"/>
      <c r="GO9" s="367"/>
      <c r="GP9" s="367"/>
      <c r="GQ9" s="367"/>
      <c r="GR9" s="367"/>
      <c r="GS9" s="367"/>
      <c r="GT9" s="367"/>
      <c r="GU9" s="367"/>
      <c r="GV9" s="367"/>
      <c r="GW9" s="367"/>
      <c r="GX9" s="367"/>
      <c r="GY9" s="367"/>
      <c r="GZ9" s="367"/>
      <c r="HA9" s="367"/>
      <c r="HB9" s="367"/>
      <c r="HC9" s="367"/>
      <c r="HD9" s="367"/>
      <c r="HE9" s="367"/>
      <c r="HF9" s="367"/>
      <c r="HG9" s="367"/>
      <c r="HH9" s="367"/>
      <c r="HI9" s="367"/>
      <c r="HJ9" s="367"/>
      <c r="HK9" s="367"/>
      <c r="HL9" s="367"/>
      <c r="HM9" s="367"/>
      <c r="HN9" s="367"/>
      <c r="HO9" s="367"/>
      <c r="HP9" s="367"/>
      <c r="HQ9" s="367"/>
      <c r="HR9" s="367"/>
      <c r="HS9" s="367"/>
      <c r="HT9" s="367"/>
      <c r="HU9" s="367"/>
      <c r="HV9" s="367"/>
      <c r="HW9" s="367"/>
      <c r="HX9" s="367"/>
      <c r="HY9" s="367"/>
      <c r="HZ9" s="367"/>
      <c r="IA9" s="367"/>
      <c r="IB9" s="367"/>
      <c r="IC9" s="367"/>
      <c r="ID9" s="367"/>
      <c r="IE9" s="367"/>
      <c r="IF9" s="367"/>
      <c r="IG9" s="367"/>
      <c r="IH9" s="367"/>
      <c r="II9" s="367"/>
      <c r="IJ9" s="367"/>
      <c r="IK9" s="367"/>
    </row>
    <row r="10" ht="25.5" customHeight="1" spans="1:245">
      <c r="A10" s="167" t="s">
        <v>200</v>
      </c>
      <c r="B10" s="132" t="s">
        <v>191</v>
      </c>
      <c r="C10" s="168" t="s">
        <v>201</v>
      </c>
      <c r="D10" s="371">
        <v>310900</v>
      </c>
      <c r="E10" s="254">
        <v>24000</v>
      </c>
      <c r="F10" s="254">
        <v>5400</v>
      </c>
      <c r="G10" s="254">
        <v>3600</v>
      </c>
      <c r="H10" s="254">
        <v>6000</v>
      </c>
      <c r="I10" s="254">
        <v>9000</v>
      </c>
      <c r="J10" s="254">
        <v>0</v>
      </c>
      <c r="K10" s="254">
        <v>36000</v>
      </c>
      <c r="L10" s="254">
        <v>9000</v>
      </c>
      <c r="M10" s="254">
        <v>0</v>
      </c>
      <c r="N10" s="254">
        <v>18000</v>
      </c>
      <c r="O10" s="254">
        <v>0</v>
      </c>
      <c r="P10" s="254">
        <v>0</v>
      </c>
      <c r="Q10" s="254">
        <v>36000</v>
      </c>
      <c r="R10" s="254">
        <v>8500</v>
      </c>
      <c r="S10" s="254">
        <v>0</v>
      </c>
      <c r="T10" s="254">
        <v>0</v>
      </c>
      <c r="U10" s="254">
        <v>129600</v>
      </c>
      <c r="V10" s="254">
        <v>0</v>
      </c>
      <c r="W10" s="254">
        <v>25800</v>
      </c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7"/>
      <c r="BK10" s="367"/>
      <c r="BL10" s="367"/>
      <c r="BM10" s="367"/>
      <c r="BN10" s="367"/>
      <c r="BO10" s="367"/>
      <c r="BP10" s="367"/>
      <c r="BQ10" s="367"/>
      <c r="BR10" s="367"/>
      <c r="BS10" s="367"/>
      <c r="BT10" s="367"/>
      <c r="BU10" s="367"/>
      <c r="BV10" s="367"/>
      <c r="BW10" s="367"/>
      <c r="BX10" s="367"/>
      <c r="BY10" s="367"/>
      <c r="BZ10" s="367"/>
      <c r="CA10" s="367"/>
      <c r="CB10" s="367"/>
      <c r="CC10" s="367"/>
      <c r="CD10" s="367"/>
      <c r="CE10" s="367"/>
      <c r="CF10" s="367"/>
      <c r="CG10" s="367"/>
      <c r="CH10" s="367"/>
      <c r="CI10" s="367"/>
      <c r="CJ10" s="367"/>
      <c r="CK10" s="367"/>
      <c r="CL10" s="367"/>
      <c r="CM10" s="367"/>
      <c r="CN10" s="367"/>
      <c r="CO10" s="367"/>
      <c r="CP10" s="367"/>
      <c r="CQ10" s="367"/>
      <c r="CR10" s="367"/>
      <c r="CS10" s="367"/>
      <c r="CT10" s="367"/>
      <c r="CU10" s="367"/>
      <c r="CV10" s="367"/>
      <c r="CW10" s="367"/>
      <c r="CX10" s="367"/>
      <c r="CY10" s="367"/>
      <c r="CZ10" s="367"/>
      <c r="DA10" s="367"/>
      <c r="DB10" s="367"/>
      <c r="DC10" s="367"/>
      <c r="DD10" s="367"/>
      <c r="DE10" s="367"/>
      <c r="DF10" s="367"/>
      <c r="DG10" s="367"/>
      <c r="DH10" s="367"/>
      <c r="DI10" s="367"/>
      <c r="DJ10" s="367"/>
      <c r="DK10" s="367"/>
      <c r="DL10" s="367"/>
      <c r="DM10" s="367"/>
      <c r="DN10" s="367"/>
      <c r="DO10" s="367"/>
      <c r="DP10" s="367"/>
      <c r="DQ10" s="367"/>
      <c r="DR10" s="367"/>
      <c r="DS10" s="367"/>
      <c r="DT10" s="367"/>
      <c r="DU10" s="367"/>
      <c r="DV10" s="367"/>
      <c r="DW10" s="367"/>
      <c r="DX10" s="367"/>
      <c r="DY10" s="367"/>
      <c r="DZ10" s="367"/>
      <c r="EA10" s="367"/>
      <c r="EB10" s="367"/>
      <c r="EC10" s="367"/>
      <c r="ED10" s="367"/>
      <c r="EE10" s="367"/>
      <c r="EF10" s="367"/>
      <c r="EG10" s="367"/>
      <c r="EH10" s="367"/>
      <c r="EI10" s="367"/>
      <c r="EJ10" s="367"/>
      <c r="EK10" s="367"/>
      <c r="EL10" s="367"/>
      <c r="EM10" s="367"/>
      <c r="EN10" s="367"/>
      <c r="EO10" s="367"/>
      <c r="EP10" s="367"/>
      <c r="EQ10" s="367"/>
      <c r="ER10" s="367"/>
      <c r="ES10" s="367"/>
      <c r="ET10" s="367"/>
      <c r="EU10" s="367"/>
      <c r="EV10" s="367"/>
      <c r="EW10" s="367"/>
      <c r="EX10" s="367"/>
      <c r="EY10" s="367"/>
      <c r="EZ10" s="367"/>
      <c r="FA10" s="367"/>
      <c r="FB10" s="367"/>
      <c r="FC10" s="367"/>
      <c r="FD10" s="367"/>
      <c r="FE10" s="367"/>
      <c r="FF10" s="367"/>
      <c r="FG10" s="367"/>
      <c r="FH10" s="367"/>
      <c r="FI10" s="367"/>
      <c r="FJ10" s="367"/>
      <c r="FK10" s="367"/>
      <c r="FL10" s="367"/>
      <c r="FM10" s="367"/>
      <c r="FN10" s="367"/>
      <c r="FO10" s="367"/>
      <c r="FP10" s="367"/>
      <c r="FQ10" s="367"/>
      <c r="FR10" s="367"/>
      <c r="FS10" s="367"/>
      <c r="FT10" s="367"/>
      <c r="FU10" s="367"/>
      <c r="FV10" s="367"/>
      <c r="FW10" s="367"/>
      <c r="FX10" s="367"/>
      <c r="FY10" s="367"/>
      <c r="FZ10" s="367"/>
      <c r="GA10" s="367"/>
      <c r="GB10" s="367"/>
      <c r="GC10" s="367"/>
      <c r="GD10" s="367"/>
      <c r="GE10" s="367"/>
      <c r="GF10" s="367"/>
      <c r="GG10" s="367"/>
      <c r="GH10" s="367"/>
      <c r="GI10" s="367"/>
      <c r="GJ10" s="367"/>
      <c r="GK10" s="367"/>
      <c r="GL10" s="367"/>
      <c r="GM10" s="367"/>
      <c r="GN10" s="367"/>
      <c r="GO10" s="367"/>
      <c r="GP10" s="367"/>
      <c r="GQ10" s="367"/>
      <c r="GR10" s="367"/>
      <c r="GS10" s="367"/>
      <c r="GT10" s="367"/>
      <c r="GU10" s="367"/>
      <c r="GV10" s="367"/>
      <c r="GW10" s="367"/>
      <c r="GX10" s="367"/>
      <c r="GY10" s="367"/>
      <c r="GZ10" s="367"/>
      <c r="HA10" s="367"/>
      <c r="HB10" s="367"/>
      <c r="HC10" s="367"/>
      <c r="HD10" s="367"/>
      <c r="HE10" s="367"/>
      <c r="HF10" s="367"/>
      <c r="HG10" s="367"/>
      <c r="HH10" s="367"/>
      <c r="HI10" s="367"/>
      <c r="HJ10" s="367"/>
      <c r="HK10" s="367"/>
      <c r="HL10" s="367"/>
      <c r="HM10" s="367"/>
      <c r="HN10" s="367"/>
      <c r="HO10" s="367"/>
      <c r="HP10" s="367"/>
      <c r="HQ10" s="367"/>
      <c r="HR10" s="367"/>
      <c r="HS10" s="367"/>
      <c r="HT10" s="367"/>
      <c r="HU10" s="367"/>
      <c r="HV10" s="367"/>
      <c r="HW10" s="367"/>
      <c r="HX10" s="367"/>
      <c r="HY10" s="367"/>
      <c r="HZ10" s="367"/>
      <c r="IA10" s="367"/>
      <c r="IB10" s="367"/>
      <c r="IC10" s="367"/>
      <c r="ID10" s="367"/>
      <c r="IE10" s="367"/>
      <c r="IF10" s="367"/>
      <c r="IG10" s="367"/>
      <c r="IH10" s="367"/>
      <c r="II10" s="367"/>
      <c r="IJ10" s="367"/>
      <c r="IK10" s="367"/>
    </row>
    <row r="11" ht="25.5" customHeight="1" spans="1:245">
      <c r="A11" s="167" t="s">
        <v>202</v>
      </c>
      <c r="B11" s="132" t="s">
        <v>191</v>
      </c>
      <c r="C11" s="168" t="s">
        <v>203</v>
      </c>
      <c r="D11" s="371">
        <v>310900</v>
      </c>
      <c r="E11" s="254">
        <v>24000</v>
      </c>
      <c r="F11" s="254">
        <v>5400</v>
      </c>
      <c r="G11" s="254">
        <v>3600</v>
      </c>
      <c r="H11" s="254">
        <v>6000</v>
      </c>
      <c r="I11" s="254">
        <v>9000</v>
      </c>
      <c r="J11" s="254">
        <v>0</v>
      </c>
      <c r="K11" s="254">
        <v>36000</v>
      </c>
      <c r="L11" s="254">
        <v>9000</v>
      </c>
      <c r="M11" s="254">
        <v>0</v>
      </c>
      <c r="N11" s="254">
        <v>18000</v>
      </c>
      <c r="O11" s="254">
        <v>0</v>
      </c>
      <c r="P11" s="254">
        <v>0</v>
      </c>
      <c r="Q11" s="254">
        <v>36000</v>
      </c>
      <c r="R11" s="254">
        <v>8500</v>
      </c>
      <c r="S11" s="254">
        <v>0</v>
      </c>
      <c r="T11" s="254">
        <v>0</v>
      </c>
      <c r="U11" s="254">
        <v>129600</v>
      </c>
      <c r="V11" s="254">
        <v>0</v>
      </c>
      <c r="W11" s="254">
        <v>25800</v>
      </c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/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/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  <c r="DN11" s="367"/>
      <c r="DO11" s="367"/>
      <c r="DP11" s="367"/>
      <c r="DQ11" s="367"/>
      <c r="DR11" s="367"/>
      <c r="DS11" s="367"/>
      <c r="DT11" s="367"/>
      <c r="DU11" s="367"/>
      <c r="DV11" s="367"/>
      <c r="DW11" s="367"/>
      <c r="DX11" s="367"/>
      <c r="DY11" s="367"/>
      <c r="DZ11" s="367"/>
      <c r="EA11" s="367"/>
      <c r="EB11" s="367"/>
      <c r="EC11" s="367"/>
      <c r="ED11" s="367"/>
      <c r="EE11" s="367"/>
      <c r="EF11" s="367"/>
      <c r="EG11" s="367"/>
      <c r="EH11" s="367"/>
      <c r="EI11" s="367"/>
      <c r="EJ11" s="367"/>
      <c r="EK11" s="367"/>
      <c r="EL11" s="367"/>
      <c r="EM11" s="367"/>
      <c r="EN11" s="367"/>
      <c r="EO11" s="367"/>
      <c r="EP11" s="367"/>
      <c r="EQ11" s="367"/>
      <c r="ER11" s="367"/>
      <c r="ES11" s="367"/>
      <c r="ET11" s="367"/>
      <c r="EU11" s="367"/>
      <c r="EV11" s="367"/>
      <c r="EW11" s="367"/>
      <c r="EX11" s="367"/>
      <c r="EY11" s="367"/>
      <c r="EZ11" s="367"/>
      <c r="FA11" s="367"/>
      <c r="FB11" s="367"/>
      <c r="FC11" s="367"/>
      <c r="FD11" s="367"/>
      <c r="FE11" s="367"/>
      <c r="FF11" s="367"/>
      <c r="FG11" s="367"/>
      <c r="FH11" s="367"/>
      <c r="FI11" s="367"/>
      <c r="FJ11" s="367"/>
      <c r="FK11" s="367"/>
      <c r="FL11" s="367"/>
      <c r="FM11" s="367"/>
      <c r="FN11" s="367"/>
      <c r="FO11" s="367"/>
      <c r="FP11" s="367"/>
      <c r="FQ11" s="367"/>
      <c r="FR11" s="367"/>
      <c r="FS11" s="367"/>
      <c r="FT11" s="367"/>
      <c r="FU11" s="367"/>
      <c r="FV11" s="367"/>
      <c r="FW11" s="367"/>
      <c r="FX11" s="367"/>
      <c r="FY11" s="367"/>
      <c r="FZ11" s="367"/>
      <c r="GA11" s="367"/>
      <c r="GB11" s="367"/>
      <c r="GC11" s="367"/>
      <c r="GD11" s="367"/>
      <c r="GE11" s="367"/>
      <c r="GF11" s="367"/>
      <c r="GG11" s="367"/>
      <c r="GH11" s="367"/>
      <c r="GI11" s="367"/>
      <c r="GJ11" s="367"/>
      <c r="GK11" s="367"/>
      <c r="GL11" s="367"/>
      <c r="GM11" s="367"/>
      <c r="GN11" s="367"/>
      <c r="GO11" s="367"/>
      <c r="GP11" s="367"/>
      <c r="GQ11" s="367"/>
      <c r="GR11" s="367"/>
      <c r="GS11" s="367"/>
      <c r="GT11" s="367"/>
      <c r="GU11" s="367"/>
      <c r="GV11" s="367"/>
      <c r="GW11" s="367"/>
      <c r="GX11" s="367"/>
      <c r="GY11" s="367"/>
      <c r="GZ11" s="367"/>
      <c r="HA11" s="367"/>
      <c r="HB11" s="367"/>
      <c r="HC11" s="367"/>
      <c r="HD11" s="367"/>
      <c r="HE11" s="367"/>
      <c r="HF11" s="367"/>
      <c r="HG11" s="367"/>
      <c r="HH11" s="367"/>
      <c r="HI11" s="367"/>
      <c r="HJ11" s="367"/>
      <c r="HK11" s="367"/>
      <c r="HL11" s="367"/>
      <c r="HM11" s="367"/>
      <c r="HN11" s="367"/>
      <c r="HO11" s="367"/>
      <c r="HP11" s="367"/>
      <c r="HQ11" s="367"/>
      <c r="HR11" s="367"/>
      <c r="HS11" s="367"/>
      <c r="HT11" s="367"/>
      <c r="HU11" s="367"/>
      <c r="HV11" s="367"/>
      <c r="HW11" s="367"/>
      <c r="HX11" s="367"/>
      <c r="HY11" s="367"/>
      <c r="HZ11" s="367"/>
      <c r="IA11" s="367"/>
      <c r="IB11" s="367"/>
      <c r="IC11" s="367"/>
      <c r="ID11" s="367"/>
      <c r="IE11" s="367"/>
      <c r="IF11" s="367"/>
      <c r="IG11" s="367"/>
      <c r="IH11" s="367"/>
      <c r="II11" s="367"/>
      <c r="IJ11" s="367"/>
      <c r="IK11" s="367"/>
    </row>
    <row r="12" ht="23.1" customHeight="1" spans="1:245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367"/>
      <c r="BB12" s="367"/>
      <c r="BC12" s="367"/>
      <c r="BD12" s="367"/>
      <c r="BE12" s="367"/>
      <c r="BF12" s="367"/>
      <c r="BG12" s="367"/>
      <c r="BH12" s="367"/>
      <c r="BI12" s="367"/>
      <c r="BJ12" s="367"/>
      <c r="BK12" s="367"/>
      <c r="BL12" s="367"/>
      <c r="BM12" s="367"/>
      <c r="BN12" s="367"/>
      <c r="BO12" s="367"/>
      <c r="BP12" s="367"/>
      <c r="BQ12" s="367"/>
      <c r="BR12" s="367"/>
      <c r="BS12" s="367"/>
      <c r="BT12" s="367"/>
      <c r="BU12" s="367"/>
      <c r="BV12" s="367"/>
      <c r="BW12" s="367"/>
      <c r="BX12" s="367"/>
      <c r="BY12" s="367"/>
      <c r="BZ12" s="367"/>
      <c r="CA12" s="367"/>
      <c r="CB12" s="367"/>
      <c r="CC12" s="367"/>
      <c r="CD12" s="367"/>
      <c r="CE12" s="367"/>
      <c r="CF12" s="367"/>
      <c r="CG12" s="367"/>
      <c r="CH12" s="367"/>
      <c r="CI12" s="367"/>
      <c r="CJ12" s="367"/>
      <c r="CK12" s="367"/>
      <c r="CL12" s="367"/>
      <c r="CM12" s="367"/>
      <c r="CN12" s="367"/>
      <c r="CO12" s="367"/>
      <c r="CP12" s="367"/>
      <c r="CQ12" s="367"/>
      <c r="CR12" s="367"/>
      <c r="CS12" s="367"/>
      <c r="CT12" s="367"/>
      <c r="CU12" s="367"/>
      <c r="CV12" s="367"/>
      <c r="CW12" s="367"/>
      <c r="CX12" s="367"/>
      <c r="CY12" s="367"/>
      <c r="CZ12" s="367"/>
      <c r="DA12" s="367"/>
      <c r="DB12" s="367"/>
      <c r="DC12" s="367"/>
      <c r="DD12" s="367"/>
      <c r="DE12" s="367"/>
      <c r="DF12" s="367"/>
      <c r="DG12" s="367"/>
      <c r="DH12" s="367"/>
      <c r="DI12" s="367"/>
      <c r="DJ12" s="367"/>
      <c r="DK12" s="367"/>
      <c r="DL12" s="367"/>
      <c r="DM12" s="367"/>
      <c r="DN12" s="367"/>
      <c r="DO12" s="367"/>
      <c r="DP12" s="367"/>
      <c r="DQ12" s="367"/>
      <c r="DR12" s="367"/>
      <c r="DS12" s="367"/>
      <c r="DT12" s="367"/>
      <c r="DU12" s="367"/>
      <c r="DV12" s="367"/>
      <c r="DW12" s="367"/>
      <c r="DX12" s="367"/>
      <c r="DY12" s="367"/>
      <c r="DZ12" s="367"/>
      <c r="EA12" s="367"/>
      <c r="EB12" s="367"/>
      <c r="EC12" s="367"/>
      <c r="ED12" s="367"/>
      <c r="EE12" s="367"/>
      <c r="EF12" s="367"/>
      <c r="EG12" s="367"/>
      <c r="EH12" s="367"/>
      <c r="EI12" s="367"/>
      <c r="EJ12" s="367"/>
      <c r="EK12" s="367"/>
      <c r="EL12" s="367"/>
      <c r="EM12" s="367"/>
      <c r="EN12" s="367"/>
      <c r="EO12" s="367"/>
      <c r="EP12" s="367"/>
      <c r="EQ12" s="367"/>
      <c r="ER12" s="367"/>
      <c r="ES12" s="367"/>
      <c r="ET12" s="367"/>
      <c r="EU12" s="367"/>
      <c r="EV12" s="367"/>
      <c r="EW12" s="367"/>
      <c r="EX12" s="367"/>
      <c r="EY12" s="367"/>
      <c r="EZ12" s="367"/>
      <c r="FA12" s="367"/>
      <c r="FB12" s="367"/>
      <c r="FC12" s="367"/>
      <c r="FD12" s="367"/>
      <c r="FE12" s="367"/>
      <c r="FF12" s="367"/>
      <c r="FG12" s="367"/>
      <c r="FH12" s="367"/>
      <c r="FI12" s="367"/>
      <c r="FJ12" s="367"/>
      <c r="FK12" s="367"/>
      <c r="FL12" s="367"/>
      <c r="FM12" s="367"/>
      <c r="FN12" s="367"/>
      <c r="FO12" s="367"/>
      <c r="FP12" s="367"/>
      <c r="FQ12" s="367"/>
      <c r="FR12" s="367"/>
      <c r="FS12" s="367"/>
      <c r="FT12" s="367"/>
      <c r="FU12" s="367"/>
      <c r="FV12" s="367"/>
      <c r="FW12" s="367"/>
      <c r="FX12" s="367"/>
      <c r="FY12" s="367"/>
      <c r="FZ12" s="367"/>
      <c r="GA12" s="367"/>
      <c r="GB12" s="367"/>
      <c r="GC12" s="367"/>
      <c r="GD12" s="367"/>
      <c r="GE12" s="367"/>
      <c r="GF12" s="367"/>
      <c r="GG12" s="367"/>
      <c r="GH12" s="367"/>
      <c r="GI12" s="367"/>
      <c r="GJ12" s="367"/>
      <c r="GK12" s="367"/>
      <c r="GL12" s="367"/>
      <c r="GM12" s="367"/>
      <c r="GN12" s="367"/>
      <c r="GO12" s="367"/>
      <c r="GP12" s="367"/>
      <c r="GQ12" s="367"/>
      <c r="GR12" s="367"/>
      <c r="GS12" s="367"/>
      <c r="GT12" s="367"/>
      <c r="GU12" s="367"/>
      <c r="GV12" s="367"/>
      <c r="GW12" s="367"/>
      <c r="GX12" s="367"/>
      <c r="GY12" s="367"/>
      <c r="GZ12" s="367"/>
      <c r="HA12" s="367"/>
      <c r="HB12" s="367"/>
      <c r="HC12" s="367"/>
      <c r="HD12" s="367"/>
      <c r="HE12" s="367"/>
      <c r="HF12" s="367"/>
      <c r="HG12" s="367"/>
      <c r="HH12" s="367"/>
      <c r="HI12" s="367"/>
      <c r="HJ12" s="367"/>
      <c r="HK12" s="367"/>
      <c r="HL12" s="367"/>
      <c r="HM12" s="367"/>
      <c r="HN12" s="367"/>
      <c r="HO12" s="367"/>
      <c r="HP12" s="367"/>
      <c r="HQ12" s="367"/>
      <c r="HR12" s="367"/>
      <c r="HS12" s="367"/>
      <c r="HT12" s="367"/>
      <c r="HU12" s="367"/>
      <c r="HV12" s="367"/>
      <c r="HW12" s="367"/>
      <c r="HX12" s="367"/>
      <c r="HY12" s="367"/>
      <c r="HZ12" s="367"/>
      <c r="IA12" s="367"/>
      <c r="IB12" s="367"/>
      <c r="IC12" s="367"/>
      <c r="ID12" s="367"/>
      <c r="IE12" s="367"/>
      <c r="IF12" s="367"/>
      <c r="IG12" s="367"/>
      <c r="IH12" s="367"/>
      <c r="II12" s="367"/>
      <c r="IJ12" s="367"/>
      <c r="IK12" s="367"/>
    </row>
    <row r="13" ht="23.1" customHeight="1" spans="1:245">
      <c r="A13" s="367"/>
      <c r="B13" s="367"/>
      <c r="C13" s="285"/>
      <c r="D13" s="285"/>
      <c r="E13" s="367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  <c r="BC13" s="367"/>
      <c r="BD13" s="367"/>
      <c r="BE13" s="367"/>
      <c r="BF13" s="367"/>
      <c r="BG13" s="367"/>
      <c r="BH13" s="367"/>
      <c r="BI13" s="367"/>
      <c r="BJ13" s="367"/>
      <c r="BK13" s="367"/>
      <c r="BL13" s="367"/>
      <c r="BM13" s="367"/>
      <c r="BN13" s="367"/>
      <c r="BO13" s="367"/>
      <c r="BP13" s="367"/>
      <c r="BQ13" s="367"/>
      <c r="BR13" s="367"/>
      <c r="BS13" s="367"/>
      <c r="BT13" s="367"/>
      <c r="BU13" s="367"/>
      <c r="BV13" s="367"/>
      <c r="BW13" s="367"/>
      <c r="BX13" s="367"/>
      <c r="BY13" s="367"/>
      <c r="BZ13" s="367"/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367"/>
      <c r="CL13" s="367"/>
      <c r="CM13" s="367"/>
      <c r="CN13" s="367"/>
      <c r="CO13" s="367"/>
      <c r="CP13" s="367"/>
      <c r="CQ13" s="367"/>
      <c r="CR13" s="367"/>
      <c r="CS13" s="367"/>
      <c r="CT13" s="367"/>
      <c r="CU13" s="367"/>
      <c r="CV13" s="367"/>
      <c r="CW13" s="367"/>
      <c r="CX13" s="367"/>
      <c r="CY13" s="367"/>
      <c r="CZ13" s="367"/>
      <c r="DA13" s="367"/>
      <c r="DB13" s="367"/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7"/>
      <c r="DN13" s="367"/>
      <c r="DO13" s="367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7"/>
      <c r="EA13" s="367"/>
      <c r="EB13" s="367"/>
      <c r="EC13" s="367"/>
      <c r="ED13" s="367"/>
      <c r="EE13" s="367"/>
      <c r="EF13" s="367"/>
      <c r="EG13" s="367"/>
      <c r="EH13" s="367"/>
      <c r="EI13" s="367"/>
      <c r="EJ13" s="367"/>
      <c r="EK13" s="367"/>
      <c r="EL13" s="367"/>
      <c r="EM13" s="367"/>
      <c r="EN13" s="367"/>
      <c r="EO13" s="367"/>
      <c r="EP13" s="367"/>
      <c r="EQ13" s="367"/>
      <c r="ER13" s="367"/>
      <c r="ES13" s="367"/>
      <c r="ET13" s="367"/>
      <c r="EU13" s="367"/>
      <c r="EV13" s="367"/>
      <c r="EW13" s="367"/>
      <c r="EX13" s="367"/>
      <c r="EY13" s="367"/>
      <c r="EZ13" s="367"/>
      <c r="FA13" s="367"/>
      <c r="FB13" s="367"/>
      <c r="FC13" s="367"/>
      <c r="FD13" s="367"/>
      <c r="FE13" s="367"/>
      <c r="FF13" s="367"/>
      <c r="FG13" s="367"/>
      <c r="FH13" s="367"/>
      <c r="FI13" s="367"/>
      <c r="FJ13" s="367"/>
      <c r="FK13" s="367"/>
      <c r="FL13" s="367"/>
      <c r="FM13" s="367"/>
      <c r="FN13" s="367"/>
      <c r="FO13" s="367"/>
      <c r="FP13" s="367"/>
      <c r="FQ13" s="367"/>
      <c r="FR13" s="367"/>
      <c r="FS13" s="367"/>
      <c r="FT13" s="367"/>
      <c r="FU13" s="367"/>
      <c r="FV13" s="367"/>
      <c r="FW13" s="367"/>
      <c r="FX13" s="367"/>
      <c r="FY13" s="367"/>
      <c r="FZ13" s="367"/>
      <c r="GA13" s="367"/>
      <c r="GB13" s="367"/>
      <c r="GC13" s="367"/>
      <c r="GD13" s="367"/>
      <c r="GE13" s="367"/>
      <c r="GF13" s="367"/>
      <c r="GG13" s="367"/>
      <c r="GH13" s="367"/>
      <c r="GI13" s="367"/>
      <c r="GJ13" s="367"/>
      <c r="GK13" s="367"/>
      <c r="GL13" s="367"/>
      <c r="GM13" s="367"/>
      <c r="GN13" s="367"/>
      <c r="GO13" s="367"/>
      <c r="GP13" s="367"/>
      <c r="GQ13" s="367"/>
      <c r="GR13" s="367"/>
      <c r="GS13" s="367"/>
      <c r="GT13" s="367"/>
      <c r="GU13" s="367"/>
      <c r="GV13" s="367"/>
      <c r="GW13" s="367"/>
      <c r="GX13" s="367"/>
      <c r="GY13" s="367"/>
      <c r="GZ13" s="367"/>
      <c r="HA13" s="367"/>
      <c r="HB13" s="367"/>
      <c r="HC13" s="367"/>
      <c r="HD13" s="367"/>
      <c r="HE13" s="367"/>
      <c r="HF13" s="367"/>
      <c r="HG13" s="367"/>
      <c r="HH13" s="367"/>
      <c r="HI13" s="367"/>
      <c r="HJ13" s="367"/>
      <c r="HK13" s="367"/>
      <c r="HL13" s="367"/>
      <c r="HM13" s="367"/>
      <c r="HN13" s="367"/>
      <c r="HO13" s="367"/>
      <c r="HP13" s="367"/>
      <c r="HQ13" s="367"/>
      <c r="HR13" s="367"/>
      <c r="HS13" s="367"/>
      <c r="HT13" s="367"/>
      <c r="HU13" s="367"/>
      <c r="HV13" s="367"/>
      <c r="HW13" s="367"/>
      <c r="HX13" s="367"/>
      <c r="HY13" s="367"/>
      <c r="HZ13" s="367"/>
      <c r="IA13" s="367"/>
      <c r="IB13" s="367"/>
      <c r="IC13" s="367"/>
      <c r="ID13" s="367"/>
      <c r="IE13" s="367"/>
      <c r="IF13" s="367"/>
      <c r="IG13" s="367"/>
      <c r="IH13" s="367"/>
      <c r="II13" s="367"/>
      <c r="IJ13" s="367"/>
      <c r="IK13" s="367"/>
    </row>
    <row r="14" ht="23.1" customHeight="1" spans="1:245">
      <c r="A14" s="367"/>
      <c r="B14" s="367"/>
      <c r="C14" s="367"/>
      <c r="D14" s="367"/>
      <c r="E14" s="367"/>
      <c r="F14" s="285"/>
      <c r="G14" s="367"/>
      <c r="H14" s="367"/>
      <c r="I14" s="367"/>
      <c r="J14" s="367"/>
      <c r="K14" s="367"/>
      <c r="L14" s="285"/>
      <c r="M14" s="285"/>
      <c r="N14" s="285"/>
      <c r="O14" s="285"/>
      <c r="P14" s="285"/>
      <c r="Q14" s="285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367"/>
      <c r="BJ14" s="367"/>
      <c r="BK14" s="367"/>
      <c r="BL14" s="367"/>
      <c r="BM14" s="367"/>
      <c r="BN14" s="367"/>
      <c r="BO14" s="367"/>
      <c r="BP14" s="367"/>
      <c r="BQ14" s="367"/>
      <c r="BR14" s="367"/>
      <c r="BS14" s="367"/>
      <c r="BT14" s="367"/>
      <c r="BU14" s="367"/>
      <c r="BV14" s="367"/>
      <c r="BW14" s="367"/>
      <c r="BX14" s="367"/>
      <c r="BY14" s="367"/>
      <c r="BZ14" s="367"/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7"/>
      <c r="CM14" s="367"/>
      <c r="CN14" s="367"/>
      <c r="CO14" s="367"/>
      <c r="CP14" s="367"/>
      <c r="CQ14" s="367"/>
      <c r="CR14" s="367"/>
      <c r="CS14" s="367"/>
      <c r="CT14" s="367"/>
      <c r="CU14" s="367"/>
      <c r="CV14" s="367"/>
      <c r="CW14" s="367"/>
      <c r="CX14" s="367"/>
      <c r="CY14" s="367"/>
      <c r="CZ14" s="367"/>
      <c r="DA14" s="367"/>
      <c r="DB14" s="367"/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7"/>
      <c r="DN14" s="367"/>
      <c r="DO14" s="367"/>
      <c r="DP14" s="367"/>
      <c r="DQ14" s="367"/>
      <c r="DR14" s="367"/>
      <c r="DS14" s="367"/>
      <c r="DT14" s="367"/>
      <c r="DU14" s="367"/>
      <c r="DV14" s="367"/>
      <c r="DW14" s="367"/>
      <c r="DX14" s="367"/>
      <c r="DY14" s="367"/>
      <c r="DZ14" s="367"/>
      <c r="EA14" s="367"/>
      <c r="EB14" s="367"/>
      <c r="EC14" s="367"/>
      <c r="ED14" s="367"/>
      <c r="EE14" s="367"/>
      <c r="EF14" s="367"/>
      <c r="EG14" s="367"/>
      <c r="EH14" s="367"/>
      <c r="EI14" s="367"/>
      <c r="EJ14" s="367"/>
      <c r="EK14" s="367"/>
      <c r="EL14" s="367"/>
      <c r="EM14" s="367"/>
      <c r="EN14" s="367"/>
      <c r="EO14" s="367"/>
      <c r="EP14" s="367"/>
      <c r="EQ14" s="367"/>
      <c r="ER14" s="367"/>
      <c r="ES14" s="367"/>
      <c r="ET14" s="367"/>
      <c r="EU14" s="367"/>
      <c r="EV14" s="367"/>
      <c r="EW14" s="367"/>
      <c r="EX14" s="367"/>
      <c r="EY14" s="367"/>
      <c r="EZ14" s="367"/>
      <c r="FA14" s="367"/>
      <c r="FB14" s="367"/>
      <c r="FC14" s="367"/>
      <c r="FD14" s="367"/>
      <c r="FE14" s="367"/>
      <c r="FF14" s="367"/>
      <c r="FG14" s="367"/>
      <c r="FH14" s="367"/>
      <c r="FI14" s="367"/>
      <c r="FJ14" s="367"/>
      <c r="FK14" s="367"/>
      <c r="FL14" s="367"/>
      <c r="FM14" s="367"/>
      <c r="FN14" s="367"/>
      <c r="FO14" s="367"/>
      <c r="FP14" s="367"/>
      <c r="FQ14" s="367"/>
      <c r="FR14" s="367"/>
      <c r="FS14" s="367"/>
      <c r="FT14" s="367"/>
      <c r="FU14" s="367"/>
      <c r="FV14" s="367"/>
      <c r="FW14" s="367"/>
      <c r="FX14" s="367"/>
      <c r="FY14" s="367"/>
      <c r="FZ14" s="367"/>
      <c r="GA14" s="367"/>
      <c r="GB14" s="367"/>
      <c r="GC14" s="367"/>
      <c r="GD14" s="367"/>
      <c r="GE14" s="367"/>
      <c r="GF14" s="367"/>
      <c r="GG14" s="367"/>
      <c r="GH14" s="367"/>
      <c r="GI14" s="367"/>
      <c r="GJ14" s="367"/>
      <c r="GK14" s="367"/>
      <c r="GL14" s="367"/>
      <c r="GM14" s="367"/>
      <c r="GN14" s="367"/>
      <c r="GO14" s="367"/>
      <c r="GP14" s="367"/>
      <c r="GQ14" s="367"/>
      <c r="GR14" s="367"/>
      <c r="GS14" s="367"/>
      <c r="GT14" s="367"/>
      <c r="GU14" s="367"/>
      <c r="GV14" s="367"/>
      <c r="GW14" s="367"/>
      <c r="GX14" s="367"/>
      <c r="GY14" s="367"/>
      <c r="GZ14" s="367"/>
      <c r="HA14" s="367"/>
      <c r="HB14" s="367"/>
      <c r="HC14" s="367"/>
      <c r="HD14" s="367"/>
      <c r="HE14" s="367"/>
      <c r="HF14" s="367"/>
      <c r="HG14" s="367"/>
      <c r="HH14" s="367"/>
      <c r="HI14" s="367"/>
      <c r="HJ14" s="367"/>
      <c r="HK14" s="367"/>
      <c r="HL14" s="367"/>
      <c r="HM14" s="367"/>
      <c r="HN14" s="367"/>
      <c r="HO14" s="367"/>
      <c r="HP14" s="367"/>
      <c r="HQ14" s="367"/>
      <c r="HR14" s="367"/>
      <c r="HS14" s="367"/>
      <c r="HT14" s="367"/>
      <c r="HU14" s="367"/>
      <c r="HV14" s="367"/>
      <c r="HW14" s="367"/>
      <c r="HX14" s="367"/>
      <c r="HY14" s="367"/>
      <c r="HZ14" s="367"/>
      <c r="IA14" s="367"/>
      <c r="IB14" s="367"/>
      <c r="IC14" s="367"/>
      <c r="ID14" s="367"/>
      <c r="IE14" s="367"/>
      <c r="IF14" s="367"/>
      <c r="IG14" s="367"/>
      <c r="IH14" s="367"/>
      <c r="II14" s="367"/>
      <c r="IJ14" s="367"/>
      <c r="IK14" s="367"/>
    </row>
    <row r="15" ht="23.1" customHeight="1" spans="1:245">
      <c r="A15" s="367"/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285"/>
      <c r="M15" s="285"/>
      <c r="N15" s="285"/>
      <c r="O15" s="285"/>
      <c r="P15" s="285"/>
      <c r="Q15" s="285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367"/>
      <c r="AN15" s="367"/>
      <c r="AO15" s="367"/>
      <c r="AP15" s="367"/>
      <c r="AQ15" s="367"/>
      <c r="AR15" s="367"/>
      <c r="AS15" s="367"/>
      <c r="AT15" s="367"/>
      <c r="AU15" s="367"/>
      <c r="AV15" s="367"/>
      <c r="AW15" s="367"/>
      <c r="AX15" s="367"/>
      <c r="AY15" s="367"/>
      <c r="AZ15" s="367"/>
      <c r="BA15" s="367"/>
      <c r="BB15" s="367"/>
      <c r="BC15" s="367"/>
      <c r="BD15" s="367"/>
      <c r="BE15" s="367"/>
      <c r="BF15" s="367"/>
      <c r="BG15" s="367"/>
      <c r="BH15" s="367"/>
      <c r="BI15" s="367"/>
      <c r="BJ15" s="367"/>
      <c r="BK15" s="367"/>
      <c r="BL15" s="367"/>
      <c r="BM15" s="367"/>
      <c r="BN15" s="367"/>
      <c r="BO15" s="367"/>
      <c r="BP15" s="367"/>
      <c r="BQ15" s="367"/>
      <c r="BR15" s="367"/>
      <c r="BS15" s="367"/>
      <c r="BT15" s="367"/>
      <c r="BU15" s="367"/>
      <c r="BV15" s="367"/>
      <c r="BW15" s="367"/>
      <c r="BX15" s="367"/>
      <c r="BY15" s="367"/>
      <c r="BZ15" s="367"/>
      <c r="CA15" s="367"/>
      <c r="CB15" s="367"/>
      <c r="CC15" s="367"/>
      <c r="CD15" s="367"/>
      <c r="CE15" s="367"/>
      <c r="CF15" s="367"/>
      <c r="CG15" s="367"/>
      <c r="CH15" s="367"/>
      <c r="CI15" s="367"/>
      <c r="CJ15" s="367"/>
      <c r="CK15" s="367"/>
      <c r="CL15" s="367"/>
      <c r="CM15" s="367"/>
      <c r="CN15" s="367"/>
      <c r="CO15" s="367"/>
      <c r="CP15" s="367"/>
      <c r="CQ15" s="367"/>
      <c r="CR15" s="367"/>
      <c r="CS15" s="367"/>
      <c r="CT15" s="367"/>
      <c r="CU15" s="367"/>
      <c r="CV15" s="367"/>
      <c r="CW15" s="367"/>
      <c r="CX15" s="367"/>
      <c r="CY15" s="367"/>
      <c r="CZ15" s="367"/>
      <c r="DA15" s="367"/>
      <c r="DB15" s="367"/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7"/>
      <c r="DN15" s="367"/>
      <c r="DO15" s="367"/>
      <c r="DP15" s="367"/>
      <c r="DQ15" s="367"/>
      <c r="DR15" s="367"/>
      <c r="DS15" s="367"/>
      <c r="DT15" s="367"/>
      <c r="DU15" s="367"/>
      <c r="DV15" s="367"/>
      <c r="DW15" s="367"/>
      <c r="DX15" s="367"/>
      <c r="DY15" s="367"/>
      <c r="DZ15" s="367"/>
      <c r="EA15" s="367"/>
      <c r="EB15" s="367"/>
      <c r="EC15" s="367"/>
      <c r="ED15" s="367"/>
      <c r="EE15" s="367"/>
      <c r="EF15" s="367"/>
      <c r="EG15" s="367"/>
      <c r="EH15" s="367"/>
      <c r="EI15" s="367"/>
      <c r="EJ15" s="367"/>
      <c r="EK15" s="367"/>
      <c r="EL15" s="367"/>
      <c r="EM15" s="367"/>
      <c r="EN15" s="367"/>
      <c r="EO15" s="367"/>
      <c r="EP15" s="367"/>
      <c r="EQ15" s="367"/>
      <c r="ER15" s="367"/>
      <c r="ES15" s="367"/>
      <c r="ET15" s="367"/>
      <c r="EU15" s="367"/>
      <c r="EV15" s="367"/>
      <c r="EW15" s="367"/>
      <c r="EX15" s="367"/>
      <c r="EY15" s="367"/>
      <c r="EZ15" s="367"/>
      <c r="FA15" s="367"/>
      <c r="FB15" s="367"/>
      <c r="FC15" s="367"/>
      <c r="FD15" s="367"/>
      <c r="FE15" s="367"/>
      <c r="FF15" s="367"/>
      <c r="FG15" s="367"/>
      <c r="FH15" s="367"/>
      <c r="FI15" s="367"/>
      <c r="FJ15" s="367"/>
      <c r="FK15" s="367"/>
      <c r="FL15" s="367"/>
      <c r="FM15" s="367"/>
      <c r="FN15" s="367"/>
      <c r="FO15" s="367"/>
      <c r="FP15" s="367"/>
      <c r="FQ15" s="367"/>
      <c r="FR15" s="367"/>
      <c r="FS15" s="367"/>
      <c r="FT15" s="367"/>
      <c r="FU15" s="367"/>
      <c r="FV15" s="367"/>
      <c r="FW15" s="367"/>
      <c r="FX15" s="367"/>
      <c r="FY15" s="367"/>
      <c r="FZ15" s="367"/>
      <c r="GA15" s="367"/>
      <c r="GB15" s="367"/>
      <c r="GC15" s="367"/>
      <c r="GD15" s="367"/>
      <c r="GE15" s="367"/>
      <c r="GF15" s="367"/>
      <c r="GG15" s="367"/>
      <c r="GH15" s="367"/>
      <c r="GI15" s="367"/>
      <c r="GJ15" s="367"/>
      <c r="GK15" s="367"/>
      <c r="GL15" s="367"/>
      <c r="GM15" s="367"/>
      <c r="GN15" s="367"/>
      <c r="GO15" s="367"/>
      <c r="GP15" s="367"/>
      <c r="GQ15" s="367"/>
      <c r="GR15" s="367"/>
      <c r="GS15" s="367"/>
      <c r="GT15" s="367"/>
      <c r="GU15" s="367"/>
      <c r="GV15" s="367"/>
      <c r="GW15" s="367"/>
      <c r="GX15" s="367"/>
      <c r="GY15" s="367"/>
      <c r="GZ15" s="367"/>
      <c r="HA15" s="367"/>
      <c r="HB15" s="367"/>
      <c r="HC15" s="367"/>
      <c r="HD15" s="367"/>
      <c r="HE15" s="367"/>
      <c r="HF15" s="367"/>
      <c r="HG15" s="367"/>
      <c r="HH15" s="367"/>
      <c r="HI15" s="367"/>
      <c r="HJ15" s="367"/>
      <c r="HK15" s="367"/>
      <c r="HL15" s="367"/>
      <c r="HM15" s="367"/>
      <c r="HN15" s="367"/>
      <c r="HO15" s="367"/>
      <c r="HP15" s="367"/>
      <c r="HQ15" s="367"/>
      <c r="HR15" s="367"/>
      <c r="HS15" s="367"/>
      <c r="HT15" s="367"/>
      <c r="HU15" s="367"/>
      <c r="HV15" s="367"/>
      <c r="HW15" s="367"/>
      <c r="HX15" s="367"/>
      <c r="HY15" s="367"/>
      <c r="HZ15" s="367"/>
      <c r="IA15" s="367"/>
      <c r="IB15" s="367"/>
      <c r="IC15" s="367"/>
      <c r="ID15" s="367"/>
      <c r="IE15" s="367"/>
      <c r="IF15" s="367"/>
      <c r="IG15" s="367"/>
      <c r="IH15" s="367"/>
      <c r="II15" s="367"/>
      <c r="IJ15" s="367"/>
      <c r="IK15" s="367"/>
    </row>
    <row r="16" ht="23.1" customHeight="1" spans="1:245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285"/>
      <c r="M16" s="285"/>
      <c r="N16" s="285"/>
      <c r="O16" s="285"/>
      <c r="P16" s="285"/>
      <c r="Q16" s="285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  <c r="DM16" s="367"/>
      <c r="DN16" s="367"/>
      <c r="DO16" s="367"/>
      <c r="DP16" s="367"/>
      <c r="DQ16" s="367"/>
      <c r="DR16" s="367"/>
      <c r="DS16" s="367"/>
      <c r="DT16" s="367"/>
      <c r="DU16" s="367"/>
      <c r="DV16" s="367"/>
      <c r="DW16" s="367"/>
      <c r="DX16" s="367"/>
      <c r="DY16" s="367"/>
      <c r="DZ16" s="367"/>
      <c r="EA16" s="367"/>
      <c r="EB16" s="367"/>
      <c r="EC16" s="367"/>
      <c r="ED16" s="367"/>
      <c r="EE16" s="367"/>
      <c r="EF16" s="367"/>
      <c r="EG16" s="367"/>
      <c r="EH16" s="367"/>
      <c r="EI16" s="367"/>
      <c r="EJ16" s="367"/>
      <c r="EK16" s="367"/>
      <c r="EL16" s="367"/>
      <c r="EM16" s="367"/>
      <c r="EN16" s="367"/>
      <c r="EO16" s="367"/>
      <c r="EP16" s="367"/>
      <c r="EQ16" s="367"/>
      <c r="ER16" s="367"/>
      <c r="ES16" s="367"/>
      <c r="ET16" s="367"/>
      <c r="EU16" s="367"/>
      <c r="EV16" s="367"/>
      <c r="EW16" s="367"/>
      <c r="EX16" s="367"/>
      <c r="EY16" s="367"/>
      <c r="EZ16" s="367"/>
      <c r="FA16" s="367"/>
      <c r="FB16" s="367"/>
      <c r="FC16" s="367"/>
      <c r="FD16" s="367"/>
      <c r="FE16" s="367"/>
      <c r="FF16" s="367"/>
      <c r="FG16" s="367"/>
      <c r="FH16" s="367"/>
      <c r="FI16" s="367"/>
      <c r="FJ16" s="367"/>
      <c r="FK16" s="367"/>
      <c r="FL16" s="367"/>
      <c r="FM16" s="367"/>
      <c r="FN16" s="367"/>
      <c r="FO16" s="367"/>
      <c r="FP16" s="367"/>
      <c r="FQ16" s="367"/>
      <c r="FR16" s="367"/>
      <c r="FS16" s="367"/>
      <c r="FT16" s="367"/>
      <c r="FU16" s="367"/>
      <c r="FV16" s="367"/>
      <c r="FW16" s="367"/>
      <c r="FX16" s="367"/>
      <c r="FY16" s="367"/>
      <c r="FZ16" s="367"/>
      <c r="GA16" s="367"/>
      <c r="GB16" s="367"/>
      <c r="GC16" s="367"/>
      <c r="GD16" s="367"/>
      <c r="GE16" s="367"/>
      <c r="GF16" s="367"/>
      <c r="GG16" s="367"/>
      <c r="GH16" s="367"/>
      <c r="GI16" s="367"/>
      <c r="GJ16" s="367"/>
      <c r="GK16" s="367"/>
      <c r="GL16" s="367"/>
      <c r="GM16" s="367"/>
      <c r="GN16" s="367"/>
      <c r="GO16" s="367"/>
      <c r="GP16" s="367"/>
      <c r="GQ16" s="367"/>
      <c r="GR16" s="367"/>
      <c r="GS16" s="367"/>
      <c r="GT16" s="367"/>
      <c r="GU16" s="367"/>
      <c r="GV16" s="367"/>
      <c r="GW16" s="367"/>
      <c r="GX16" s="367"/>
      <c r="GY16" s="367"/>
      <c r="GZ16" s="367"/>
      <c r="HA16" s="367"/>
      <c r="HB16" s="367"/>
      <c r="HC16" s="367"/>
      <c r="HD16" s="367"/>
      <c r="HE16" s="367"/>
      <c r="HF16" s="367"/>
      <c r="HG16" s="367"/>
      <c r="HH16" s="367"/>
      <c r="HI16" s="367"/>
      <c r="HJ16" s="367"/>
      <c r="HK16" s="367"/>
      <c r="HL16" s="367"/>
      <c r="HM16" s="367"/>
      <c r="HN16" s="367"/>
      <c r="HO16" s="367"/>
      <c r="HP16" s="367"/>
      <c r="HQ16" s="367"/>
      <c r="HR16" s="367"/>
      <c r="HS16" s="367"/>
      <c r="HT16" s="367"/>
      <c r="HU16" s="367"/>
      <c r="HV16" s="367"/>
      <c r="HW16" s="367"/>
      <c r="HX16" s="367"/>
      <c r="HY16" s="367"/>
      <c r="HZ16" s="367"/>
      <c r="IA16" s="367"/>
      <c r="IB16" s="367"/>
      <c r="IC16" s="367"/>
      <c r="ID16" s="367"/>
      <c r="IE16" s="367"/>
      <c r="IF16" s="367"/>
      <c r="IG16" s="367"/>
      <c r="IH16" s="367"/>
      <c r="II16" s="367"/>
      <c r="IJ16" s="367"/>
      <c r="IK16" s="367"/>
    </row>
    <row r="17" ht="23.1" customHeight="1" spans="1:245">
      <c r="A17" s="367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367"/>
      <c r="BC17" s="367"/>
      <c r="BD17" s="367"/>
      <c r="BE17" s="367"/>
      <c r="BF17" s="367"/>
      <c r="BG17" s="367"/>
      <c r="BH17" s="367"/>
      <c r="BI17" s="367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7"/>
      <c r="BW17" s="367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7"/>
      <c r="CJ17" s="367"/>
      <c r="CK17" s="367"/>
      <c r="CL17" s="367"/>
      <c r="CM17" s="367"/>
      <c r="CN17" s="367"/>
      <c r="CO17" s="367"/>
      <c r="CP17" s="367"/>
      <c r="CQ17" s="367"/>
      <c r="CR17" s="367"/>
      <c r="CS17" s="367"/>
      <c r="CT17" s="367"/>
      <c r="CU17" s="367"/>
      <c r="CV17" s="367"/>
      <c r="CW17" s="367"/>
      <c r="CX17" s="367"/>
      <c r="CY17" s="367"/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7"/>
      <c r="DZ17" s="367"/>
      <c r="EA17" s="367"/>
      <c r="EB17" s="367"/>
      <c r="EC17" s="367"/>
      <c r="ED17" s="367"/>
      <c r="EE17" s="367"/>
      <c r="EF17" s="367"/>
      <c r="EG17" s="367"/>
      <c r="EH17" s="367"/>
      <c r="EI17" s="367"/>
      <c r="EJ17" s="367"/>
      <c r="EK17" s="367"/>
      <c r="EL17" s="367"/>
      <c r="EM17" s="367"/>
      <c r="EN17" s="367"/>
      <c r="EO17" s="367"/>
      <c r="EP17" s="367"/>
      <c r="EQ17" s="367"/>
      <c r="ER17" s="367"/>
      <c r="ES17" s="367"/>
      <c r="ET17" s="367"/>
      <c r="EU17" s="367"/>
      <c r="EV17" s="367"/>
      <c r="EW17" s="367"/>
      <c r="EX17" s="367"/>
      <c r="EY17" s="367"/>
      <c r="EZ17" s="367"/>
      <c r="FA17" s="367"/>
      <c r="FB17" s="367"/>
      <c r="FC17" s="367"/>
      <c r="FD17" s="367"/>
      <c r="FE17" s="367"/>
      <c r="FF17" s="367"/>
      <c r="FG17" s="367"/>
      <c r="FH17" s="367"/>
      <c r="FI17" s="367"/>
      <c r="FJ17" s="367"/>
      <c r="FK17" s="367"/>
      <c r="FL17" s="367"/>
      <c r="FM17" s="367"/>
      <c r="FN17" s="367"/>
      <c r="FO17" s="367"/>
      <c r="FP17" s="367"/>
      <c r="FQ17" s="367"/>
      <c r="FR17" s="367"/>
      <c r="FS17" s="367"/>
      <c r="FT17" s="367"/>
      <c r="FU17" s="367"/>
      <c r="FV17" s="367"/>
      <c r="FW17" s="367"/>
      <c r="FX17" s="367"/>
      <c r="FY17" s="367"/>
      <c r="FZ17" s="367"/>
      <c r="GA17" s="367"/>
      <c r="GB17" s="367"/>
      <c r="GC17" s="367"/>
      <c r="GD17" s="367"/>
      <c r="GE17" s="367"/>
      <c r="GF17" s="367"/>
      <c r="GG17" s="367"/>
      <c r="GH17" s="367"/>
      <c r="GI17" s="367"/>
      <c r="GJ17" s="367"/>
      <c r="GK17" s="367"/>
      <c r="GL17" s="367"/>
      <c r="GM17" s="367"/>
      <c r="GN17" s="367"/>
      <c r="GO17" s="367"/>
      <c r="GP17" s="367"/>
      <c r="GQ17" s="367"/>
      <c r="GR17" s="367"/>
      <c r="GS17" s="367"/>
      <c r="GT17" s="367"/>
      <c r="GU17" s="367"/>
      <c r="GV17" s="367"/>
      <c r="GW17" s="367"/>
      <c r="GX17" s="367"/>
      <c r="GY17" s="367"/>
      <c r="GZ17" s="367"/>
      <c r="HA17" s="367"/>
      <c r="HB17" s="367"/>
      <c r="HC17" s="367"/>
      <c r="HD17" s="367"/>
      <c r="HE17" s="367"/>
      <c r="HF17" s="367"/>
      <c r="HG17" s="367"/>
      <c r="HH17" s="367"/>
      <c r="HI17" s="367"/>
      <c r="HJ17" s="367"/>
      <c r="HK17" s="367"/>
      <c r="HL17" s="367"/>
      <c r="HM17" s="367"/>
      <c r="HN17" s="367"/>
      <c r="HO17" s="367"/>
      <c r="HP17" s="367"/>
      <c r="HQ17" s="367"/>
      <c r="HR17" s="367"/>
      <c r="HS17" s="367"/>
      <c r="HT17" s="367"/>
      <c r="HU17" s="367"/>
      <c r="HV17" s="367"/>
      <c r="HW17" s="367"/>
      <c r="HX17" s="367"/>
      <c r="HY17" s="367"/>
      <c r="HZ17" s="367"/>
      <c r="IA17" s="367"/>
      <c r="IB17" s="367"/>
      <c r="IC17" s="367"/>
      <c r="ID17" s="367"/>
      <c r="IE17" s="367"/>
      <c r="IF17" s="367"/>
      <c r="IG17" s="367"/>
      <c r="IH17" s="367"/>
      <c r="II17" s="367"/>
      <c r="IJ17" s="367"/>
      <c r="IK17" s="367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17"/>
  <sheetViews>
    <sheetView showGridLines="0" showZeros="0" workbookViewId="0">
      <selection activeCell="B11" sqref="B11"/>
    </sheetView>
  </sheetViews>
  <sheetFormatPr defaultColWidth="9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3" width="6.66666666666667" customWidth="1"/>
  </cols>
  <sheetData>
    <row r="1" ht="23.1" customHeight="1" spans="1:243">
      <c r="A1" s="361"/>
      <c r="B1" s="361"/>
      <c r="C1" s="361"/>
      <c r="D1" s="361"/>
      <c r="E1" s="361"/>
      <c r="F1" s="361"/>
      <c r="G1" s="361"/>
      <c r="H1" s="361"/>
      <c r="I1" s="361"/>
      <c r="J1" s="361"/>
      <c r="K1" s="368"/>
      <c r="L1" s="361"/>
      <c r="M1" s="361"/>
      <c r="N1" s="361"/>
      <c r="O1" s="357" t="s">
        <v>314</v>
      </c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67"/>
      <c r="BL1" s="367"/>
      <c r="BM1" s="367"/>
      <c r="BN1" s="367"/>
      <c r="BO1" s="367"/>
      <c r="BP1" s="367"/>
      <c r="BQ1" s="367"/>
      <c r="BR1" s="367"/>
      <c r="BS1" s="367"/>
      <c r="BT1" s="367"/>
      <c r="BU1" s="367"/>
      <c r="BV1" s="367"/>
      <c r="BW1" s="367"/>
      <c r="BX1" s="367"/>
      <c r="BY1" s="367"/>
      <c r="BZ1" s="367"/>
      <c r="CA1" s="367"/>
      <c r="CB1" s="367"/>
      <c r="CC1" s="367"/>
      <c r="CD1" s="367"/>
      <c r="CE1" s="367"/>
      <c r="CF1" s="367"/>
      <c r="CG1" s="367"/>
      <c r="CH1" s="367"/>
      <c r="CI1" s="367"/>
      <c r="CJ1" s="367"/>
      <c r="CK1" s="367"/>
      <c r="CL1" s="367"/>
      <c r="CM1" s="367"/>
      <c r="CN1" s="367"/>
      <c r="CO1" s="367"/>
      <c r="CP1" s="367"/>
      <c r="CQ1" s="367"/>
      <c r="CR1" s="367"/>
      <c r="CS1" s="367"/>
      <c r="CT1" s="367"/>
      <c r="CU1" s="367"/>
      <c r="CV1" s="367"/>
      <c r="CW1" s="367"/>
      <c r="CX1" s="367"/>
      <c r="CY1" s="367"/>
      <c r="CZ1" s="367"/>
      <c r="DA1" s="367"/>
      <c r="DB1" s="367"/>
      <c r="DC1" s="367"/>
      <c r="DD1" s="367"/>
      <c r="DE1" s="367"/>
      <c r="DF1" s="367"/>
      <c r="DG1" s="367"/>
      <c r="DH1" s="367"/>
      <c r="DI1" s="367"/>
      <c r="DJ1" s="367"/>
      <c r="DK1" s="367"/>
      <c r="DL1" s="367"/>
      <c r="DM1" s="367"/>
      <c r="DN1" s="367"/>
      <c r="DO1" s="367"/>
      <c r="DP1" s="367"/>
      <c r="DQ1" s="367"/>
      <c r="DR1" s="367"/>
      <c r="DS1" s="367"/>
      <c r="DT1" s="367"/>
      <c r="DU1" s="367"/>
      <c r="DV1" s="367"/>
      <c r="DW1" s="367"/>
      <c r="DX1" s="367"/>
      <c r="DY1" s="367"/>
      <c r="DZ1" s="367"/>
      <c r="EA1" s="367"/>
      <c r="EB1" s="367"/>
      <c r="EC1" s="367"/>
      <c r="ED1" s="367"/>
      <c r="EE1" s="367"/>
      <c r="EF1" s="367"/>
      <c r="EG1" s="367"/>
      <c r="EH1" s="367"/>
      <c r="EI1" s="367"/>
      <c r="EJ1" s="367"/>
      <c r="EK1" s="367"/>
      <c r="EL1" s="367"/>
      <c r="EM1" s="367"/>
      <c r="EN1" s="367"/>
      <c r="EO1" s="367"/>
      <c r="EP1" s="367"/>
      <c r="EQ1" s="367"/>
      <c r="ER1" s="367"/>
      <c r="ES1" s="367"/>
      <c r="ET1" s="367"/>
      <c r="EU1" s="367"/>
      <c r="EV1" s="367"/>
      <c r="EW1" s="367"/>
      <c r="EX1" s="367"/>
      <c r="EY1" s="367"/>
      <c r="EZ1" s="367"/>
      <c r="FA1" s="367"/>
      <c r="FB1" s="367"/>
      <c r="FC1" s="367"/>
      <c r="FD1" s="367"/>
      <c r="FE1" s="367"/>
      <c r="FF1" s="367"/>
      <c r="FG1" s="367"/>
      <c r="FH1" s="367"/>
      <c r="FI1" s="367"/>
      <c r="FJ1" s="367"/>
      <c r="FK1" s="367"/>
      <c r="FL1" s="367"/>
      <c r="FM1" s="367"/>
      <c r="FN1" s="367"/>
      <c r="FO1" s="367"/>
      <c r="FP1" s="367"/>
      <c r="FQ1" s="367"/>
      <c r="FR1" s="367"/>
      <c r="FS1" s="367"/>
      <c r="FT1" s="367"/>
      <c r="FU1" s="367"/>
      <c r="FV1" s="367"/>
      <c r="FW1" s="367"/>
      <c r="FX1" s="367"/>
      <c r="FY1" s="367"/>
      <c r="FZ1" s="367"/>
      <c r="GA1" s="367"/>
      <c r="GB1" s="367"/>
      <c r="GC1" s="367"/>
      <c r="GD1" s="367"/>
      <c r="GE1" s="367"/>
      <c r="GF1" s="367"/>
      <c r="GG1" s="367"/>
      <c r="GH1" s="367"/>
      <c r="GI1" s="367"/>
      <c r="GJ1" s="367"/>
      <c r="GK1" s="367"/>
      <c r="GL1" s="367"/>
      <c r="GM1" s="367"/>
      <c r="GN1" s="367"/>
      <c r="GO1" s="367"/>
      <c r="GP1" s="367"/>
      <c r="GQ1" s="367"/>
      <c r="GR1" s="367"/>
      <c r="GS1" s="367"/>
      <c r="GT1" s="367"/>
      <c r="GU1" s="367"/>
      <c r="GV1" s="367"/>
      <c r="GW1" s="367"/>
      <c r="GX1" s="367"/>
      <c r="GY1" s="367"/>
      <c r="GZ1" s="367"/>
      <c r="HA1" s="367"/>
      <c r="HB1" s="367"/>
      <c r="HC1" s="367"/>
      <c r="HD1" s="367"/>
      <c r="HE1" s="367"/>
      <c r="HF1" s="367"/>
      <c r="HG1" s="367"/>
      <c r="HH1" s="367"/>
      <c r="HI1" s="367"/>
      <c r="HJ1" s="367"/>
      <c r="HK1" s="367"/>
      <c r="HL1" s="367"/>
      <c r="HM1" s="367"/>
      <c r="HN1" s="367"/>
      <c r="HO1" s="367"/>
      <c r="HP1" s="367"/>
      <c r="HQ1" s="367"/>
      <c r="HR1" s="367"/>
      <c r="HS1" s="367"/>
      <c r="HT1" s="367"/>
      <c r="HU1" s="367"/>
      <c r="HV1" s="367"/>
      <c r="HW1" s="367"/>
      <c r="HX1" s="367"/>
      <c r="HY1" s="367"/>
      <c r="HZ1" s="367"/>
      <c r="IA1" s="367"/>
      <c r="IB1" s="367"/>
      <c r="IC1" s="367"/>
      <c r="ID1" s="367"/>
      <c r="IE1" s="367"/>
      <c r="IF1" s="367"/>
      <c r="IG1" s="367"/>
      <c r="IH1" s="367"/>
      <c r="II1" s="367"/>
    </row>
    <row r="2" ht="23.1" customHeight="1" spans="1:243">
      <c r="A2" s="299" t="s">
        <v>315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  <c r="BI2" s="367"/>
      <c r="BJ2" s="367"/>
      <c r="BK2" s="367"/>
      <c r="BL2" s="367"/>
      <c r="BM2" s="367"/>
      <c r="BN2" s="367"/>
      <c r="BO2" s="367"/>
      <c r="BP2" s="367"/>
      <c r="BQ2" s="367"/>
      <c r="BR2" s="367"/>
      <c r="BS2" s="367"/>
      <c r="BT2" s="367"/>
      <c r="BU2" s="367"/>
      <c r="BV2" s="367"/>
      <c r="BW2" s="367"/>
      <c r="BX2" s="367"/>
      <c r="BY2" s="367"/>
      <c r="BZ2" s="367"/>
      <c r="CA2" s="367"/>
      <c r="CB2" s="367"/>
      <c r="CC2" s="367"/>
      <c r="CD2" s="367"/>
      <c r="CE2" s="367"/>
      <c r="CF2" s="367"/>
      <c r="CG2" s="367"/>
      <c r="CH2" s="367"/>
      <c r="CI2" s="367"/>
      <c r="CJ2" s="367"/>
      <c r="CK2" s="367"/>
      <c r="CL2" s="367"/>
      <c r="CM2" s="367"/>
      <c r="CN2" s="367"/>
      <c r="CO2" s="367"/>
      <c r="CP2" s="367"/>
      <c r="CQ2" s="367"/>
      <c r="CR2" s="367"/>
      <c r="CS2" s="367"/>
      <c r="CT2" s="367"/>
      <c r="CU2" s="367"/>
      <c r="CV2" s="367"/>
      <c r="CW2" s="367"/>
      <c r="CX2" s="367"/>
      <c r="CY2" s="367"/>
      <c r="CZ2" s="367"/>
      <c r="DA2" s="367"/>
      <c r="DB2" s="367"/>
      <c r="DC2" s="367"/>
      <c r="DD2" s="367"/>
      <c r="DE2" s="367"/>
      <c r="DF2" s="367"/>
      <c r="DG2" s="367"/>
      <c r="DH2" s="367"/>
      <c r="DI2" s="367"/>
      <c r="DJ2" s="367"/>
      <c r="DK2" s="367"/>
      <c r="DL2" s="367"/>
      <c r="DM2" s="367"/>
      <c r="DN2" s="367"/>
      <c r="DO2" s="367"/>
      <c r="DP2" s="367"/>
      <c r="DQ2" s="367"/>
      <c r="DR2" s="367"/>
      <c r="DS2" s="367"/>
      <c r="DT2" s="367"/>
      <c r="DU2" s="367"/>
      <c r="DV2" s="367"/>
      <c r="DW2" s="367"/>
      <c r="DX2" s="367"/>
      <c r="DY2" s="367"/>
      <c r="DZ2" s="367"/>
      <c r="EA2" s="367"/>
      <c r="EB2" s="367"/>
      <c r="EC2" s="367"/>
      <c r="ED2" s="367"/>
      <c r="EE2" s="367"/>
      <c r="EF2" s="367"/>
      <c r="EG2" s="367"/>
      <c r="EH2" s="367"/>
      <c r="EI2" s="367"/>
      <c r="EJ2" s="367"/>
      <c r="EK2" s="367"/>
      <c r="EL2" s="367"/>
      <c r="EM2" s="367"/>
      <c r="EN2" s="367"/>
      <c r="EO2" s="367"/>
      <c r="EP2" s="367"/>
      <c r="EQ2" s="367"/>
      <c r="ER2" s="367"/>
      <c r="ES2" s="367"/>
      <c r="ET2" s="367"/>
      <c r="EU2" s="367"/>
      <c r="EV2" s="367"/>
      <c r="EW2" s="367"/>
      <c r="EX2" s="367"/>
      <c r="EY2" s="367"/>
      <c r="EZ2" s="367"/>
      <c r="FA2" s="367"/>
      <c r="FB2" s="367"/>
      <c r="FC2" s="367"/>
      <c r="FD2" s="367"/>
      <c r="FE2" s="367"/>
      <c r="FF2" s="367"/>
      <c r="FG2" s="367"/>
      <c r="FH2" s="367"/>
      <c r="FI2" s="367"/>
      <c r="FJ2" s="367"/>
      <c r="FK2" s="367"/>
      <c r="FL2" s="367"/>
      <c r="FM2" s="367"/>
      <c r="FN2" s="367"/>
      <c r="FO2" s="367"/>
      <c r="FP2" s="367"/>
      <c r="FQ2" s="367"/>
      <c r="FR2" s="367"/>
      <c r="FS2" s="367"/>
      <c r="FT2" s="367"/>
      <c r="FU2" s="367"/>
      <c r="FV2" s="367"/>
      <c r="FW2" s="367"/>
      <c r="FX2" s="367"/>
      <c r="FY2" s="367"/>
      <c r="FZ2" s="367"/>
      <c r="GA2" s="367"/>
      <c r="GB2" s="367"/>
      <c r="GC2" s="367"/>
      <c r="GD2" s="367"/>
      <c r="GE2" s="367"/>
      <c r="GF2" s="367"/>
      <c r="GG2" s="367"/>
      <c r="GH2" s="367"/>
      <c r="GI2" s="367"/>
      <c r="GJ2" s="367"/>
      <c r="GK2" s="367"/>
      <c r="GL2" s="367"/>
      <c r="GM2" s="367"/>
      <c r="GN2" s="367"/>
      <c r="GO2" s="367"/>
      <c r="GP2" s="367"/>
      <c r="GQ2" s="367"/>
      <c r="GR2" s="367"/>
      <c r="GS2" s="367"/>
      <c r="GT2" s="367"/>
      <c r="GU2" s="367"/>
      <c r="GV2" s="367"/>
      <c r="GW2" s="367"/>
      <c r="GX2" s="367"/>
      <c r="GY2" s="367"/>
      <c r="GZ2" s="367"/>
      <c r="HA2" s="367"/>
      <c r="HB2" s="367"/>
      <c r="HC2" s="367"/>
      <c r="HD2" s="367"/>
      <c r="HE2" s="367"/>
      <c r="HF2" s="367"/>
      <c r="HG2" s="367"/>
      <c r="HH2" s="367"/>
      <c r="HI2" s="367"/>
      <c r="HJ2" s="367"/>
      <c r="HK2" s="367"/>
      <c r="HL2" s="367"/>
      <c r="HM2" s="367"/>
      <c r="HN2" s="367"/>
      <c r="HO2" s="367"/>
      <c r="HP2" s="367"/>
      <c r="HQ2" s="367"/>
      <c r="HR2" s="367"/>
      <c r="HS2" s="367"/>
      <c r="HT2" s="367"/>
      <c r="HU2" s="367"/>
      <c r="HV2" s="367"/>
      <c r="HW2" s="367"/>
      <c r="HX2" s="367"/>
      <c r="HY2" s="367"/>
      <c r="HZ2" s="367"/>
      <c r="IA2" s="367"/>
      <c r="IB2" s="367"/>
      <c r="IC2" s="367"/>
      <c r="ID2" s="367"/>
      <c r="IE2" s="367"/>
      <c r="IF2" s="367"/>
      <c r="IG2" s="367"/>
      <c r="IH2" s="367"/>
      <c r="II2" s="367"/>
    </row>
    <row r="3" ht="30.75" customHeight="1" spans="1:243">
      <c r="A3" s="280"/>
      <c r="B3" s="280"/>
      <c r="C3" s="280"/>
      <c r="D3" s="362"/>
      <c r="E3" s="363"/>
      <c r="F3" s="298"/>
      <c r="G3" s="362"/>
      <c r="H3" s="298"/>
      <c r="I3" s="362"/>
      <c r="J3" s="362"/>
      <c r="K3" s="368"/>
      <c r="L3" s="362"/>
      <c r="M3" s="362"/>
      <c r="N3" s="369" t="s">
        <v>171</v>
      </c>
      <c r="O3" s="369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7"/>
      <c r="BA3" s="367"/>
      <c r="BB3" s="367"/>
      <c r="BC3" s="367"/>
      <c r="BD3" s="367"/>
      <c r="BE3" s="367"/>
      <c r="BF3" s="367"/>
      <c r="BG3" s="367"/>
      <c r="BH3" s="367"/>
      <c r="BI3" s="367"/>
      <c r="BJ3" s="367"/>
      <c r="BK3" s="367"/>
      <c r="BL3" s="367"/>
      <c r="BM3" s="367"/>
      <c r="BN3" s="367"/>
      <c r="BO3" s="367"/>
      <c r="BP3" s="367"/>
      <c r="BQ3" s="367"/>
      <c r="BR3" s="367"/>
      <c r="BS3" s="367"/>
      <c r="BT3" s="367"/>
      <c r="BU3" s="367"/>
      <c r="BV3" s="367"/>
      <c r="BW3" s="367"/>
      <c r="BX3" s="367"/>
      <c r="BY3" s="367"/>
      <c r="BZ3" s="367"/>
      <c r="CA3" s="367"/>
      <c r="CB3" s="367"/>
      <c r="CC3" s="367"/>
      <c r="CD3" s="367"/>
      <c r="CE3" s="367"/>
      <c r="CF3" s="367"/>
      <c r="CG3" s="367"/>
      <c r="CH3" s="367"/>
      <c r="CI3" s="367"/>
      <c r="CJ3" s="367"/>
      <c r="CK3" s="367"/>
      <c r="CL3" s="367"/>
      <c r="CM3" s="367"/>
      <c r="CN3" s="367"/>
      <c r="CO3" s="367"/>
      <c r="CP3" s="367"/>
      <c r="CQ3" s="367"/>
      <c r="CR3" s="367"/>
      <c r="CS3" s="367"/>
      <c r="CT3" s="367"/>
      <c r="CU3" s="367"/>
      <c r="CV3" s="367"/>
      <c r="CW3" s="367"/>
      <c r="CX3" s="367"/>
      <c r="CY3" s="367"/>
      <c r="CZ3" s="367"/>
      <c r="DA3" s="367"/>
      <c r="DB3" s="367"/>
      <c r="DC3" s="367"/>
      <c r="DD3" s="367"/>
      <c r="DE3" s="367"/>
      <c r="DF3" s="367"/>
      <c r="DG3" s="367"/>
      <c r="DH3" s="367"/>
      <c r="DI3" s="367"/>
      <c r="DJ3" s="367"/>
      <c r="DK3" s="367"/>
      <c r="DL3" s="367"/>
      <c r="DM3" s="367"/>
      <c r="DN3" s="367"/>
      <c r="DO3" s="367"/>
      <c r="DP3" s="367"/>
      <c r="DQ3" s="367"/>
      <c r="DR3" s="367"/>
      <c r="DS3" s="367"/>
      <c r="DT3" s="367"/>
      <c r="DU3" s="367"/>
      <c r="DV3" s="367"/>
      <c r="DW3" s="367"/>
      <c r="DX3" s="367"/>
      <c r="DY3" s="367"/>
      <c r="DZ3" s="367"/>
      <c r="EA3" s="367"/>
      <c r="EB3" s="367"/>
      <c r="EC3" s="367"/>
      <c r="ED3" s="367"/>
      <c r="EE3" s="367"/>
      <c r="EF3" s="367"/>
      <c r="EG3" s="367"/>
      <c r="EH3" s="367"/>
      <c r="EI3" s="367"/>
      <c r="EJ3" s="367"/>
      <c r="EK3" s="367"/>
      <c r="EL3" s="367"/>
      <c r="EM3" s="367"/>
      <c r="EN3" s="367"/>
      <c r="EO3" s="367"/>
      <c r="EP3" s="367"/>
      <c r="EQ3" s="367"/>
      <c r="ER3" s="367"/>
      <c r="ES3" s="367"/>
      <c r="ET3" s="367"/>
      <c r="EU3" s="367"/>
      <c r="EV3" s="367"/>
      <c r="EW3" s="367"/>
      <c r="EX3" s="367"/>
      <c r="EY3" s="367"/>
      <c r="EZ3" s="367"/>
      <c r="FA3" s="367"/>
      <c r="FB3" s="367"/>
      <c r="FC3" s="367"/>
      <c r="FD3" s="367"/>
      <c r="FE3" s="367"/>
      <c r="FF3" s="367"/>
      <c r="FG3" s="367"/>
      <c r="FH3" s="367"/>
      <c r="FI3" s="367"/>
      <c r="FJ3" s="367"/>
      <c r="FK3" s="367"/>
      <c r="FL3" s="367"/>
      <c r="FM3" s="367"/>
      <c r="FN3" s="367"/>
      <c r="FO3" s="367"/>
      <c r="FP3" s="367"/>
      <c r="FQ3" s="367"/>
      <c r="FR3" s="367"/>
      <c r="FS3" s="367"/>
      <c r="FT3" s="367"/>
      <c r="FU3" s="367"/>
      <c r="FV3" s="367"/>
      <c r="FW3" s="367"/>
      <c r="FX3" s="367"/>
      <c r="FY3" s="367"/>
      <c r="FZ3" s="367"/>
      <c r="GA3" s="367"/>
      <c r="GB3" s="367"/>
      <c r="GC3" s="367"/>
      <c r="GD3" s="367"/>
      <c r="GE3" s="367"/>
      <c r="GF3" s="367"/>
      <c r="GG3" s="367"/>
      <c r="GH3" s="367"/>
      <c r="GI3" s="367"/>
      <c r="GJ3" s="367"/>
      <c r="GK3" s="367"/>
      <c r="GL3" s="367"/>
      <c r="GM3" s="367"/>
      <c r="GN3" s="367"/>
      <c r="GO3" s="367"/>
      <c r="GP3" s="367"/>
      <c r="GQ3" s="367"/>
      <c r="GR3" s="367"/>
      <c r="GS3" s="367"/>
      <c r="GT3" s="367"/>
      <c r="GU3" s="367"/>
      <c r="GV3" s="367"/>
      <c r="GW3" s="367"/>
      <c r="GX3" s="367"/>
      <c r="GY3" s="367"/>
      <c r="GZ3" s="367"/>
      <c r="HA3" s="367"/>
      <c r="HB3" s="367"/>
      <c r="HC3" s="367"/>
      <c r="HD3" s="367"/>
      <c r="HE3" s="367"/>
      <c r="HF3" s="367"/>
      <c r="HG3" s="367"/>
      <c r="HH3" s="367"/>
      <c r="HI3" s="367"/>
      <c r="HJ3" s="367"/>
      <c r="HK3" s="367"/>
      <c r="HL3" s="367"/>
      <c r="HM3" s="367"/>
      <c r="HN3" s="367"/>
      <c r="HO3" s="367"/>
      <c r="HP3" s="367"/>
      <c r="HQ3" s="367"/>
      <c r="HR3" s="367"/>
      <c r="HS3" s="367"/>
      <c r="HT3" s="367"/>
      <c r="HU3" s="367"/>
      <c r="HV3" s="367"/>
      <c r="HW3" s="367"/>
      <c r="HX3" s="367"/>
      <c r="HY3" s="367"/>
      <c r="HZ3" s="367"/>
      <c r="IA3" s="367"/>
      <c r="IB3" s="367"/>
      <c r="IC3" s="367"/>
      <c r="ID3" s="367"/>
      <c r="IE3" s="367"/>
      <c r="IF3" s="367"/>
      <c r="IG3" s="367"/>
      <c r="IH3" s="367"/>
      <c r="II3" s="367"/>
    </row>
    <row r="4" ht="23.1" customHeight="1" spans="1:243">
      <c r="A4" s="364" t="s">
        <v>194</v>
      </c>
      <c r="B4" s="364" t="s">
        <v>172</v>
      </c>
      <c r="C4" s="245" t="s">
        <v>195</v>
      </c>
      <c r="D4" s="365" t="s">
        <v>196</v>
      </c>
      <c r="E4" s="366" t="s">
        <v>316</v>
      </c>
      <c r="F4" s="366" t="s">
        <v>317</v>
      </c>
      <c r="G4" s="366" t="s">
        <v>318</v>
      </c>
      <c r="H4" s="366" t="s">
        <v>319</v>
      </c>
      <c r="I4" s="366" t="s">
        <v>320</v>
      </c>
      <c r="J4" s="366" t="s">
        <v>321</v>
      </c>
      <c r="K4" s="370" t="s">
        <v>322</v>
      </c>
      <c r="L4" s="370" t="s">
        <v>323</v>
      </c>
      <c r="M4" s="370" t="s">
        <v>324</v>
      </c>
      <c r="N4" s="370" t="s">
        <v>325</v>
      </c>
      <c r="O4" s="370" t="s">
        <v>326</v>
      </c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7"/>
      <c r="BH4" s="367"/>
      <c r="BI4" s="367"/>
      <c r="BJ4" s="367"/>
      <c r="BK4" s="367"/>
      <c r="BL4" s="367"/>
      <c r="BM4" s="367"/>
      <c r="BN4" s="367"/>
      <c r="BO4" s="367"/>
      <c r="BP4" s="367"/>
      <c r="BQ4" s="367"/>
      <c r="BR4" s="367"/>
      <c r="BS4" s="367"/>
      <c r="BT4" s="367"/>
      <c r="BU4" s="367"/>
      <c r="BV4" s="367"/>
      <c r="BW4" s="367"/>
      <c r="BX4" s="367"/>
      <c r="BY4" s="367"/>
      <c r="BZ4" s="367"/>
      <c r="CA4" s="367"/>
      <c r="CB4" s="367"/>
      <c r="CC4" s="367"/>
      <c r="CD4" s="367"/>
      <c r="CE4" s="367"/>
      <c r="CF4" s="367"/>
      <c r="CG4" s="367"/>
      <c r="CH4" s="367"/>
      <c r="CI4" s="367"/>
      <c r="CJ4" s="367"/>
      <c r="CK4" s="367"/>
      <c r="CL4" s="367"/>
      <c r="CM4" s="367"/>
      <c r="CN4" s="367"/>
      <c r="CO4" s="367"/>
      <c r="CP4" s="367"/>
      <c r="CQ4" s="367"/>
      <c r="CR4" s="367"/>
      <c r="CS4" s="367"/>
      <c r="CT4" s="367"/>
      <c r="CU4" s="367"/>
      <c r="CV4" s="367"/>
      <c r="CW4" s="367"/>
      <c r="CX4" s="367"/>
      <c r="CY4" s="367"/>
      <c r="CZ4" s="367"/>
      <c r="DA4" s="367"/>
      <c r="DB4" s="367"/>
      <c r="DC4" s="367"/>
      <c r="DD4" s="367"/>
      <c r="DE4" s="367"/>
      <c r="DF4" s="367"/>
      <c r="DG4" s="367"/>
      <c r="DH4" s="367"/>
      <c r="DI4" s="367"/>
      <c r="DJ4" s="367"/>
      <c r="DK4" s="367"/>
      <c r="DL4" s="367"/>
      <c r="DM4" s="367"/>
      <c r="DN4" s="367"/>
      <c r="DO4" s="367"/>
      <c r="DP4" s="367"/>
      <c r="DQ4" s="367"/>
      <c r="DR4" s="367"/>
      <c r="DS4" s="367"/>
      <c r="DT4" s="367"/>
      <c r="DU4" s="367"/>
      <c r="DV4" s="367"/>
      <c r="DW4" s="367"/>
      <c r="DX4" s="367"/>
      <c r="DY4" s="367"/>
      <c r="DZ4" s="367"/>
      <c r="EA4" s="367"/>
      <c r="EB4" s="367"/>
      <c r="EC4" s="367"/>
      <c r="ED4" s="367"/>
      <c r="EE4" s="367"/>
      <c r="EF4" s="367"/>
      <c r="EG4" s="367"/>
      <c r="EH4" s="367"/>
      <c r="EI4" s="367"/>
      <c r="EJ4" s="367"/>
      <c r="EK4" s="367"/>
      <c r="EL4" s="367"/>
      <c r="EM4" s="367"/>
      <c r="EN4" s="367"/>
      <c r="EO4" s="367"/>
      <c r="EP4" s="367"/>
      <c r="EQ4" s="367"/>
      <c r="ER4" s="367"/>
      <c r="ES4" s="367"/>
      <c r="ET4" s="367"/>
      <c r="EU4" s="367"/>
      <c r="EV4" s="367"/>
      <c r="EW4" s="367"/>
      <c r="EX4" s="367"/>
      <c r="EY4" s="367"/>
      <c r="EZ4" s="367"/>
      <c r="FA4" s="367"/>
      <c r="FB4" s="367"/>
      <c r="FC4" s="367"/>
      <c r="FD4" s="367"/>
      <c r="FE4" s="367"/>
      <c r="FF4" s="367"/>
      <c r="FG4" s="367"/>
      <c r="FH4" s="367"/>
      <c r="FI4" s="367"/>
      <c r="FJ4" s="367"/>
      <c r="FK4" s="367"/>
      <c r="FL4" s="367"/>
      <c r="FM4" s="367"/>
      <c r="FN4" s="367"/>
      <c r="FO4" s="367"/>
      <c r="FP4" s="367"/>
      <c r="FQ4" s="367"/>
      <c r="FR4" s="367"/>
      <c r="FS4" s="367"/>
      <c r="FT4" s="367"/>
      <c r="FU4" s="367"/>
      <c r="FV4" s="367"/>
      <c r="FW4" s="367"/>
      <c r="FX4" s="367"/>
      <c r="FY4" s="367"/>
      <c r="FZ4" s="367"/>
      <c r="GA4" s="367"/>
      <c r="GB4" s="367"/>
      <c r="GC4" s="367"/>
      <c r="GD4" s="367"/>
      <c r="GE4" s="367"/>
      <c r="GF4" s="367"/>
      <c r="GG4" s="367"/>
      <c r="GH4" s="367"/>
      <c r="GI4" s="367"/>
      <c r="GJ4" s="367"/>
      <c r="GK4" s="367"/>
      <c r="GL4" s="367"/>
      <c r="GM4" s="367"/>
      <c r="GN4" s="367"/>
      <c r="GO4" s="367"/>
      <c r="GP4" s="367"/>
      <c r="GQ4" s="367"/>
      <c r="GR4" s="367"/>
      <c r="GS4" s="367"/>
      <c r="GT4" s="367"/>
      <c r="GU4" s="367"/>
      <c r="GV4" s="367"/>
      <c r="GW4" s="367"/>
      <c r="GX4" s="367"/>
      <c r="GY4" s="367"/>
      <c r="GZ4" s="367"/>
      <c r="HA4" s="367"/>
      <c r="HB4" s="367"/>
      <c r="HC4" s="367"/>
      <c r="HD4" s="367"/>
      <c r="HE4" s="367"/>
      <c r="HF4" s="367"/>
      <c r="HG4" s="367"/>
      <c r="HH4" s="367"/>
      <c r="HI4" s="367"/>
      <c r="HJ4" s="367"/>
      <c r="HK4" s="367"/>
      <c r="HL4" s="367"/>
      <c r="HM4" s="367"/>
      <c r="HN4" s="367"/>
      <c r="HO4" s="367"/>
      <c r="HP4" s="367"/>
      <c r="HQ4" s="367"/>
      <c r="HR4" s="367"/>
      <c r="HS4" s="367"/>
      <c r="HT4" s="367"/>
      <c r="HU4" s="367"/>
      <c r="HV4" s="367"/>
      <c r="HW4" s="367"/>
      <c r="HX4" s="367"/>
      <c r="HY4" s="367"/>
      <c r="HZ4" s="367"/>
      <c r="IA4" s="367"/>
      <c r="IB4" s="367"/>
      <c r="IC4" s="367"/>
      <c r="ID4" s="367"/>
      <c r="IE4" s="367"/>
      <c r="IF4" s="367"/>
      <c r="IG4" s="367"/>
      <c r="IH4" s="367"/>
      <c r="II4" s="367"/>
    </row>
    <row r="5" ht="19.5" customHeight="1" spans="1:243">
      <c r="A5" s="364"/>
      <c r="B5" s="364"/>
      <c r="C5" s="245"/>
      <c r="D5" s="365"/>
      <c r="E5" s="366"/>
      <c r="F5" s="366"/>
      <c r="G5" s="366"/>
      <c r="H5" s="366"/>
      <c r="I5" s="366"/>
      <c r="J5" s="366"/>
      <c r="K5" s="370"/>
      <c r="L5" s="370"/>
      <c r="M5" s="370"/>
      <c r="N5" s="370"/>
      <c r="O5" s="370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  <c r="BG5" s="367"/>
      <c r="BH5" s="367"/>
      <c r="BI5" s="367"/>
      <c r="BJ5" s="367"/>
      <c r="BK5" s="367"/>
      <c r="BL5" s="367"/>
      <c r="BM5" s="367"/>
      <c r="BN5" s="367"/>
      <c r="BO5" s="367"/>
      <c r="BP5" s="367"/>
      <c r="BQ5" s="367"/>
      <c r="BR5" s="367"/>
      <c r="BS5" s="367"/>
      <c r="BT5" s="367"/>
      <c r="BU5" s="367"/>
      <c r="BV5" s="367"/>
      <c r="BW5" s="367"/>
      <c r="BX5" s="367"/>
      <c r="BY5" s="367"/>
      <c r="BZ5" s="367"/>
      <c r="CA5" s="367"/>
      <c r="CB5" s="367"/>
      <c r="CC5" s="367"/>
      <c r="CD5" s="367"/>
      <c r="CE5" s="367"/>
      <c r="CF5" s="367"/>
      <c r="CG5" s="367"/>
      <c r="CH5" s="367"/>
      <c r="CI5" s="367"/>
      <c r="CJ5" s="367"/>
      <c r="CK5" s="367"/>
      <c r="CL5" s="367"/>
      <c r="CM5" s="367"/>
      <c r="CN5" s="367"/>
      <c r="CO5" s="367"/>
      <c r="CP5" s="367"/>
      <c r="CQ5" s="367"/>
      <c r="CR5" s="367"/>
      <c r="CS5" s="367"/>
      <c r="CT5" s="367"/>
      <c r="CU5" s="367"/>
      <c r="CV5" s="367"/>
      <c r="CW5" s="367"/>
      <c r="CX5" s="367"/>
      <c r="CY5" s="367"/>
      <c r="CZ5" s="367"/>
      <c r="DA5" s="367"/>
      <c r="DB5" s="367"/>
      <c r="DC5" s="367"/>
      <c r="DD5" s="367"/>
      <c r="DE5" s="367"/>
      <c r="DF5" s="367"/>
      <c r="DG5" s="367"/>
      <c r="DH5" s="367"/>
      <c r="DI5" s="367"/>
      <c r="DJ5" s="367"/>
      <c r="DK5" s="367"/>
      <c r="DL5" s="367"/>
      <c r="DM5" s="367"/>
      <c r="DN5" s="367"/>
      <c r="DO5" s="367"/>
      <c r="DP5" s="367"/>
      <c r="DQ5" s="367"/>
      <c r="DR5" s="367"/>
      <c r="DS5" s="367"/>
      <c r="DT5" s="367"/>
      <c r="DU5" s="367"/>
      <c r="DV5" s="367"/>
      <c r="DW5" s="367"/>
      <c r="DX5" s="367"/>
      <c r="DY5" s="367"/>
      <c r="DZ5" s="367"/>
      <c r="EA5" s="367"/>
      <c r="EB5" s="367"/>
      <c r="EC5" s="367"/>
      <c r="ED5" s="367"/>
      <c r="EE5" s="367"/>
      <c r="EF5" s="367"/>
      <c r="EG5" s="367"/>
      <c r="EH5" s="367"/>
      <c r="EI5" s="367"/>
      <c r="EJ5" s="367"/>
      <c r="EK5" s="367"/>
      <c r="EL5" s="367"/>
      <c r="EM5" s="367"/>
      <c r="EN5" s="367"/>
      <c r="EO5" s="367"/>
      <c r="EP5" s="367"/>
      <c r="EQ5" s="367"/>
      <c r="ER5" s="367"/>
      <c r="ES5" s="367"/>
      <c r="ET5" s="367"/>
      <c r="EU5" s="367"/>
      <c r="EV5" s="367"/>
      <c r="EW5" s="367"/>
      <c r="EX5" s="367"/>
      <c r="EY5" s="367"/>
      <c r="EZ5" s="367"/>
      <c r="FA5" s="367"/>
      <c r="FB5" s="367"/>
      <c r="FC5" s="367"/>
      <c r="FD5" s="367"/>
      <c r="FE5" s="367"/>
      <c r="FF5" s="367"/>
      <c r="FG5" s="367"/>
      <c r="FH5" s="367"/>
      <c r="FI5" s="367"/>
      <c r="FJ5" s="367"/>
      <c r="FK5" s="367"/>
      <c r="FL5" s="367"/>
      <c r="FM5" s="367"/>
      <c r="FN5" s="367"/>
      <c r="FO5" s="367"/>
      <c r="FP5" s="367"/>
      <c r="FQ5" s="367"/>
      <c r="FR5" s="367"/>
      <c r="FS5" s="367"/>
      <c r="FT5" s="367"/>
      <c r="FU5" s="367"/>
      <c r="FV5" s="367"/>
      <c r="FW5" s="367"/>
      <c r="FX5" s="367"/>
      <c r="FY5" s="367"/>
      <c r="FZ5" s="367"/>
      <c r="GA5" s="367"/>
      <c r="GB5" s="367"/>
      <c r="GC5" s="367"/>
      <c r="GD5" s="367"/>
      <c r="GE5" s="367"/>
      <c r="GF5" s="367"/>
      <c r="GG5" s="367"/>
      <c r="GH5" s="367"/>
      <c r="GI5" s="367"/>
      <c r="GJ5" s="367"/>
      <c r="GK5" s="367"/>
      <c r="GL5" s="367"/>
      <c r="GM5" s="367"/>
      <c r="GN5" s="367"/>
      <c r="GO5" s="367"/>
      <c r="GP5" s="367"/>
      <c r="GQ5" s="367"/>
      <c r="GR5" s="367"/>
      <c r="GS5" s="367"/>
      <c r="GT5" s="367"/>
      <c r="GU5" s="367"/>
      <c r="GV5" s="367"/>
      <c r="GW5" s="367"/>
      <c r="GX5" s="367"/>
      <c r="GY5" s="367"/>
      <c r="GZ5" s="367"/>
      <c r="HA5" s="367"/>
      <c r="HB5" s="367"/>
      <c r="HC5" s="367"/>
      <c r="HD5" s="367"/>
      <c r="HE5" s="367"/>
      <c r="HF5" s="367"/>
      <c r="HG5" s="367"/>
      <c r="HH5" s="367"/>
      <c r="HI5" s="367"/>
      <c r="HJ5" s="367"/>
      <c r="HK5" s="367"/>
      <c r="HL5" s="367"/>
      <c r="HM5" s="367"/>
      <c r="HN5" s="367"/>
      <c r="HO5" s="367"/>
      <c r="HP5" s="367"/>
      <c r="HQ5" s="367"/>
      <c r="HR5" s="367"/>
      <c r="HS5" s="367"/>
      <c r="HT5" s="367"/>
      <c r="HU5" s="367"/>
      <c r="HV5" s="367"/>
      <c r="HW5" s="367"/>
      <c r="HX5" s="367"/>
      <c r="HY5" s="367"/>
      <c r="HZ5" s="367"/>
      <c r="IA5" s="367"/>
      <c r="IB5" s="367"/>
      <c r="IC5" s="367"/>
      <c r="ID5" s="367"/>
      <c r="IE5" s="367"/>
      <c r="IF5" s="367"/>
      <c r="IG5" s="367"/>
      <c r="IH5" s="367"/>
      <c r="II5" s="367"/>
    </row>
    <row r="6" ht="39.75" customHeight="1" spans="1:243">
      <c r="A6" s="364"/>
      <c r="B6" s="364"/>
      <c r="C6" s="245"/>
      <c r="D6" s="365"/>
      <c r="E6" s="366"/>
      <c r="F6" s="366"/>
      <c r="G6" s="366"/>
      <c r="H6" s="366"/>
      <c r="I6" s="366"/>
      <c r="J6" s="366"/>
      <c r="K6" s="370"/>
      <c r="L6" s="370"/>
      <c r="M6" s="370"/>
      <c r="N6" s="370"/>
      <c r="O6" s="370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  <c r="AR6" s="367"/>
      <c r="AS6" s="367"/>
      <c r="AT6" s="367"/>
      <c r="AU6" s="367"/>
      <c r="AV6" s="367"/>
      <c r="AW6" s="367"/>
      <c r="AX6" s="367"/>
      <c r="AY6" s="367"/>
      <c r="AZ6" s="367"/>
      <c r="BA6" s="367"/>
      <c r="BB6" s="367"/>
      <c r="BC6" s="367"/>
      <c r="BD6" s="367"/>
      <c r="BE6" s="367"/>
      <c r="BF6" s="367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7"/>
      <c r="BR6" s="367"/>
      <c r="BS6" s="367"/>
      <c r="BT6" s="367"/>
      <c r="BU6" s="367"/>
      <c r="BV6" s="367"/>
      <c r="BW6" s="367"/>
      <c r="BX6" s="367"/>
      <c r="BY6" s="367"/>
      <c r="BZ6" s="367"/>
      <c r="CA6" s="367"/>
      <c r="CB6" s="367"/>
      <c r="CC6" s="367"/>
      <c r="CD6" s="367"/>
      <c r="CE6" s="367"/>
      <c r="CF6" s="367"/>
      <c r="CG6" s="367"/>
      <c r="CH6" s="367"/>
      <c r="CI6" s="367"/>
      <c r="CJ6" s="367"/>
      <c r="CK6" s="367"/>
      <c r="CL6" s="367"/>
      <c r="CM6" s="367"/>
      <c r="CN6" s="367"/>
      <c r="CO6" s="367"/>
      <c r="CP6" s="367"/>
      <c r="CQ6" s="367"/>
      <c r="CR6" s="367"/>
      <c r="CS6" s="367"/>
      <c r="CT6" s="367"/>
      <c r="CU6" s="367"/>
      <c r="CV6" s="367"/>
      <c r="CW6" s="367"/>
      <c r="CX6" s="367"/>
      <c r="CY6" s="367"/>
      <c r="CZ6" s="367"/>
      <c r="DA6" s="367"/>
      <c r="DB6" s="367"/>
      <c r="DC6" s="367"/>
      <c r="DD6" s="367"/>
      <c r="DE6" s="367"/>
      <c r="DF6" s="367"/>
      <c r="DG6" s="367"/>
      <c r="DH6" s="367"/>
      <c r="DI6" s="367"/>
      <c r="DJ6" s="367"/>
      <c r="DK6" s="367"/>
      <c r="DL6" s="367"/>
      <c r="DM6" s="367"/>
      <c r="DN6" s="367"/>
      <c r="DO6" s="367"/>
      <c r="DP6" s="367"/>
      <c r="DQ6" s="367"/>
      <c r="DR6" s="367"/>
      <c r="DS6" s="367"/>
      <c r="DT6" s="367"/>
      <c r="DU6" s="367"/>
      <c r="DV6" s="367"/>
      <c r="DW6" s="367"/>
      <c r="DX6" s="367"/>
      <c r="DY6" s="367"/>
      <c r="DZ6" s="367"/>
      <c r="EA6" s="367"/>
      <c r="EB6" s="367"/>
      <c r="EC6" s="367"/>
      <c r="ED6" s="367"/>
      <c r="EE6" s="367"/>
      <c r="EF6" s="367"/>
      <c r="EG6" s="367"/>
      <c r="EH6" s="367"/>
      <c r="EI6" s="367"/>
      <c r="EJ6" s="367"/>
      <c r="EK6" s="367"/>
      <c r="EL6" s="367"/>
      <c r="EM6" s="367"/>
      <c r="EN6" s="367"/>
      <c r="EO6" s="367"/>
      <c r="EP6" s="367"/>
      <c r="EQ6" s="367"/>
      <c r="ER6" s="367"/>
      <c r="ES6" s="367"/>
      <c r="ET6" s="367"/>
      <c r="EU6" s="367"/>
      <c r="EV6" s="367"/>
      <c r="EW6" s="367"/>
      <c r="EX6" s="367"/>
      <c r="EY6" s="367"/>
      <c r="EZ6" s="367"/>
      <c r="FA6" s="367"/>
      <c r="FB6" s="367"/>
      <c r="FC6" s="367"/>
      <c r="FD6" s="367"/>
      <c r="FE6" s="367"/>
      <c r="FF6" s="367"/>
      <c r="FG6" s="367"/>
      <c r="FH6" s="367"/>
      <c r="FI6" s="367"/>
      <c r="FJ6" s="367"/>
      <c r="FK6" s="367"/>
      <c r="FL6" s="367"/>
      <c r="FM6" s="367"/>
      <c r="FN6" s="367"/>
      <c r="FO6" s="367"/>
      <c r="FP6" s="367"/>
      <c r="FQ6" s="367"/>
      <c r="FR6" s="367"/>
      <c r="FS6" s="367"/>
      <c r="FT6" s="367"/>
      <c r="FU6" s="367"/>
      <c r="FV6" s="367"/>
      <c r="FW6" s="367"/>
      <c r="FX6" s="367"/>
      <c r="FY6" s="367"/>
      <c r="FZ6" s="367"/>
      <c r="GA6" s="367"/>
      <c r="GB6" s="367"/>
      <c r="GC6" s="367"/>
      <c r="GD6" s="367"/>
      <c r="GE6" s="367"/>
      <c r="GF6" s="367"/>
      <c r="GG6" s="367"/>
      <c r="GH6" s="367"/>
      <c r="GI6" s="367"/>
      <c r="GJ6" s="367"/>
      <c r="GK6" s="367"/>
      <c r="GL6" s="367"/>
      <c r="GM6" s="367"/>
      <c r="GN6" s="367"/>
      <c r="GO6" s="367"/>
      <c r="GP6" s="367"/>
      <c r="GQ6" s="367"/>
      <c r="GR6" s="367"/>
      <c r="GS6" s="367"/>
      <c r="GT6" s="367"/>
      <c r="GU6" s="367"/>
      <c r="GV6" s="367"/>
      <c r="GW6" s="367"/>
      <c r="GX6" s="367"/>
      <c r="GY6" s="367"/>
      <c r="GZ6" s="367"/>
      <c r="HA6" s="367"/>
      <c r="HB6" s="367"/>
      <c r="HC6" s="367"/>
      <c r="HD6" s="367"/>
      <c r="HE6" s="367"/>
      <c r="HF6" s="367"/>
      <c r="HG6" s="367"/>
      <c r="HH6" s="367"/>
      <c r="HI6" s="367"/>
      <c r="HJ6" s="367"/>
      <c r="HK6" s="367"/>
      <c r="HL6" s="367"/>
      <c r="HM6" s="367"/>
      <c r="HN6" s="367"/>
      <c r="HO6" s="367"/>
      <c r="HP6" s="367"/>
      <c r="HQ6" s="367"/>
      <c r="HR6" s="367"/>
      <c r="HS6" s="367"/>
      <c r="HT6" s="367"/>
      <c r="HU6" s="367"/>
      <c r="HV6" s="367"/>
      <c r="HW6" s="367"/>
      <c r="HX6" s="367"/>
      <c r="HY6" s="367"/>
      <c r="HZ6" s="367"/>
      <c r="IA6" s="367"/>
      <c r="IB6" s="367"/>
      <c r="IC6" s="367"/>
      <c r="ID6" s="367"/>
      <c r="IE6" s="367"/>
      <c r="IF6" s="367"/>
      <c r="IG6" s="367"/>
      <c r="IH6" s="367"/>
      <c r="II6" s="367"/>
    </row>
    <row r="7" s="1" customFormat="1" ht="23.1" customHeight="1" spans="1:243">
      <c r="A7" s="303"/>
      <c r="B7" s="304" t="s">
        <v>327</v>
      </c>
      <c r="C7" s="303" t="s">
        <v>328</v>
      </c>
      <c r="D7" s="316" t="s">
        <v>329</v>
      </c>
      <c r="E7" s="316" t="s">
        <v>329</v>
      </c>
      <c r="F7" s="316" t="s">
        <v>329</v>
      </c>
      <c r="G7" s="316" t="s">
        <v>329</v>
      </c>
      <c r="H7" s="319" t="s">
        <v>329</v>
      </c>
      <c r="I7" s="319" t="s">
        <v>329</v>
      </c>
      <c r="J7" s="319" t="s">
        <v>329</v>
      </c>
      <c r="K7" s="319" t="s">
        <v>329</v>
      </c>
      <c r="L7" s="319" t="s">
        <v>329</v>
      </c>
      <c r="M7" s="319" t="s">
        <v>329</v>
      </c>
      <c r="N7" s="319" t="s">
        <v>329</v>
      </c>
      <c r="O7" s="320" t="s">
        <v>329</v>
      </c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  <c r="HT7" s="285"/>
      <c r="HU7" s="285"/>
      <c r="HV7" s="285"/>
      <c r="HW7" s="285"/>
      <c r="HX7" s="285"/>
      <c r="HY7" s="285"/>
      <c r="HZ7" s="285"/>
      <c r="IA7" s="285"/>
      <c r="IB7" s="285"/>
      <c r="IC7" s="285"/>
      <c r="ID7" s="285"/>
      <c r="IE7" s="285"/>
      <c r="IF7" s="285"/>
      <c r="IG7" s="285"/>
      <c r="IH7" s="285"/>
      <c r="II7" s="285"/>
    </row>
    <row r="8" ht="33.75" customHeight="1"/>
    <row r="9" ht="23.1" customHeight="1" spans="1:243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43"/>
      <c r="L9" s="285"/>
      <c r="M9" s="285"/>
      <c r="N9" s="285"/>
      <c r="O9" s="285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7"/>
      <c r="BT9" s="367"/>
      <c r="BU9" s="367"/>
      <c r="BV9" s="367"/>
      <c r="BW9" s="367"/>
      <c r="BX9" s="367"/>
      <c r="BY9" s="367"/>
      <c r="BZ9" s="367"/>
      <c r="CA9" s="367"/>
      <c r="CB9" s="367"/>
      <c r="CC9" s="367"/>
      <c r="CD9" s="367"/>
      <c r="CE9" s="367"/>
      <c r="CF9" s="367"/>
      <c r="CG9" s="367"/>
      <c r="CH9" s="367"/>
      <c r="CI9" s="367"/>
      <c r="CJ9" s="367"/>
      <c r="CK9" s="367"/>
      <c r="CL9" s="367"/>
      <c r="CM9" s="367"/>
      <c r="CN9" s="367"/>
      <c r="CO9" s="367"/>
      <c r="CP9" s="367"/>
      <c r="CQ9" s="367"/>
      <c r="CR9" s="367"/>
      <c r="CS9" s="367"/>
      <c r="CT9" s="367"/>
      <c r="CU9" s="367"/>
      <c r="CV9" s="367"/>
      <c r="CW9" s="367"/>
      <c r="CX9" s="367"/>
      <c r="CY9" s="367"/>
      <c r="CZ9" s="367"/>
      <c r="DA9" s="367"/>
      <c r="DB9" s="367"/>
      <c r="DC9" s="367"/>
      <c r="DD9" s="367"/>
      <c r="DE9" s="367"/>
      <c r="DF9" s="367"/>
      <c r="DG9" s="367"/>
      <c r="DH9" s="367"/>
      <c r="DI9" s="367"/>
      <c r="DJ9" s="367"/>
      <c r="DK9" s="367"/>
      <c r="DL9" s="367"/>
      <c r="DM9" s="367"/>
      <c r="DN9" s="367"/>
      <c r="DO9" s="367"/>
      <c r="DP9" s="367"/>
      <c r="DQ9" s="367"/>
      <c r="DR9" s="367"/>
      <c r="DS9" s="367"/>
      <c r="DT9" s="367"/>
      <c r="DU9" s="367"/>
      <c r="DV9" s="367"/>
      <c r="DW9" s="367"/>
      <c r="DX9" s="367"/>
      <c r="DY9" s="367"/>
      <c r="DZ9" s="367"/>
      <c r="EA9" s="367"/>
      <c r="EB9" s="367"/>
      <c r="EC9" s="367"/>
      <c r="ED9" s="367"/>
      <c r="EE9" s="367"/>
      <c r="EF9" s="367"/>
      <c r="EG9" s="367"/>
      <c r="EH9" s="367"/>
      <c r="EI9" s="367"/>
      <c r="EJ9" s="367"/>
      <c r="EK9" s="367"/>
      <c r="EL9" s="367"/>
      <c r="EM9" s="367"/>
      <c r="EN9" s="367"/>
      <c r="EO9" s="367"/>
      <c r="EP9" s="367"/>
      <c r="EQ9" s="367"/>
      <c r="ER9" s="367"/>
      <c r="ES9" s="367"/>
      <c r="ET9" s="367"/>
      <c r="EU9" s="367"/>
      <c r="EV9" s="367"/>
      <c r="EW9" s="367"/>
      <c r="EX9" s="367"/>
      <c r="EY9" s="367"/>
      <c r="EZ9" s="367"/>
      <c r="FA9" s="367"/>
      <c r="FB9" s="367"/>
      <c r="FC9" s="367"/>
      <c r="FD9" s="367"/>
      <c r="FE9" s="367"/>
      <c r="FF9" s="367"/>
      <c r="FG9" s="367"/>
      <c r="FH9" s="367"/>
      <c r="FI9" s="367"/>
      <c r="FJ9" s="367"/>
      <c r="FK9" s="367"/>
      <c r="FL9" s="367"/>
      <c r="FM9" s="367"/>
      <c r="FN9" s="367"/>
      <c r="FO9" s="367"/>
      <c r="FP9" s="367"/>
      <c r="FQ9" s="367"/>
      <c r="FR9" s="367"/>
      <c r="FS9" s="367"/>
      <c r="FT9" s="367"/>
      <c r="FU9" s="367"/>
      <c r="FV9" s="367"/>
      <c r="FW9" s="367"/>
      <c r="FX9" s="367"/>
      <c r="FY9" s="367"/>
      <c r="FZ9" s="367"/>
      <c r="GA9" s="367"/>
      <c r="GB9" s="367"/>
      <c r="GC9" s="367"/>
      <c r="GD9" s="367"/>
      <c r="GE9" s="367"/>
      <c r="GF9" s="367"/>
      <c r="GG9" s="367"/>
      <c r="GH9" s="367"/>
      <c r="GI9" s="367"/>
      <c r="GJ9" s="367"/>
      <c r="GK9" s="367"/>
      <c r="GL9" s="367"/>
      <c r="GM9" s="367"/>
      <c r="GN9" s="367"/>
      <c r="GO9" s="367"/>
      <c r="GP9" s="367"/>
      <c r="GQ9" s="367"/>
      <c r="GR9" s="367"/>
      <c r="GS9" s="367"/>
      <c r="GT9" s="367"/>
      <c r="GU9" s="367"/>
      <c r="GV9" s="367"/>
      <c r="GW9" s="367"/>
      <c r="GX9" s="367"/>
      <c r="GY9" s="367"/>
      <c r="GZ9" s="367"/>
      <c r="HA9" s="367"/>
      <c r="HB9" s="367"/>
      <c r="HC9" s="367"/>
      <c r="HD9" s="367"/>
      <c r="HE9" s="367"/>
      <c r="HF9" s="367"/>
      <c r="HG9" s="367"/>
      <c r="HH9" s="367"/>
      <c r="HI9" s="367"/>
      <c r="HJ9" s="367"/>
      <c r="HK9" s="367"/>
      <c r="HL9" s="367"/>
      <c r="HM9" s="367"/>
      <c r="HN9" s="367"/>
      <c r="HO9" s="367"/>
      <c r="HP9" s="367"/>
      <c r="HQ9" s="367"/>
      <c r="HR9" s="367"/>
      <c r="HS9" s="367"/>
      <c r="HT9" s="367"/>
      <c r="HU9" s="367"/>
      <c r="HV9" s="367"/>
      <c r="HW9" s="367"/>
      <c r="HX9" s="367"/>
      <c r="HY9" s="367"/>
      <c r="HZ9" s="367"/>
      <c r="IA9" s="367"/>
      <c r="IB9" s="367"/>
      <c r="IC9" s="367"/>
      <c r="ID9" s="367"/>
      <c r="IE9" s="367"/>
      <c r="IF9" s="367"/>
      <c r="IG9" s="367"/>
      <c r="IH9" s="367"/>
      <c r="II9" s="367"/>
    </row>
    <row r="10" ht="23.1" customHeight="1" spans="1:243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43"/>
      <c r="L10" s="285"/>
      <c r="M10" s="285"/>
      <c r="N10" s="285"/>
      <c r="O10" s="285"/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7"/>
      <c r="AJ10" s="36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367"/>
      <c r="BJ10" s="367"/>
      <c r="BK10" s="367"/>
      <c r="BL10" s="367"/>
      <c r="BM10" s="367"/>
      <c r="BN10" s="367"/>
      <c r="BO10" s="367"/>
      <c r="BP10" s="367"/>
      <c r="BQ10" s="367"/>
      <c r="BR10" s="367"/>
      <c r="BS10" s="367"/>
      <c r="BT10" s="367"/>
      <c r="BU10" s="367"/>
      <c r="BV10" s="367"/>
      <c r="BW10" s="367"/>
      <c r="BX10" s="367"/>
      <c r="BY10" s="367"/>
      <c r="BZ10" s="367"/>
      <c r="CA10" s="367"/>
      <c r="CB10" s="367"/>
      <c r="CC10" s="367"/>
      <c r="CD10" s="367"/>
      <c r="CE10" s="367"/>
      <c r="CF10" s="367"/>
      <c r="CG10" s="367"/>
      <c r="CH10" s="367"/>
      <c r="CI10" s="367"/>
      <c r="CJ10" s="367"/>
      <c r="CK10" s="367"/>
      <c r="CL10" s="367"/>
      <c r="CM10" s="367"/>
      <c r="CN10" s="367"/>
      <c r="CO10" s="367"/>
      <c r="CP10" s="367"/>
      <c r="CQ10" s="367"/>
      <c r="CR10" s="367"/>
      <c r="CS10" s="367"/>
      <c r="CT10" s="367"/>
      <c r="CU10" s="367"/>
      <c r="CV10" s="367"/>
      <c r="CW10" s="367"/>
      <c r="CX10" s="367"/>
      <c r="CY10" s="367"/>
      <c r="CZ10" s="367"/>
      <c r="DA10" s="367"/>
      <c r="DB10" s="367"/>
      <c r="DC10" s="367"/>
      <c r="DD10" s="367"/>
      <c r="DE10" s="367"/>
      <c r="DF10" s="367"/>
      <c r="DG10" s="367"/>
      <c r="DH10" s="367"/>
      <c r="DI10" s="367"/>
      <c r="DJ10" s="367"/>
      <c r="DK10" s="367"/>
      <c r="DL10" s="367"/>
      <c r="DM10" s="367"/>
      <c r="DN10" s="367"/>
      <c r="DO10" s="367"/>
      <c r="DP10" s="367"/>
      <c r="DQ10" s="367"/>
      <c r="DR10" s="367"/>
      <c r="DS10" s="367"/>
      <c r="DT10" s="367"/>
      <c r="DU10" s="367"/>
      <c r="DV10" s="367"/>
      <c r="DW10" s="367"/>
      <c r="DX10" s="367"/>
      <c r="DY10" s="367"/>
      <c r="DZ10" s="367"/>
      <c r="EA10" s="367"/>
      <c r="EB10" s="367"/>
      <c r="EC10" s="367"/>
      <c r="ED10" s="367"/>
      <c r="EE10" s="367"/>
      <c r="EF10" s="367"/>
      <c r="EG10" s="367"/>
      <c r="EH10" s="367"/>
      <c r="EI10" s="367"/>
      <c r="EJ10" s="367"/>
      <c r="EK10" s="367"/>
      <c r="EL10" s="367"/>
      <c r="EM10" s="367"/>
      <c r="EN10" s="367"/>
      <c r="EO10" s="367"/>
      <c r="EP10" s="367"/>
      <c r="EQ10" s="367"/>
      <c r="ER10" s="367"/>
      <c r="ES10" s="367"/>
      <c r="ET10" s="367"/>
      <c r="EU10" s="367"/>
      <c r="EV10" s="367"/>
      <c r="EW10" s="367"/>
      <c r="EX10" s="367"/>
      <c r="EY10" s="367"/>
      <c r="EZ10" s="367"/>
      <c r="FA10" s="367"/>
      <c r="FB10" s="367"/>
      <c r="FC10" s="367"/>
      <c r="FD10" s="367"/>
      <c r="FE10" s="367"/>
      <c r="FF10" s="367"/>
      <c r="FG10" s="367"/>
      <c r="FH10" s="367"/>
      <c r="FI10" s="367"/>
      <c r="FJ10" s="367"/>
      <c r="FK10" s="367"/>
      <c r="FL10" s="367"/>
      <c r="FM10" s="367"/>
      <c r="FN10" s="367"/>
      <c r="FO10" s="367"/>
      <c r="FP10" s="367"/>
      <c r="FQ10" s="367"/>
      <c r="FR10" s="367"/>
      <c r="FS10" s="367"/>
      <c r="FT10" s="367"/>
      <c r="FU10" s="367"/>
      <c r="FV10" s="367"/>
      <c r="FW10" s="367"/>
      <c r="FX10" s="367"/>
      <c r="FY10" s="367"/>
      <c r="FZ10" s="367"/>
      <c r="GA10" s="367"/>
      <c r="GB10" s="367"/>
      <c r="GC10" s="367"/>
      <c r="GD10" s="367"/>
      <c r="GE10" s="367"/>
      <c r="GF10" s="367"/>
      <c r="GG10" s="367"/>
      <c r="GH10" s="367"/>
      <c r="GI10" s="367"/>
      <c r="GJ10" s="367"/>
      <c r="GK10" s="367"/>
      <c r="GL10" s="367"/>
      <c r="GM10" s="367"/>
      <c r="GN10" s="367"/>
      <c r="GO10" s="367"/>
      <c r="GP10" s="367"/>
      <c r="GQ10" s="367"/>
      <c r="GR10" s="367"/>
      <c r="GS10" s="367"/>
      <c r="GT10" s="367"/>
      <c r="GU10" s="367"/>
      <c r="GV10" s="367"/>
      <c r="GW10" s="367"/>
      <c r="GX10" s="367"/>
      <c r="GY10" s="367"/>
      <c r="GZ10" s="367"/>
      <c r="HA10" s="367"/>
      <c r="HB10" s="367"/>
      <c r="HC10" s="367"/>
      <c r="HD10" s="367"/>
      <c r="HE10" s="367"/>
      <c r="HF10" s="367"/>
      <c r="HG10" s="367"/>
      <c r="HH10" s="367"/>
      <c r="HI10" s="367"/>
      <c r="HJ10" s="367"/>
      <c r="HK10" s="367"/>
      <c r="HL10" s="367"/>
      <c r="HM10" s="367"/>
      <c r="HN10" s="367"/>
      <c r="HO10" s="367"/>
      <c r="HP10" s="367"/>
      <c r="HQ10" s="367"/>
      <c r="HR10" s="367"/>
      <c r="HS10" s="367"/>
      <c r="HT10" s="367"/>
      <c r="HU10" s="367"/>
      <c r="HV10" s="367"/>
      <c r="HW10" s="367"/>
      <c r="HX10" s="367"/>
      <c r="HY10" s="367"/>
      <c r="HZ10" s="367"/>
      <c r="IA10" s="367"/>
      <c r="IB10" s="367"/>
      <c r="IC10" s="367"/>
      <c r="ID10" s="367"/>
      <c r="IE10" s="367"/>
      <c r="IF10" s="367"/>
      <c r="IG10" s="367"/>
      <c r="IH10" s="367"/>
      <c r="II10" s="367"/>
    </row>
    <row r="11" ht="23.1" customHeight="1" spans="1:243">
      <c r="A11" s="285"/>
      <c r="B11" s="285"/>
      <c r="C11" s="285"/>
      <c r="D11" s="285"/>
      <c r="E11" s="285"/>
      <c r="F11" s="285"/>
      <c r="G11" s="285"/>
      <c r="H11" s="285"/>
      <c r="I11" s="285"/>
      <c r="J11" s="285"/>
      <c r="K11" s="243"/>
      <c r="L11" s="285"/>
      <c r="M11" s="285"/>
      <c r="N11" s="285"/>
      <c r="O11" s="285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/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/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  <c r="DN11" s="367"/>
      <c r="DO11" s="367"/>
      <c r="DP11" s="367"/>
      <c r="DQ11" s="367"/>
      <c r="DR11" s="367"/>
      <c r="DS11" s="367"/>
      <c r="DT11" s="367"/>
      <c r="DU11" s="367"/>
      <c r="DV11" s="367"/>
      <c r="DW11" s="367"/>
      <c r="DX11" s="367"/>
      <c r="DY11" s="367"/>
      <c r="DZ11" s="367"/>
      <c r="EA11" s="367"/>
      <c r="EB11" s="367"/>
      <c r="EC11" s="367"/>
      <c r="ED11" s="367"/>
      <c r="EE11" s="367"/>
      <c r="EF11" s="367"/>
      <c r="EG11" s="367"/>
      <c r="EH11" s="367"/>
      <c r="EI11" s="367"/>
      <c r="EJ11" s="367"/>
      <c r="EK11" s="367"/>
      <c r="EL11" s="367"/>
      <c r="EM11" s="367"/>
      <c r="EN11" s="367"/>
      <c r="EO11" s="367"/>
      <c r="EP11" s="367"/>
      <c r="EQ11" s="367"/>
      <c r="ER11" s="367"/>
      <c r="ES11" s="367"/>
      <c r="ET11" s="367"/>
      <c r="EU11" s="367"/>
      <c r="EV11" s="367"/>
      <c r="EW11" s="367"/>
      <c r="EX11" s="367"/>
      <c r="EY11" s="367"/>
      <c r="EZ11" s="367"/>
      <c r="FA11" s="367"/>
      <c r="FB11" s="367"/>
      <c r="FC11" s="367"/>
      <c r="FD11" s="367"/>
      <c r="FE11" s="367"/>
      <c r="FF11" s="367"/>
      <c r="FG11" s="367"/>
      <c r="FH11" s="367"/>
      <c r="FI11" s="367"/>
      <c r="FJ11" s="367"/>
      <c r="FK11" s="367"/>
      <c r="FL11" s="367"/>
      <c r="FM11" s="367"/>
      <c r="FN11" s="367"/>
      <c r="FO11" s="367"/>
      <c r="FP11" s="367"/>
      <c r="FQ11" s="367"/>
      <c r="FR11" s="367"/>
      <c r="FS11" s="367"/>
      <c r="FT11" s="367"/>
      <c r="FU11" s="367"/>
      <c r="FV11" s="367"/>
      <c r="FW11" s="367"/>
      <c r="FX11" s="367"/>
      <c r="FY11" s="367"/>
      <c r="FZ11" s="367"/>
      <c r="GA11" s="367"/>
      <c r="GB11" s="367"/>
      <c r="GC11" s="367"/>
      <c r="GD11" s="367"/>
      <c r="GE11" s="367"/>
      <c r="GF11" s="367"/>
      <c r="GG11" s="367"/>
      <c r="GH11" s="367"/>
      <c r="GI11" s="367"/>
      <c r="GJ11" s="367"/>
      <c r="GK11" s="367"/>
      <c r="GL11" s="367"/>
      <c r="GM11" s="367"/>
      <c r="GN11" s="367"/>
      <c r="GO11" s="367"/>
      <c r="GP11" s="367"/>
      <c r="GQ11" s="367"/>
      <c r="GR11" s="367"/>
      <c r="GS11" s="367"/>
      <c r="GT11" s="367"/>
      <c r="GU11" s="367"/>
      <c r="GV11" s="367"/>
      <c r="GW11" s="367"/>
      <c r="GX11" s="367"/>
      <c r="GY11" s="367"/>
      <c r="GZ11" s="367"/>
      <c r="HA11" s="367"/>
      <c r="HB11" s="367"/>
      <c r="HC11" s="367"/>
      <c r="HD11" s="367"/>
      <c r="HE11" s="367"/>
      <c r="HF11" s="367"/>
      <c r="HG11" s="367"/>
      <c r="HH11" s="367"/>
      <c r="HI11" s="367"/>
      <c r="HJ11" s="367"/>
      <c r="HK11" s="367"/>
      <c r="HL11" s="367"/>
      <c r="HM11" s="367"/>
      <c r="HN11" s="367"/>
      <c r="HO11" s="367"/>
      <c r="HP11" s="367"/>
      <c r="HQ11" s="367"/>
      <c r="HR11" s="367"/>
      <c r="HS11" s="367"/>
      <c r="HT11" s="367"/>
      <c r="HU11" s="367"/>
      <c r="HV11" s="367"/>
      <c r="HW11" s="367"/>
      <c r="HX11" s="367"/>
      <c r="HY11" s="367"/>
      <c r="HZ11" s="367"/>
      <c r="IA11" s="367"/>
      <c r="IB11" s="367"/>
      <c r="IC11" s="367"/>
      <c r="ID11" s="367"/>
      <c r="IE11" s="367"/>
      <c r="IF11" s="367"/>
      <c r="IG11" s="367"/>
      <c r="IH11" s="367"/>
      <c r="II11" s="367"/>
    </row>
    <row r="12" ht="23.1" customHeight="1" spans="1:243">
      <c r="A12" s="285"/>
      <c r="B12" s="285"/>
      <c r="C12" s="285"/>
      <c r="D12" s="285"/>
      <c r="E12" s="285"/>
      <c r="F12" s="285"/>
      <c r="G12" s="285"/>
      <c r="H12" s="285"/>
      <c r="J12" s="285"/>
      <c r="K12" s="243"/>
      <c r="L12" s="285"/>
      <c r="M12" s="285"/>
      <c r="N12" s="285"/>
      <c r="O12" s="285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  <c r="AS12" s="367"/>
      <c r="AT12" s="367"/>
      <c r="AU12" s="367"/>
      <c r="AV12" s="367"/>
      <c r="AW12" s="367"/>
      <c r="AX12" s="367"/>
      <c r="AY12" s="367"/>
      <c r="AZ12" s="367"/>
      <c r="BA12" s="367"/>
      <c r="BB12" s="367"/>
      <c r="BC12" s="367"/>
      <c r="BD12" s="367"/>
      <c r="BE12" s="367"/>
      <c r="BF12" s="367"/>
      <c r="BG12" s="367"/>
      <c r="BH12" s="367"/>
      <c r="BI12" s="367"/>
      <c r="BJ12" s="367"/>
      <c r="BK12" s="367"/>
      <c r="BL12" s="367"/>
      <c r="BM12" s="367"/>
      <c r="BN12" s="367"/>
      <c r="BO12" s="367"/>
      <c r="BP12" s="367"/>
      <c r="BQ12" s="367"/>
      <c r="BR12" s="367"/>
      <c r="BS12" s="367"/>
      <c r="BT12" s="367"/>
      <c r="BU12" s="367"/>
      <c r="BV12" s="367"/>
      <c r="BW12" s="367"/>
      <c r="BX12" s="367"/>
      <c r="BY12" s="367"/>
      <c r="BZ12" s="367"/>
      <c r="CA12" s="367"/>
      <c r="CB12" s="367"/>
      <c r="CC12" s="367"/>
      <c r="CD12" s="367"/>
      <c r="CE12" s="367"/>
      <c r="CF12" s="367"/>
      <c r="CG12" s="367"/>
      <c r="CH12" s="367"/>
      <c r="CI12" s="367"/>
      <c r="CJ12" s="367"/>
      <c r="CK12" s="367"/>
      <c r="CL12" s="367"/>
      <c r="CM12" s="367"/>
      <c r="CN12" s="367"/>
      <c r="CO12" s="367"/>
      <c r="CP12" s="367"/>
      <c r="CQ12" s="367"/>
      <c r="CR12" s="367"/>
      <c r="CS12" s="367"/>
      <c r="CT12" s="367"/>
      <c r="CU12" s="367"/>
      <c r="CV12" s="367"/>
      <c r="CW12" s="367"/>
      <c r="CX12" s="367"/>
      <c r="CY12" s="367"/>
      <c r="CZ12" s="367"/>
      <c r="DA12" s="367"/>
      <c r="DB12" s="367"/>
      <c r="DC12" s="367"/>
      <c r="DD12" s="367"/>
      <c r="DE12" s="367"/>
      <c r="DF12" s="367"/>
      <c r="DG12" s="367"/>
      <c r="DH12" s="367"/>
      <c r="DI12" s="367"/>
      <c r="DJ12" s="367"/>
      <c r="DK12" s="367"/>
      <c r="DL12" s="367"/>
      <c r="DM12" s="367"/>
      <c r="DN12" s="367"/>
      <c r="DO12" s="367"/>
      <c r="DP12" s="367"/>
      <c r="DQ12" s="367"/>
      <c r="DR12" s="367"/>
      <c r="DS12" s="367"/>
      <c r="DT12" s="367"/>
      <c r="DU12" s="367"/>
      <c r="DV12" s="367"/>
      <c r="DW12" s="367"/>
      <c r="DX12" s="367"/>
      <c r="DY12" s="367"/>
      <c r="DZ12" s="367"/>
      <c r="EA12" s="367"/>
      <c r="EB12" s="367"/>
      <c r="EC12" s="367"/>
      <c r="ED12" s="367"/>
      <c r="EE12" s="367"/>
      <c r="EF12" s="367"/>
      <c r="EG12" s="367"/>
      <c r="EH12" s="367"/>
      <c r="EI12" s="367"/>
      <c r="EJ12" s="367"/>
      <c r="EK12" s="367"/>
      <c r="EL12" s="367"/>
      <c r="EM12" s="367"/>
      <c r="EN12" s="367"/>
      <c r="EO12" s="367"/>
      <c r="EP12" s="367"/>
      <c r="EQ12" s="367"/>
      <c r="ER12" s="367"/>
      <c r="ES12" s="367"/>
      <c r="ET12" s="367"/>
      <c r="EU12" s="367"/>
      <c r="EV12" s="367"/>
      <c r="EW12" s="367"/>
      <c r="EX12" s="367"/>
      <c r="EY12" s="367"/>
      <c r="EZ12" s="367"/>
      <c r="FA12" s="367"/>
      <c r="FB12" s="367"/>
      <c r="FC12" s="367"/>
      <c r="FD12" s="367"/>
      <c r="FE12" s="367"/>
      <c r="FF12" s="367"/>
      <c r="FG12" s="367"/>
      <c r="FH12" s="367"/>
      <c r="FI12" s="367"/>
      <c r="FJ12" s="367"/>
      <c r="FK12" s="367"/>
      <c r="FL12" s="367"/>
      <c r="FM12" s="367"/>
      <c r="FN12" s="367"/>
      <c r="FO12" s="367"/>
      <c r="FP12" s="367"/>
      <c r="FQ12" s="367"/>
      <c r="FR12" s="367"/>
      <c r="FS12" s="367"/>
      <c r="FT12" s="367"/>
      <c r="FU12" s="367"/>
      <c r="FV12" s="367"/>
      <c r="FW12" s="367"/>
      <c r="FX12" s="367"/>
      <c r="FY12" s="367"/>
      <c r="FZ12" s="367"/>
      <c r="GA12" s="367"/>
      <c r="GB12" s="367"/>
      <c r="GC12" s="367"/>
      <c r="GD12" s="367"/>
      <c r="GE12" s="367"/>
      <c r="GF12" s="367"/>
      <c r="GG12" s="367"/>
      <c r="GH12" s="367"/>
      <c r="GI12" s="367"/>
      <c r="GJ12" s="367"/>
      <c r="GK12" s="367"/>
      <c r="GL12" s="367"/>
      <c r="GM12" s="367"/>
      <c r="GN12" s="367"/>
      <c r="GO12" s="367"/>
      <c r="GP12" s="367"/>
      <c r="GQ12" s="367"/>
      <c r="GR12" s="367"/>
      <c r="GS12" s="367"/>
      <c r="GT12" s="367"/>
      <c r="GU12" s="367"/>
      <c r="GV12" s="367"/>
      <c r="GW12" s="367"/>
      <c r="GX12" s="367"/>
      <c r="GY12" s="367"/>
      <c r="GZ12" s="367"/>
      <c r="HA12" s="367"/>
      <c r="HB12" s="367"/>
      <c r="HC12" s="367"/>
      <c r="HD12" s="367"/>
      <c r="HE12" s="367"/>
      <c r="HF12" s="367"/>
      <c r="HG12" s="367"/>
      <c r="HH12" s="367"/>
      <c r="HI12" s="367"/>
      <c r="HJ12" s="367"/>
      <c r="HK12" s="367"/>
      <c r="HL12" s="367"/>
      <c r="HM12" s="367"/>
      <c r="HN12" s="367"/>
      <c r="HO12" s="367"/>
      <c r="HP12" s="367"/>
      <c r="HQ12" s="367"/>
      <c r="HR12" s="367"/>
      <c r="HS12" s="367"/>
      <c r="HT12" s="367"/>
      <c r="HU12" s="367"/>
      <c r="HV12" s="367"/>
      <c r="HW12" s="367"/>
      <c r="HX12" s="367"/>
      <c r="HY12" s="367"/>
      <c r="HZ12" s="367"/>
      <c r="IA12" s="367"/>
      <c r="IB12" s="367"/>
      <c r="IC12" s="367"/>
      <c r="ID12" s="367"/>
      <c r="IE12" s="367"/>
      <c r="IF12" s="367"/>
      <c r="IG12" s="367"/>
      <c r="IH12" s="367"/>
      <c r="II12" s="367"/>
    </row>
    <row r="13" ht="23.1" customHeight="1" spans="1:243">
      <c r="A13" s="367"/>
      <c r="B13" s="367"/>
      <c r="C13" s="367"/>
      <c r="D13" s="367"/>
      <c r="E13" s="285"/>
      <c r="F13" s="285"/>
      <c r="G13" s="367"/>
      <c r="H13" s="367"/>
      <c r="I13" s="367"/>
      <c r="J13" s="367"/>
      <c r="K13" s="243"/>
      <c r="L13" s="285"/>
      <c r="M13" s="285"/>
      <c r="N13" s="285"/>
      <c r="O13" s="285"/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  <c r="AB13" s="367"/>
      <c r="AC13" s="367"/>
      <c r="AD13" s="367"/>
      <c r="AE13" s="367"/>
      <c r="AF13" s="367"/>
      <c r="AG13" s="367"/>
      <c r="AH13" s="367"/>
      <c r="AI13" s="367"/>
      <c r="AJ13" s="367"/>
      <c r="AK13" s="367"/>
      <c r="AL13" s="367"/>
      <c r="AM13" s="367"/>
      <c r="AN13" s="367"/>
      <c r="AO13" s="367"/>
      <c r="AP13" s="367"/>
      <c r="AQ13" s="367"/>
      <c r="AR13" s="367"/>
      <c r="AS13" s="367"/>
      <c r="AT13" s="367"/>
      <c r="AU13" s="367"/>
      <c r="AV13" s="367"/>
      <c r="AW13" s="367"/>
      <c r="AX13" s="367"/>
      <c r="AY13" s="367"/>
      <c r="AZ13" s="367"/>
      <c r="BA13" s="367"/>
      <c r="BB13" s="367"/>
      <c r="BC13" s="367"/>
      <c r="BD13" s="367"/>
      <c r="BE13" s="367"/>
      <c r="BF13" s="367"/>
      <c r="BG13" s="367"/>
      <c r="BH13" s="367"/>
      <c r="BI13" s="367"/>
      <c r="BJ13" s="367"/>
      <c r="BK13" s="367"/>
      <c r="BL13" s="367"/>
      <c r="BM13" s="367"/>
      <c r="BN13" s="367"/>
      <c r="BO13" s="367"/>
      <c r="BP13" s="367"/>
      <c r="BQ13" s="367"/>
      <c r="BR13" s="367"/>
      <c r="BS13" s="367"/>
      <c r="BT13" s="367"/>
      <c r="BU13" s="367"/>
      <c r="BV13" s="367"/>
      <c r="BW13" s="367"/>
      <c r="BX13" s="367"/>
      <c r="BY13" s="367"/>
      <c r="BZ13" s="367"/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367"/>
      <c r="CL13" s="367"/>
      <c r="CM13" s="367"/>
      <c r="CN13" s="367"/>
      <c r="CO13" s="367"/>
      <c r="CP13" s="367"/>
      <c r="CQ13" s="367"/>
      <c r="CR13" s="367"/>
      <c r="CS13" s="367"/>
      <c r="CT13" s="367"/>
      <c r="CU13" s="367"/>
      <c r="CV13" s="367"/>
      <c r="CW13" s="367"/>
      <c r="CX13" s="367"/>
      <c r="CY13" s="367"/>
      <c r="CZ13" s="367"/>
      <c r="DA13" s="367"/>
      <c r="DB13" s="367"/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7"/>
      <c r="DN13" s="367"/>
      <c r="DO13" s="367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7"/>
      <c r="EA13" s="367"/>
      <c r="EB13" s="367"/>
      <c r="EC13" s="367"/>
      <c r="ED13" s="367"/>
      <c r="EE13" s="367"/>
      <c r="EF13" s="367"/>
      <c r="EG13" s="367"/>
      <c r="EH13" s="367"/>
      <c r="EI13" s="367"/>
      <c r="EJ13" s="367"/>
      <c r="EK13" s="367"/>
      <c r="EL13" s="367"/>
      <c r="EM13" s="367"/>
      <c r="EN13" s="367"/>
      <c r="EO13" s="367"/>
      <c r="EP13" s="367"/>
      <c r="EQ13" s="367"/>
      <c r="ER13" s="367"/>
      <c r="ES13" s="367"/>
      <c r="ET13" s="367"/>
      <c r="EU13" s="367"/>
      <c r="EV13" s="367"/>
      <c r="EW13" s="367"/>
      <c r="EX13" s="367"/>
      <c r="EY13" s="367"/>
      <c r="EZ13" s="367"/>
      <c r="FA13" s="367"/>
      <c r="FB13" s="367"/>
      <c r="FC13" s="367"/>
      <c r="FD13" s="367"/>
      <c r="FE13" s="367"/>
      <c r="FF13" s="367"/>
      <c r="FG13" s="367"/>
      <c r="FH13" s="367"/>
      <c r="FI13" s="367"/>
      <c r="FJ13" s="367"/>
      <c r="FK13" s="367"/>
      <c r="FL13" s="367"/>
      <c r="FM13" s="367"/>
      <c r="FN13" s="367"/>
      <c r="FO13" s="367"/>
      <c r="FP13" s="367"/>
      <c r="FQ13" s="367"/>
      <c r="FR13" s="367"/>
      <c r="FS13" s="367"/>
      <c r="FT13" s="367"/>
      <c r="FU13" s="367"/>
      <c r="FV13" s="367"/>
      <c r="FW13" s="367"/>
      <c r="FX13" s="367"/>
      <c r="FY13" s="367"/>
      <c r="FZ13" s="367"/>
      <c r="GA13" s="367"/>
      <c r="GB13" s="367"/>
      <c r="GC13" s="367"/>
      <c r="GD13" s="367"/>
      <c r="GE13" s="367"/>
      <c r="GF13" s="367"/>
      <c r="GG13" s="367"/>
      <c r="GH13" s="367"/>
      <c r="GI13" s="367"/>
      <c r="GJ13" s="367"/>
      <c r="GK13" s="367"/>
      <c r="GL13" s="367"/>
      <c r="GM13" s="367"/>
      <c r="GN13" s="367"/>
      <c r="GO13" s="367"/>
      <c r="GP13" s="367"/>
      <c r="GQ13" s="367"/>
      <c r="GR13" s="367"/>
      <c r="GS13" s="367"/>
      <c r="GT13" s="367"/>
      <c r="GU13" s="367"/>
      <c r="GV13" s="367"/>
      <c r="GW13" s="367"/>
      <c r="GX13" s="367"/>
      <c r="GY13" s="367"/>
      <c r="GZ13" s="367"/>
      <c r="HA13" s="367"/>
      <c r="HB13" s="367"/>
      <c r="HC13" s="367"/>
      <c r="HD13" s="367"/>
      <c r="HE13" s="367"/>
      <c r="HF13" s="367"/>
      <c r="HG13" s="367"/>
      <c r="HH13" s="367"/>
      <c r="HI13" s="367"/>
      <c r="HJ13" s="367"/>
      <c r="HK13" s="367"/>
      <c r="HL13" s="367"/>
      <c r="HM13" s="367"/>
      <c r="HN13" s="367"/>
      <c r="HO13" s="367"/>
      <c r="HP13" s="367"/>
      <c r="HQ13" s="367"/>
      <c r="HR13" s="367"/>
      <c r="HS13" s="367"/>
      <c r="HT13" s="367"/>
      <c r="HU13" s="367"/>
      <c r="HV13" s="367"/>
      <c r="HW13" s="367"/>
      <c r="HX13" s="367"/>
      <c r="HY13" s="367"/>
      <c r="HZ13" s="367"/>
      <c r="IA13" s="367"/>
      <c r="IB13" s="367"/>
      <c r="IC13" s="367"/>
      <c r="ID13" s="367"/>
      <c r="IE13" s="367"/>
      <c r="IF13" s="367"/>
      <c r="IG13" s="367"/>
      <c r="IH13" s="367"/>
      <c r="II13" s="367"/>
    </row>
    <row r="14" ht="23.1" customHeight="1" spans="1:243">
      <c r="A14" s="367"/>
      <c r="B14" s="367"/>
      <c r="C14" s="367"/>
      <c r="D14" s="367"/>
      <c r="E14" s="367"/>
      <c r="F14" s="285"/>
      <c r="G14" s="285"/>
      <c r="H14" s="285"/>
      <c r="I14" s="367"/>
      <c r="J14" s="367"/>
      <c r="K14" s="368"/>
      <c r="L14" s="367"/>
      <c r="M14" s="367"/>
      <c r="N14" s="285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  <c r="AQ14" s="367"/>
      <c r="AR14" s="367"/>
      <c r="AS14" s="367"/>
      <c r="AT14" s="367"/>
      <c r="AU14" s="367"/>
      <c r="AV14" s="367"/>
      <c r="AW14" s="367"/>
      <c r="AX14" s="367"/>
      <c r="AY14" s="367"/>
      <c r="AZ14" s="367"/>
      <c r="BA14" s="367"/>
      <c r="BB14" s="367"/>
      <c r="BC14" s="367"/>
      <c r="BD14" s="367"/>
      <c r="BE14" s="367"/>
      <c r="BF14" s="367"/>
      <c r="BG14" s="367"/>
      <c r="BH14" s="367"/>
      <c r="BI14" s="367"/>
      <c r="BJ14" s="367"/>
      <c r="BK14" s="367"/>
      <c r="BL14" s="367"/>
      <c r="BM14" s="367"/>
      <c r="BN14" s="367"/>
      <c r="BO14" s="367"/>
      <c r="BP14" s="367"/>
      <c r="BQ14" s="367"/>
      <c r="BR14" s="367"/>
      <c r="BS14" s="367"/>
      <c r="BT14" s="367"/>
      <c r="BU14" s="367"/>
      <c r="BV14" s="367"/>
      <c r="BW14" s="367"/>
      <c r="BX14" s="367"/>
      <c r="BY14" s="367"/>
      <c r="BZ14" s="367"/>
      <c r="CA14" s="367"/>
      <c r="CB14" s="367"/>
      <c r="CC14" s="367"/>
      <c r="CD14" s="367"/>
      <c r="CE14" s="367"/>
      <c r="CF14" s="367"/>
      <c r="CG14" s="367"/>
      <c r="CH14" s="367"/>
      <c r="CI14" s="367"/>
      <c r="CJ14" s="367"/>
      <c r="CK14" s="367"/>
      <c r="CL14" s="367"/>
      <c r="CM14" s="367"/>
      <c r="CN14" s="367"/>
      <c r="CO14" s="367"/>
      <c r="CP14" s="367"/>
      <c r="CQ14" s="367"/>
      <c r="CR14" s="367"/>
      <c r="CS14" s="367"/>
      <c r="CT14" s="367"/>
      <c r="CU14" s="367"/>
      <c r="CV14" s="367"/>
      <c r="CW14" s="367"/>
      <c r="CX14" s="367"/>
      <c r="CY14" s="367"/>
      <c r="CZ14" s="367"/>
      <c r="DA14" s="367"/>
      <c r="DB14" s="367"/>
      <c r="DC14" s="367"/>
      <c r="DD14" s="367"/>
      <c r="DE14" s="367"/>
      <c r="DF14" s="367"/>
      <c r="DG14" s="367"/>
      <c r="DH14" s="367"/>
      <c r="DI14" s="367"/>
      <c r="DJ14" s="367"/>
      <c r="DK14" s="367"/>
      <c r="DL14" s="367"/>
      <c r="DM14" s="367"/>
      <c r="DN14" s="367"/>
      <c r="DO14" s="367"/>
      <c r="DP14" s="367"/>
      <c r="DQ14" s="367"/>
      <c r="DR14" s="367"/>
      <c r="DS14" s="367"/>
      <c r="DT14" s="367"/>
      <c r="DU14" s="367"/>
      <c r="DV14" s="367"/>
      <c r="DW14" s="367"/>
      <c r="DX14" s="367"/>
      <c r="DY14" s="367"/>
      <c r="DZ14" s="367"/>
      <c r="EA14" s="367"/>
      <c r="EB14" s="367"/>
      <c r="EC14" s="367"/>
      <c r="ED14" s="367"/>
      <c r="EE14" s="367"/>
      <c r="EF14" s="367"/>
      <c r="EG14" s="367"/>
      <c r="EH14" s="367"/>
      <c r="EI14" s="367"/>
      <c r="EJ14" s="367"/>
      <c r="EK14" s="367"/>
      <c r="EL14" s="367"/>
      <c r="EM14" s="367"/>
      <c r="EN14" s="367"/>
      <c r="EO14" s="367"/>
      <c r="EP14" s="367"/>
      <c r="EQ14" s="367"/>
      <c r="ER14" s="367"/>
      <c r="ES14" s="367"/>
      <c r="ET14" s="367"/>
      <c r="EU14" s="367"/>
      <c r="EV14" s="367"/>
      <c r="EW14" s="367"/>
      <c r="EX14" s="367"/>
      <c r="EY14" s="367"/>
      <c r="EZ14" s="367"/>
      <c r="FA14" s="367"/>
      <c r="FB14" s="367"/>
      <c r="FC14" s="367"/>
      <c r="FD14" s="367"/>
      <c r="FE14" s="367"/>
      <c r="FF14" s="367"/>
      <c r="FG14" s="367"/>
      <c r="FH14" s="367"/>
      <c r="FI14" s="367"/>
      <c r="FJ14" s="367"/>
      <c r="FK14" s="367"/>
      <c r="FL14" s="367"/>
      <c r="FM14" s="367"/>
      <c r="FN14" s="367"/>
      <c r="FO14" s="367"/>
      <c r="FP14" s="367"/>
      <c r="FQ14" s="367"/>
      <c r="FR14" s="367"/>
      <c r="FS14" s="367"/>
      <c r="FT14" s="367"/>
      <c r="FU14" s="367"/>
      <c r="FV14" s="367"/>
      <c r="FW14" s="367"/>
      <c r="FX14" s="367"/>
      <c r="FY14" s="367"/>
      <c r="FZ14" s="367"/>
      <c r="GA14" s="367"/>
      <c r="GB14" s="367"/>
      <c r="GC14" s="367"/>
      <c r="GD14" s="367"/>
      <c r="GE14" s="367"/>
      <c r="GF14" s="367"/>
      <c r="GG14" s="367"/>
      <c r="GH14" s="367"/>
      <c r="GI14" s="367"/>
      <c r="GJ14" s="367"/>
      <c r="GK14" s="367"/>
      <c r="GL14" s="367"/>
      <c r="GM14" s="367"/>
      <c r="GN14" s="367"/>
      <c r="GO14" s="367"/>
      <c r="GP14" s="367"/>
      <c r="GQ14" s="367"/>
      <c r="GR14" s="367"/>
      <c r="GS14" s="367"/>
      <c r="GT14" s="367"/>
      <c r="GU14" s="367"/>
      <c r="GV14" s="367"/>
      <c r="GW14" s="367"/>
      <c r="GX14" s="367"/>
      <c r="GY14" s="367"/>
      <c r="GZ14" s="367"/>
      <c r="HA14" s="367"/>
      <c r="HB14" s="367"/>
      <c r="HC14" s="367"/>
      <c r="HD14" s="367"/>
      <c r="HE14" s="367"/>
      <c r="HF14" s="367"/>
      <c r="HG14" s="367"/>
      <c r="HH14" s="367"/>
      <c r="HI14" s="367"/>
      <c r="HJ14" s="367"/>
      <c r="HK14" s="367"/>
      <c r="HL14" s="367"/>
      <c r="HM14" s="367"/>
      <c r="HN14" s="367"/>
      <c r="HO14" s="367"/>
      <c r="HP14" s="367"/>
      <c r="HQ14" s="367"/>
      <c r="HR14" s="367"/>
      <c r="HS14" s="367"/>
      <c r="HT14" s="367"/>
      <c r="HU14" s="367"/>
      <c r="HV14" s="367"/>
      <c r="HW14" s="367"/>
      <c r="HX14" s="367"/>
      <c r="HY14" s="367"/>
      <c r="HZ14" s="367"/>
      <c r="IA14" s="367"/>
      <c r="IB14" s="367"/>
      <c r="IC14" s="367"/>
      <c r="ID14" s="367"/>
      <c r="IE14" s="367"/>
      <c r="IF14" s="367"/>
      <c r="IG14" s="367"/>
      <c r="IH14" s="367"/>
      <c r="II14" s="367"/>
    </row>
    <row r="15" ht="23.1" customHeight="1" spans="1:243">
      <c r="A15" s="367"/>
      <c r="B15" s="367"/>
      <c r="C15" s="367"/>
      <c r="D15" s="367"/>
      <c r="E15" s="367"/>
      <c r="F15" s="367"/>
      <c r="G15" s="367"/>
      <c r="H15" s="367"/>
      <c r="I15" s="367"/>
      <c r="J15" s="367"/>
      <c r="K15" s="368"/>
      <c r="L15" s="367"/>
      <c r="M15" s="367"/>
      <c r="N15" s="285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7"/>
      <c r="AI15" s="367"/>
      <c r="AJ15" s="367"/>
      <c r="AK15" s="367"/>
      <c r="AL15" s="367"/>
      <c r="AM15" s="367"/>
      <c r="AN15" s="367"/>
      <c r="AO15" s="367"/>
      <c r="AP15" s="367"/>
      <c r="AQ15" s="367"/>
      <c r="AR15" s="367"/>
      <c r="AS15" s="367"/>
      <c r="AT15" s="367"/>
      <c r="AU15" s="367"/>
      <c r="AV15" s="367"/>
      <c r="AW15" s="367"/>
      <c r="AX15" s="367"/>
      <c r="AY15" s="367"/>
      <c r="AZ15" s="367"/>
      <c r="BA15" s="367"/>
      <c r="BB15" s="367"/>
      <c r="BC15" s="367"/>
      <c r="BD15" s="367"/>
      <c r="BE15" s="367"/>
      <c r="BF15" s="367"/>
      <c r="BG15" s="367"/>
      <c r="BH15" s="367"/>
      <c r="BI15" s="367"/>
      <c r="BJ15" s="367"/>
      <c r="BK15" s="367"/>
      <c r="BL15" s="367"/>
      <c r="BM15" s="367"/>
      <c r="BN15" s="367"/>
      <c r="BO15" s="367"/>
      <c r="BP15" s="367"/>
      <c r="BQ15" s="367"/>
      <c r="BR15" s="367"/>
      <c r="BS15" s="367"/>
      <c r="BT15" s="367"/>
      <c r="BU15" s="367"/>
      <c r="BV15" s="367"/>
      <c r="BW15" s="367"/>
      <c r="BX15" s="367"/>
      <c r="BY15" s="367"/>
      <c r="BZ15" s="367"/>
      <c r="CA15" s="367"/>
      <c r="CB15" s="367"/>
      <c r="CC15" s="367"/>
      <c r="CD15" s="367"/>
      <c r="CE15" s="367"/>
      <c r="CF15" s="367"/>
      <c r="CG15" s="367"/>
      <c r="CH15" s="367"/>
      <c r="CI15" s="367"/>
      <c r="CJ15" s="367"/>
      <c r="CK15" s="367"/>
      <c r="CL15" s="367"/>
      <c r="CM15" s="367"/>
      <c r="CN15" s="367"/>
      <c r="CO15" s="367"/>
      <c r="CP15" s="367"/>
      <c r="CQ15" s="367"/>
      <c r="CR15" s="367"/>
      <c r="CS15" s="367"/>
      <c r="CT15" s="367"/>
      <c r="CU15" s="367"/>
      <c r="CV15" s="367"/>
      <c r="CW15" s="367"/>
      <c r="CX15" s="367"/>
      <c r="CY15" s="367"/>
      <c r="CZ15" s="367"/>
      <c r="DA15" s="367"/>
      <c r="DB15" s="367"/>
      <c r="DC15" s="367"/>
      <c r="DD15" s="367"/>
      <c r="DE15" s="367"/>
      <c r="DF15" s="367"/>
      <c r="DG15" s="367"/>
      <c r="DH15" s="367"/>
      <c r="DI15" s="367"/>
      <c r="DJ15" s="367"/>
      <c r="DK15" s="367"/>
      <c r="DL15" s="367"/>
      <c r="DM15" s="367"/>
      <c r="DN15" s="367"/>
      <c r="DO15" s="367"/>
      <c r="DP15" s="367"/>
      <c r="DQ15" s="367"/>
      <c r="DR15" s="367"/>
      <c r="DS15" s="367"/>
      <c r="DT15" s="367"/>
      <c r="DU15" s="367"/>
      <c r="DV15" s="367"/>
      <c r="DW15" s="367"/>
      <c r="DX15" s="367"/>
      <c r="DY15" s="367"/>
      <c r="DZ15" s="367"/>
      <c r="EA15" s="367"/>
      <c r="EB15" s="367"/>
      <c r="EC15" s="367"/>
      <c r="ED15" s="367"/>
      <c r="EE15" s="367"/>
      <c r="EF15" s="367"/>
      <c r="EG15" s="367"/>
      <c r="EH15" s="367"/>
      <c r="EI15" s="367"/>
      <c r="EJ15" s="367"/>
      <c r="EK15" s="367"/>
      <c r="EL15" s="367"/>
      <c r="EM15" s="367"/>
      <c r="EN15" s="367"/>
      <c r="EO15" s="367"/>
      <c r="EP15" s="367"/>
      <c r="EQ15" s="367"/>
      <c r="ER15" s="367"/>
      <c r="ES15" s="367"/>
      <c r="ET15" s="367"/>
      <c r="EU15" s="367"/>
      <c r="EV15" s="367"/>
      <c r="EW15" s="367"/>
      <c r="EX15" s="367"/>
      <c r="EY15" s="367"/>
      <c r="EZ15" s="367"/>
      <c r="FA15" s="367"/>
      <c r="FB15" s="367"/>
      <c r="FC15" s="367"/>
      <c r="FD15" s="367"/>
      <c r="FE15" s="367"/>
      <c r="FF15" s="367"/>
      <c r="FG15" s="367"/>
      <c r="FH15" s="367"/>
      <c r="FI15" s="367"/>
      <c r="FJ15" s="367"/>
      <c r="FK15" s="367"/>
      <c r="FL15" s="367"/>
      <c r="FM15" s="367"/>
      <c r="FN15" s="367"/>
      <c r="FO15" s="367"/>
      <c r="FP15" s="367"/>
      <c r="FQ15" s="367"/>
      <c r="FR15" s="367"/>
      <c r="FS15" s="367"/>
      <c r="FT15" s="367"/>
      <c r="FU15" s="367"/>
      <c r="FV15" s="367"/>
      <c r="FW15" s="367"/>
      <c r="FX15" s="367"/>
      <c r="FY15" s="367"/>
      <c r="FZ15" s="367"/>
      <c r="GA15" s="367"/>
      <c r="GB15" s="367"/>
      <c r="GC15" s="367"/>
      <c r="GD15" s="367"/>
      <c r="GE15" s="367"/>
      <c r="GF15" s="367"/>
      <c r="GG15" s="367"/>
      <c r="GH15" s="367"/>
      <c r="GI15" s="367"/>
      <c r="GJ15" s="367"/>
      <c r="GK15" s="367"/>
      <c r="GL15" s="367"/>
      <c r="GM15" s="367"/>
      <c r="GN15" s="367"/>
      <c r="GO15" s="367"/>
      <c r="GP15" s="367"/>
      <c r="GQ15" s="367"/>
      <c r="GR15" s="367"/>
      <c r="GS15" s="367"/>
      <c r="GT15" s="367"/>
      <c r="GU15" s="367"/>
      <c r="GV15" s="367"/>
      <c r="GW15" s="367"/>
      <c r="GX15" s="367"/>
      <c r="GY15" s="367"/>
      <c r="GZ15" s="367"/>
      <c r="HA15" s="367"/>
      <c r="HB15" s="367"/>
      <c r="HC15" s="367"/>
      <c r="HD15" s="367"/>
      <c r="HE15" s="367"/>
      <c r="HF15" s="367"/>
      <c r="HG15" s="367"/>
      <c r="HH15" s="367"/>
      <c r="HI15" s="367"/>
      <c r="HJ15" s="367"/>
      <c r="HK15" s="367"/>
      <c r="HL15" s="367"/>
      <c r="HM15" s="367"/>
      <c r="HN15" s="367"/>
      <c r="HO15" s="367"/>
      <c r="HP15" s="367"/>
      <c r="HQ15" s="367"/>
      <c r="HR15" s="367"/>
      <c r="HS15" s="367"/>
      <c r="HT15" s="367"/>
      <c r="HU15" s="367"/>
      <c r="HV15" s="367"/>
      <c r="HW15" s="367"/>
      <c r="HX15" s="367"/>
      <c r="HY15" s="367"/>
      <c r="HZ15" s="367"/>
      <c r="IA15" s="367"/>
      <c r="IB15" s="367"/>
      <c r="IC15" s="367"/>
      <c r="ID15" s="367"/>
      <c r="IE15" s="367"/>
      <c r="IF15" s="367"/>
      <c r="IG15" s="367"/>
      <c r="IH15" s="367"/>
      <c r="II15" s="367"/>
    </row>
    <row r="16" ht="23.1" customHeight="1" spans="1:243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8"/>
      <c r="L16" s="367"/>
      <c r="M16" s="367"/>
      <c r="N16" s="285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7"/>
      <c r="BH16" s="367"/>
      <c r="BI16" s="367"/>
      <c r="BJ16" s="367"/>
      <c r="BK16" s="367"/>
      <c r="BL16" s="367"/>
      <c r="BM16" s="367"/>
      <c r="BN16" s="367"/>
      <c r="BO16" s="367"/>
      <c r="BP16" s="367"/>
      <c r="BQ16" s="367"/>
      <c r="BR16" s="367"/>
      <c r="BS16" s="367"/>
      <c r="BT16" s="367"/>
      <c r="BU16" s="367"/>
      <c r="BV16" s="367"/>
      <c r="BW16" s="367"/>
      <c r="BX16" s="367"/>
      <c r="BY16" s="367"/>
      <c r="BZ16" s="367"/>
      <c r="CA16" s="367"/>
      <c r="CB16" s="367"/>
      <c r="CC16" s="367"/>
      <c r="CD16" s="367"/>
      <c r="CE16" s="367"/>
      <c r="CF16" s="367"/>
      <c r="CG16" s="367"/>
      <c r="CH16" s="367"/>
      <c r="CI16" s="367"/>
      <c r="CJ16" s="367"/>
      <c r="CK16" s="367"/>
      <c r="CL16" s="367"/>
      <c r="CM16" s="367"/>
      <c r="CN16" s="367"/>
      <c r="CO16" s="367"/>
      <c r="CP16" s="367"/>
      <c r="CQ16" s="367"/>
      <c r="CR16" s="367"/>
      <c r="CS16" s="367"/>
      <c r="CT16" s="367"/>
      <c r="CU16" s="367"/>
      <c r="CV16" s="367"/>
      <c r="CW16" s="367"/>
      <c r="CX16" s="367"/>
      <c r="CY16" s="367"/>
      <c r="CZ16" s="367"/>
      <c r="DA16" s="367"/>
      <c r="DB16" s="367"/>
      <c r="DC16" s="367"/>
      <c r="DD16" s="367"/>
      <c r="DE16" s="367"/>
      <c r="DF16" s="367"/>
      <c r="DG16" s="367"/>
      <c r="DH16" s="367"/>
      <c r="DI16" s="367"/>
      <c r="DJ16" s="367"/>
      <c r="DK16" s="367"/>
      <c r="DL16" s="367"/>
      <c r="DM16" s="367"/>
      <c r="DN16" s="367"/>
      <c r="DO16" s="367"/>
      <c r="DP16" s="367"/>
      <c r="DQ16" s="367"/>
      <c r="DR16" s="367"/>
      <c r="DS16" s="367"/>
      <c r="DT16" s="367"/>
      <c r="DU16" s="367"/>
      <c r="DV16" s="367"/>
      <c r="DW16" s="367"/>
      <c r="DX16" s="367"/>
      <c r="DY16" s="367"/>
      <c r="DZ16" s="367"/>
      <c r="EA16" s="367"/>
      <c r="EB16" s="367"/>
      <c r="EC16" s="367"/>
      <c r="ED16" s="367"/>
      <c r="EE16" s="367"/>
      <c r="EF16" s="367"/>
      <c r="EG16" s="367"/>
      <c r="EH16" s="367"/>
      <c r="EI16" s="367"/>
      <c r="EJ16" s="367"/>
      <c r="EK16" s="367"/>
      <c r="EL16" s="367"/>
      <c r="EM16" s="367"/>
      <c r="EN16" s="367"/>
      <c r="EO16" s="367"/>
      <c r="EP16" s="367"/>
      <c r="EQ16" s="367"/>
      <c r="ER16" s="367"/>
      <c r="ES16" s="367"/>
      <c r="ET16" s="367"/>
      <c r="EU16" s="367"/>
      <c r="EV16" s="367"/>
      <c r="EW16" s="367"/>
      <c r="EX16" s="367"/>
      <c r="EY16" s="367"/>
      <c r="EZ16" s="367"/>
      <c r="FA16" s="367"/>
      <c r="FB16" s="367"/>
      <c r="FC16" s="367"/>
      <c r="FD16" s="367"/>
      <c r="FE16" s="367"/>
      <c r="FF16" s="367"/>
      <c r="FG16" s="367"/>
      <c r="FH16" s="367"/>
      <c r="FI16" s="367"/>
      <c r="FJ16" s="367"/>
      <c r="FK16" s="367"/>
      <c r="FL16" s="367"/>
      <c r="FM16" s="367"/>
      <c r="FN16" s="367"/>
      <c r="FO16" s="367"/>
      <c r="FP16" s="367"/>
      <c r="FQ16" s="367"/>
      <c r="FR16" s="367"/>
      <c r="FS16" s="367"/>
      <c r="FT16" s="367"/>
      <c r="FU16" s="367"/>
      <c r="FV16" s="367"/>
      <c r="FW16" s="367"/>
      <c r="FX16" s="367"/>
      <c r="FY16" s="367"/>
      <c r="FZ16" s="367"/>
      <c r="GA16" s="367"/>
      <c r="GB16" s="367"/>
      <c r="GC16" s="367"/>
      <c r="GD16" s="367"/>
      <c r="GE16" s="367"/>
      <c r="GF16" s="367"/>
      <c r="GG16" s="367"/>
      <c r="GH16" s="367"/>
      <c r="GI16" s="367"/>
      <c r="GJ16" s="367"/>
      <c r="GK16" s="367"/>
      <c r="GL16" s="367"/>
      <c r="GM16" s="367"/>
      <c r="GN16" s="367"/>
      <c r="GO16" s="367"/>
      <c r="GP16" s="367"/>
      <c r="GQ16" s="367"/>
      <c r="GR16" s="367"/>
      <c r="GS16" s="367"/>
      <c r="GT16" s="367"/>
      <c r="GU16" s="367"/>
      <c r="GV16" s="367"/>
      <c r="GW16" s="367"/>
      <c r="GX16" s="367"/>
      <c r="GY16" s="367"/>
      <c r="GZ16" s="367"/>
      <c r="HA16" s="367"/>
      <c r="HB16" s="367"/>
      <c r="HC16" s="367"/>
      <c r="HD16" s="367"/>
      <c r="HE16" s="367"/>
      <c r="HF16" s="367"/>
      <c r="HG16" s="367"/>
      <c r="HH16" s="367"/>
      <c r="HI16" s="367"/>
      <c r="HJ16" s="367"/>
      <c r="HK16" s="367"/>
      <c r="HL16" s="367"/>
      <c r="HM16" s="367"/>
      <c r="HN16" s="367"/>
      <c r="HO16" s="367"/>
      <c r="HP16" s="367"/>
      <c r="HQ16" s="367"/>
      <c r="HR16" s="367"/>
      <c r="HS16" s="367"/>
      <c r="HT16" s="367"/>
      <c r="HU16" s="367"/>
      <c r="HV16" s="367"/>
      <c r="HW16" s="367"/>
      <c r="HX16" s="367"/>
      <c r="HY16" s="367"/>
      <c r="HZ16" s="367"/>
      <c r="IA16" s="367"/>
      <c r="IB16" s="367"/>
      <c r="IC16" s="367"/>
      <c r="ID16" s="367"/>
      <c r="IE16" s="367"/>
      <c r="IF16" s="367"/>
      <c r="IG16" s="367"/>
      <c r="IH16" s="367"/>
      <c r="II16" s="367"/>
    </row>
    <row r="17" ht="23.1" customHeight="1" spans="1:243">
      <c r="A17" s="367"/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  <c r="AB17" s="367"/>
      <c r="AC17" s="367"/>
      <c r="AD17" s="367"/>
      <c r="AE17" s="367"/>
      <c r="AF17" s="367"/>
      <c r="AG17" s="367"/>
      <c r="AH17" s="367"/>
      <c r="AI17" s="367"/>
      <c r="AJ17" s="367"/>
      <c r="AK17" s="367"/>
      <c r="AL17" s="367"/>
      <c r="AM17" s="367"/>
      <c r="AN17" s="367"/>
      <c r="AO17" s="367"/>
      <c r="AP17" s="367"/>
      <c r="AQ17" s="367"/>
      <c r="AR17" s="367"/>
      <c r="AS17" s="367"/>
      <c r="AT17" s="367"/>
      <c r="AU17" s="367"/>
      <c r="AV17" s="367"/>
      <c r="AW17" s="367"/>
      <c r="AX17" s="367"/>
      <c r="AY17" s="367"/>
      <c r="AZ17" s="367"/>
      <c r="BA17" s="367"/>
      <c r="BB17" s="367"/>
      <c r="BC17" s="367"/>
      <c r="BD17" s="367"/>
      <c r="BE17" s="367"/>
      <c r="BF17" s="367"/>
      <c r="BG17" s="367"/>
      <c r="BH17" s="367"/>
      <c r="BI17" s="367"/>
      <c r="BJ17" s="367"/>
      <c r="BK17" s="367"/>
      <c r="BL17" s="367"/>
      <c r="BM17" s="367"/>
      <c r="BN17" s="367"/>
      <c r="BO17" s="367"/>
      <c r="BP17" s="367"/>
      <c r="BQ17" s="367"/>
      <c r="BR17" s="367"/>
      <c r="BS17" s="367"/>
      <c r="BT17" s="367"/>
      <c r="BU17" s="367"/>
      <c r="BV17" s="367"/>
      <c r="BW17" s="367"/>
      <c r="BX17" s="367"/>
      <c r="BY17" s="367"/>
      <c r="BZ17" s="367"/>
      <c r="CA17" s="367"/>
      <c r="CB17" s="367"/>
      <c r="CC17" s="367"/>
      <c r="CD17" s="367"/>
      <c r="CE17" s="367"/>
      <c r="CF17" s="367"/>
      <c r="CG17" s="367"/>
      <c r="CH17" s="367"/>
      <c r="CI17" s="367"/>
      <c r="CJ17" s="367"/>
      <c r="CK17" s="367"/>
      <c r="CL17" s="367"/>
      <c r="CM17" s="367"/>
      <c r="CN17" s="367"/>
      <c r="CO17" s="367"/>
      <c r="CP17" s="367"/>
      <c r="CQ17" s="367"/>
      <c r="CR17" s="367"/>
      <c r="CS17" s="367"/>
      <c r="CT17" s="367"/>
      <c r="CU17" s="367"/>
      <c r="CV17" s="367"/>
      <c r="CW17" s="367"/>
      <c r="CX17" s="367"/>
      <c r="CY17" s="367"/>
      <c r="CZ17" s="367"/>
      <c r="DA17" s="367"/>
      <c r="DB17" s="367"/>
      <c r="DC17" s="367"/>
      <c r="DD17" s="367"/>
      <c r="DE17" s="367"/>
      <c r="DF17" s="367"/>
      <c r="DG17" s="367"/>
      <c r="DH17" s="367"/>
      <c r="DI17" s="367"/>
      <c r="DJ17" s="367"/>
      <c r="DK17" s="367"/>
      <c r="DL17" s="367"/>
      <c r="DM17" s="367"/>
      <c r="DN17" s="367"/>
      <c r="DO17" s="367"/>
      <c r="DP17" s="367"/>
      <c r="DQ17" s="367"/>
      <c r="DR17" s="367"/>
      <c r="DS17" s="367"/>
      <c r="DT17" s="367"/>
      <c r="DU17" s="367"/>
      <c r="DV17" s="367"/>
      <c r="DW17" s="367"/>
      <c r="DX17" s="367"/>
      <c r="DY17" s="367"/>
      <c r="DZ17" s="367"/>
      <c r="EA17" s="367"/>
      <c r="EB17" s="367"/>
      <c r="EC17" s="367"/>
      <c r="ED17" s="367"/>
      <c r="EE17" s="367"/>
      <c r="EF17" s="367"/>
      <c r="EG17" s="367"/>
      <c r="EH17" s="367"/>
      <c r="EI17" s="367"/>
      <c r="EJ17" s="367"/>
      <c r="EK17" s="367"/>
      <c r="EL17" s="367"/>
      <c r="EM17" s="367"/>
      <c r="EN17" s="367"/>
      <c r="EO17" s="367"/>
      <c r="EP17" s="367"/>
      <c r="EQ17" s="367"/>
      <c r="ER17" s="367"/>
      <c r="ES17" s="367"/>
      <c r="ET17" s="367"/>
      <c r="EU17" s="367"/>
      <c r="EV17" s="367"/>
      <c r="EW17" s="367"/>
      <c r="EX17" s="367"/>
      <c r="EY17" s="367"/>
      <c r="EZ17" s="367"/>
      <c r="FA17" s="367"/>
      <c r="FB17" s="367"/>
      <c r="FC17" s="367"/>
      <c r="FD17" s="367"/>
      <c r="FE17" s="367"/>
      <c r="FF17" s="367"/>
      <c r="FG17" s="367"/>
      <c r="FH17" s="367"/>
      <c r="FI17" s="367"/>
      <c r="FJ17" s="367"/>
      <c r="FK17" s="367"/>
      <c r="FL17" s="367"/>
      <c r="FM17" s="367"/>
      <c r="FN17" s="367"/>
      <c r="FO17" s="367"/>
      <c r="FP17" s="367"/>
      <c r="FQ17" s="367"/>
      <c r="FR17" s="367"/>
      <c r="FS17" s="367"/>
      <c r="FT17" s="367"/>
      <c r="FU17" s="367"/>
      <c r="FV17" s="367"/>
      <c r="FW17" s="367"/>
      <c r="FX17" s="367"/>
      <c r="FY17" s="367"/>
      <c r="FZ17" s="367"/>
      <c r="GA17" s="367"/>
      <c r="GB17" s="367"/>
      <c r="GC17" s="367"/>
      <c r="GD17" s="367"/>
      <c r="GE17" s="367"/>
      <c r="GF17" s="367"/>
      <c r="GG17" s="367"/>
      <c r="GH17" s="367"/>
      <c r="GI17" s="367"/>
      <c r="GJ17" s="367"/>
      <c r="GK17" s="367"/>
      <c r="GL17" s="367"/>
      <c r="GM17" s="367"/>
      <c r="GN17" s="367"/>
      <c r="GO17" s="367"/>
      <c r="GP17" s="367"/>
      <c r="GQ17" s="367"/>
      <c r="GR17" s="367"/>
      <c r="GS17" s="367"/>
      <c r="GT17" s="367"/>
      <c r="GU17" s="367"/>
      <c r="GV17" s="367"/>
      <c r="GW17" s="367"/>
      <c r="GX17" s="367"/>
      <c r="GY17" s="367"/>
      <c r="GZ17" s="367"/>
      <c r="HA17" s="367"/>
      <c r="HB17" s="367"/>
      <c r="HC17" s="367"/>
      <c r="HD17" s="367"/>
      <c r="HE17" s="367"/>
      <c r="HF17" s="367"/>
      <c r="HG17" s="367"/>
      <c r="HH17" s="367"/>
      <c r="HI17" s="367"/>
      <c r="HJ17" s="367"/>
      <c r="HK17" s="367"/>
      <c r="HL17" s="367"/>
      <c r="HM17" s="367"/>
      <c r="HN17" s="367"/>
      <c r="HO17" s="367"/>
      <c r="HP17" s="367"/>
      <c r="HQ17" s="367"/>
      <c r="HR17" s="367"/>
      <c r="HS17" s="367"/>
      <c r="HT17" s="367"/>
      <c r="HU17" s="367"/>
      <c r="HV17" s="367"/>
      <c r="HW17" s="367"/>
      <c r="HX17" s="367"/>
      <c r="HY17" s="367"/>
      <c r="HZ17" s="367"/>
      <c r="IA17" s="367"/>
      <c r="IB17" s="367"/>
      <c r="IC17" s="367"/>
      <c r="ID17" s="367"/>
      <c r="IE17" s="367"/>
      <c r="IF17" s="367"/>
      <c r="IG17" s="367"/>
      <c r="IH17" s="367"/>
      <c r="II17" s="36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B11" sqref="B11"/>
    </sheetView>
  </sheetViews>
  <sheetFormatPr defaultColWidth="9" defaultRowHeight="10.8"/>
  <cols>
    <col min="1" max="1" width="20.3333333333333" customWidth="1"/>
    <col min="2" max="2" width="13.8333333333333" customWidth="1"/>
    <col min="3" max="3" width="38.3333333333333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43"/>
      <c r="L1" s="284"/>
      <c r="M1" s="285"/>
      <c r="N1" s="285"/>
      <c r="O1" s="285"/>
      <c r="P1" s="285"/>
      <c r="Q1" s="357" t="s">
        <v>330</v>
      </c>
    </row>
    <row r="2" ht="18.75" customHeight="1" spans="1:17">
      <c r="A2" s="299" t="s">
        <v>55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ht="12" customHeight="1" spans="1:17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43"/>
      <c r="L3" s="288"/>
      <c r="M3" s="285"/>
      <c r="N3" s="285"/>
      <c r="O3" s="285"/>
      <c r="P3" s="285"/>
      <c r="Q3" s="286" t="s">
        <v>171</v>
      </c>
    </row>
    <row r="4" ht="24" customHeight="1" spans="1:17">
      <c r="A4" s="281" t="s">
        <v>194</v>
      </c>
      <c r="B4" s="281" t="s">
        <v>172</v>
      </c>
      <c r="C4" s="281" t="s">
        <v>331</v>
      </c>
      <c r="D4" s="281" t="s">
        <v>332</v>
      </c>
      <c r="E4" s="342" t="s">
        <v>196</v>
      </c>
      <c r="F4" s="245" t="s">
        <v>175</v>
      </c>
      <c r="G4" s="245"/>
      <c r="H4" s="245"/>
      <c r="I4" s="268" t="s">
        <v>176</v>
      </c>
      <c r="J4" s="303" t="s">
        <v>177</v>
      </c>
      <c r="K4" s="303" t="s">
        <v>178</v>
      </c>
      <c r="L4" s="303"/>
      <c r="M4" s="303" t="s">
        <v>179</v>
      </c>
      <c r="N4" s="353" t="s">
        <v>333</v>
      </c>
      <c r="O4" s="281" t="s">
        <v>180</v>
      </c>
      <c r="P4" s="281" t="s">
        <v>181</v>
      </c>
      <c r="Q4" s="358" t="s">
        <v>182</v>
      </c>
    </row>
    <row r="5" ht="12" customHeight="1" spans="1:17">
      <c r="A5" s="281"/>
      <c r="B5" s="281"/>
      <c r="C5" s="281"/>
      <c r="D5" s="281"/>
      <c r="E5" s="343"/>
      <c r="F5" s="312" t="s">
        <v>197</v>
      </c>
      <c r="G5" s="346" t="s">
        <v>184</v>
      </c>
      <c r="H5" s="260" t="s">
        <v>185</v>
      </c>
      <c r="I5" s="245"/>
      <c r="J5" s="303"/>
      <c r="K5" s="303"/>
      <c r="L5" s="303"/>
      <c r="M5" s="303"/>
      <c r="N5" s="354"/>
      <c r="O5" s="281"/>
      <c r="P5" s="281"/>
      <c r="Q5" s="359"/>
    </row>
    <row r="6" ht="24" customHeight="1" spans="1:17">
      <c r="A6" s="281"/>
      <c r="B6" s="281"/>
      <c r="C6" s="281"/>
      <c r="D6" s="281"/>
      <c r="E6" s="343"/>
      <c r="F6" s="269"/>
      <c r="G6" s="270"/>
      <c r="H6" s="347"/>
      <c r="I6" s="245"/>
      <c r="J6" s="303"/>
      <c r="K6" s="303" t="s">
        <v>186</v>
      </c>
      <c r="L6" s="303" t="s">
        <v>187</v>
      </c>
      <c r="M6" s="303"/>
      <c r="N6" s="355"/>
      <c r="O6" s="281"/>
      <c r="P6" s="281"/>
      <c r="Q6" s="360"/>
    </row>
    <row r="7" s="1" customFormat="1" ht="35.25" customHeight="1" spans="1:17">
      <c r="A7" s="183"/>
      <c r="B7" s="132" t="s">
        <v>267</v>
      </c>
      <c r="C7" s="348" t="s">
        <v>190</v>
      </c>
      <c r="D7" s="304"/>
      <c r="E7" s="349">
        <v>800000</v>
      </c>
      <c r="F7" s="349">
        <v>800000</v>
      </c>
      <c r="G7" s="349">
        <v>800000</v>
      </c>
      <c r="H7" s="350">
        <v>0</v>
      </c>
      <c r="I7" s="350">
        <v>0</v>
      </c>
      <c r="J7" s="350">
        <v>0</v>
      </c>
      <c r="K7" s="350">
        <v>0</v>
      </c>
      <c r="L7" s="356">
        <v>0</v>
      </c>
      <c r="M7" s="350">
        <v>0</v>
      </c>
      <c r="N7" s="350">
        <v>0</v>
      </c>
      <c r="O7" s="350">
        <v>0</v>
      </c>
      <c r="P7" s="350">
        <v>0</v>
      </c>
      <c r="Q7" s="350">
        <v>0</v>
      </c>
    </row>
    <row r="8" s="1" customFormat="1" ht="35.25" customHeight="1" spans="1:17">
      <c r="A8" s="183"/>
      <c r="B8" s="132" t="s">
        <v>191</v>
      </c>
      <c r="C8" s="348" t="s">
        <v>192</v>
      </c>
      <c r="D8" s="304"/>
      <c r="E8" s="349">
        <v>800000</v>
      </c>
      <c r="F8" s="349">
        <v>800000</v>
      </c>
      <c r="G8" s="349">
        <v>800000</v>
      </c>
      <c r="H8" s="350"/>
      <c r="I8" s="350"/>
      <c r="J8" s="350"/>
      <c r="K8" s="350"/>
      <c r="L8" s="356"/>
      <c r="M8" s="350"/>
      <c r="N8" s="350"/>
      <c r="O8" s="350"/>
      <c r="P8" s="350"/>
      <c r="Q8" s="350"/>
    </row>
    <row r="9" s="1" customFormat="1" ht="35.25" customHeight="1" spans="1:17">
      <c r="A9" s="351" t="s">
        <v>334</v>
      </c>
      <c r="B9" s="132" t="s">
        <v>191</v>
      </c>
      <c r="C9" s="352" t="s">
        <v>335</v>
      </c>
      <c r="D9" s="304"/>
      <c r="E9" s="349">
        <v>800000</v>
      </c>
      <c r="F9" s="349">
        <v>800000</v>
      </c>
      <c r="G9" s="349">
        <v>800000</v>
      </c>
      <c r="H9" s="350"/>
      <c r="I9" s="350"/>
      <c r="J9" s="350"/>
      <c r="K9" s="350"/>
      <c r="L9" s="356"/>
      <c r="M9" s="350"/>
      <c r="N9" s="350"/>
      <c r="O9" s="350"/>
      <c r="P9" s="350"/>
      <c r="Q9" s="350"/>
    </row>
    <row r="10" s="1" customFormat="1" ht="35.25" customHeight="1" spans="1:17">
      <c r="A10" s="351" t="s">
        <v>336</v>
      </c>
      <c r="B10" s="132" t="s">
        <v>191</v>
      </c>
      <c r="C10" s="352" t="s">
        <v>337</v>
      </c>
      <c r="D10" s="304"/>
      <c r="E10" s="349">
        <v>800000</v>
      </c>
      <c r="F10" s="349">
        <v>800000</v>
      </c>
      <c r="G10" s="349">
        <v>800000</v>
      </c>
      <c r="H10" s="350"/>
      <c r="I10" s="350"/>
      <c r="J10" s="350"/>
      <c r="K10" s="350"/>
      <c r="L10" s="356"/>
      <c r="M10" s="350"/>
      <c r="N10" s="350"/>
      <c r="O10" s="350"/>
      <c r="P10" s="350"/>
      <c r="Q10" s="350"/>
    </row>
    <row r="11" s="1" customFormat="1" ht="35.25" customHeight="1" spans="1:17">
      <c r="A11" s="351" t="s">
        <v>338</v>
      </c>
      <c r="B11" s="132" t="s">
        <v>191</v>
      </c>
      <c r="C11" s="352" t="s">
        <v>339</v>
      </c>
      <c r="D11" s="304" t="s">
        <v>340</v>
      </c>
      <c r="E11" s="349">
        <v>800000</v>
      </c>
      <c r="F11" s="349">
        <v>800000</v>
      </c>
      <c r="G11" s="349">
        <v>800000</v>
      </c>
      <c r="H11" s="350"/>
      <c r="I11" s="350"/>
      <c r="J11" s="350"/>
      <c r="K11" s="350"/>
      <c r="L11" s="356"/>
      <c r="M11" s="350"/>
      <c r="N11" s="350"/>
      <c r="O11" s="350"/>
      <c r="P11" s="350"/>
      <c r="Q11" s="350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7" sqref="B7:F7"/>
    </sheetView>
  </sheetViews>
  <sheetFormatPr defaultColWidth="9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33333333333333" style="1"/>
  </cols>
  <sheetData>
    <row r="1" ht="24.75" customHeight="1" spans="1:22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73"/>
      <c r="Q1" s="273"/>
      <c r="R1" s="273"/>
      <c r="S1" s="243"/>
      <c r="T1" s="243"/>
      <c r="U1" s="345" t="s">
        <v>341</v>
      </c>
      <c r="V1" s="243"/>
    </row>
    <row r="2" ht="24.75" customHeight="1" spans="1:22">
      <c r="A2" s="299" t="s">
        <v>61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43"/>
    </row>
    <row r="3" ht="24.75" customHeight="1" spans="1:22">
      <c r="A3" s="300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306"/>
      <c r="Q3" s="306"/>
      <c r="R3" s="306"/>
      <c r="S3" s="310"/>
      <c r="T3" s="293" t="s">
        <v>171</v>
      </c>
      <c r="U3" s="293"/>
      <c r="V3" s="243"/>
    </row>
    <row r="4" ht="24.75" customHeight="1" spans="1:22">
      <c r="A4" s="301" t="s">
        <v>194</v>
      </c>
      <c r="B4" s="282" t="s">
        <v>172</v>
      </c>
      <c r="C4" s="247" t="s">
        <v>195</v>
      </c>
      <c r="D4" s="342" t="s">
        <v>196</v>
      </c>
      <c r="E4" s="281" t="s">
        <v>249</v>
      </c>
      <c r="F4" s="281"/>
      <c r="G4" s="281"/>
      <c r="H4" s="282"/>
      <c r="I4" s="281" t="s">
        <v>250</v>
      </c>
      <c r="J4" s="281"/>
      <c r="K4" s="281"/>
      <c r="L4" s="281"/>
      <c r="M4" s="281"/>
      <c r="N4" s="281"/>
      <c r="O4" s="281"/>
      <c r="P4" s="281"/>
      <c r="Q4" s="281"/>
      <c r="R4" s="281"/>
      <c r="S4" s="311" t="s">
        <v>342</v>
      </c>
      <c r="T4" s="291" t="s">
        <v>252</v>
      </c>
      <c r="U4" s="312" t="s">
        <v>253</v>
      </c>
      <c r="V4" s="243"/>
    </row>
    <row r="5" ht="24.75" customHeight="1" spans="1:22">
      <c r="A5" s="301"/>
      <c r="B5" s="282"/>
      <c r="C5" s="247"/>
      <c r="D5" s="343"/>
      <c r="E5" s="291" t="s">
        <v>188</v>
      </c>
      <c r="F5" s="291" t="s">
        <v>255</v>
      </c>
      <c r="G5" s="291" t="s">
        <v>256</v>
      </c>
      <c r="H5" s="291" t="s">
        <v>257</v>
      </c>
      <c r="I5" s="291" t="s">
        <v>188</v>
      </c>
      <c r="J5" s="307" t="s">
        <v>258</v>
      </c>
      <c r="K5" s="344" t="s">
        <v>259</v>
      </c>
      <c r="L5" s="307" t="s">
        <v>260</v>
      </c>
      <c r="M5" s="344" t="s">
        <v>261</v>
      </c>
      <c r="N5" s="291" t="s">
        <v>262</v>
      </c>
      <c r="O5" s="291" t="s">
        <v>263</v>
      </c>
      <c r="P5" s="291" t="s">
        <v>264</v>
      </c>
      <c r="Q5" s="291" t="s">
        <v>265</v>
      </c>
      <c r="R5" s="291" t="s">
        <v>266</v>
      </c>
      <c r="S5" s="281"/>
      <c r="T5" s="281"/>
      <c r="U5" s="269"/>
      <c r="V5" s="243"/>
    </row>
    <row r="6" ht="30.75" customHeight="1" spans="1:22">
      <c r="A6" s="301"/>
      <c r="B6" s="282"/>
      <c r="C6" s="247"/>
      <c r="D6" s="343"/>
      <c r="E6" s="281"/>
      <c r="F6" s="281"/>
      <c r="G6" s="281"/>
      <c r="H6" s="281"/>
      <c r="I6" s="281"/>
      <c r="J6" s="308"/>
      <c r="K6" s="307"/>
      <c r="L6" s="308"/>
      <c r="M6" s="307"/>
      <c r="N6" s="281"/>
      <c r="O6" s="281"/>
      <c r="P6" s="281"/>
      <c r="Q6" s="281"/>
      <c r="R6" s="281"/>
      <c r="S6" s="281"/>
      <c r="T6" s="281"/>
      <c r="U6" s="269"/>
      <c r="V6" s="243"/>
    </row>
    <row r="7" s="1" customFormat="1" ht="24.75" customHeight="1" spans="1:22">
      <c r="A7" s="303"/>
      <c r="B7" s="304" t="s">
        <v>343</v>
      </c>
      <c r="C7" s="303" t="s">
        <v>328</v>
      </c>
      <c r="D7" s="304" t="s">
        <v>329</v>
      </c>
      <c r="E7" s="304" t="s">
        <v>329</v>
      </c>
      <c r="F7" s="304" t="s">
        <v>329</v>
      </c>
      <c r="G7" s="304" t="s">
        <v>329</v>
      </c>
      <c r="H7" s="304" t="s">
        <v>329</v>
      </c>
      <c r="I7" s="304" t="s">
        <v>329</v>
      </c>
      <c r="J7" s="304" t="s">
        <v>329</v>
      </c>
      <c r="K7" s="304" t="s">
        <v>329</v>
      </c>
      <c r="L7" s="304" t="s">
        <v>329</v>
      </c>
      <c r="M7" s="304" t="s">
        <v>329</v>
      </c>
      <c r="N7" s="304" t="s">
        <v>329</v>
      </c>
      <c r="O7" s="304" t="s">
        <v>329</v>
      </c>
      <c r="P7" s="304" t="s">
        <v>329</v>
      </c>
      <c r="Q7" s="304" t="s">
        <v>329</v>
      </c>
      <c r="R7" s="304" t="s">
        <v>329</v>
      </c>
      <c r="S7" s="304" t="s">
        <v>329</v>
      </c>
      <c r="T7" s="304" t="s">
        <v>329</v>
      </c>
      <c r="U7" s="304" t="s">
        <v>329</v>
      </c>
      <c r="V7" s="243"/>
    </row>
    <row r="8" customFormat="1" ht="33" customHeight="1"/>
    <row r="9" ht="18.95" customHeight="1" spans="1:22">
      <c r="A9" s="255"/>
      <c r="B9" s="255"/>
      <c r="C9" s="305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43"/>
      <c r="T9" s="243"/>
      <c r="U9" s="313"/>
      <c r="V9" s="243"/>
    </row>
    <row r="10" ht="18.95" customHeight="1" spans="1:22">
      <c r="A10" s="255"/>
      <c r="B10" s="255"/>
      <c r="C10" s="305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43"/>
      <c r="T10" s="243"/>
      <c r="U10" s="313"/>
      <c r="V10" s="243"/>
    </row>
    <row r="11" ht="18.95" customHeight="1" spans="1:22">
      <c r="A11" s="255"/>
      <c r="B11" s="255"/>
      <c r="C11" s="305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43"/>
      <c r="T11" s="243"/>
      <c r="U11" s="313"/>
      <c r="V11" s="243"/>
    </row>
    <row r="12" ht="18.95" customHeight="1" spans="1:22">
      <c r="A12" s="255"/>
      <c r="B12" s="255"/>
      <c r="C12" s="305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43"/>
      <c r="T12" s="243"/>
      <c r="U12" s="313"/>
      <c r="V12" s="243"/>
    </row>
    <row r="13" ht="18.95" customHeight="1" spans="1:22">
      <c r="A13" s="255"/>
      <c r="B13" s="255"/>
      <c r="C13" s="305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43"/>
      <c r="T13" s="243"/>
      <c r="U13" s="313"/>
      <c r="V13" s="243"/>
    </row>
    <row r="14" ht="18.95" customHeight="1" spans="1:22">
      <c r="A14" s="255"/>
      <c r="B14" s="255"/>
      <c r="C14" s="305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43"/>
      <c r="T14" s="243"/>
      <c r="U14" s="313"/>
      <c r="V14" s="243"/>
    </row>
    <row r="15" ht="18.95" customHeight="1" spans="1:22">
      <c r="A15" s="255"/>
      <c r="B15" s="255"/>
      <c r="C15" s="305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43"/>
      <c r="T15" s="243"/>
      <c r="U15" s="313"/>
      <c r="V15" s="243"/>
    </row>
    <row r="16" ht="18.95" customHeight="1" spans="1:22">
      <c r="A16" s="255"/>
      <c r="B16" s="255"/>
      <c r="C16" s="305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43"/>
      <c r="T16" s="243"/>
      <c r="U16" s="313"/>
      <c r="V16" s="243"/>
    </row>
    <row r="17" ht="18.95" customHeight="1" spans="1:22">
      <c r="A17" s="255"/>
      <c r="B17" s="255"/>
      <c r="C17" s="305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43"/>
      <c r="T17" s="243"/>
      <c r="U17" s="313"/>
      <c r="V17" s="243"/>
    </row>
    <row r="18" ht="18.95" customHeight="1" spans="1:22">
      <c r="A18" s="255"/>
      <c r="B18" s="255"/>
      <c r="C18" s="305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43"/>
      <c r="T18" s="243"/>
      <c r="U18" s="313"/>
      <c r="V18" s="243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workbookViewId="0">
      <selection activeCell="H18" sqref="H18"/>
    </sheetView>
  </sheetViews>
  <sheetFormatPr defaultColWidth="9.125" defaultRowHeight="10.8"/>
  <cols>
    <col min="1" max="1" width="22.46875" style="1" customWidth="1"/>
    <col min="2" max="2" width="15.9479166666667" style="1" customWidth="1"/>
    <col min="3" max="3" width="57.53125" style="1" customWidth="1"/>
    <col min="4" max="4" width="35.625" style="1" customWidth="1"/>
    <col min="5" max="9" width="22" style="1" customWidth="1"/>
    <col min="10" max="22" width="9.125" style="1" customWidth="1"/>
    <col min="23" max="23" width="6.875" style="1" customWidth="1"/>
    <col min="24" max="16384" width="9.125" style="1"/>
  </cols>
  <sheetData>
    <row r="1" s="1" customFormat="1" ht="12" spans="9:9">
      <c r="I1" s="340" t="s">
        <v>72</v>
      </c>
    </row>
    <row r="2" s="329" customFormat="1" ht="38.85" customHeight="1" spans="1:9">
      <c r="A2" s="332" t="s">
        <v>344</v>
      </c>
      <c r="B2" s="332"/>
      <c r="C2" s="332"/>
      <c r="D2" s="332"/>
      <c r="E2" s="332"/>
      <c r="F2" s="332"/>
      <c r="G2" s="332"/>
      <c r="H2" s="332"/>
      <c r="I2" s="332"/>
    </row>
    <row r="3" s="329" customFormat="1" ht="24.15" customHeight="1" spans="1:10">
      <c r="A3" s="333"/>
      <c r="B3" s="333"/>
      <c r="C3" s="333"/>
      <c r="D3" s="333"/>
      <c r="E3" s="333"/>
      <c r="F3" s="333"/>
      <c r="G3" s="333"/>
      <c r="H3" s="333"/>
      <c r="I3" s="333"/>
      <c r="J3" s="333"/>
    </row>
    <row r="4" s="330" customFormat="1" ht="16.35" customHeight="1" spans="8:9">
      <c r="H4" s="334" t="s">
        <v>171</v>
      </c>
      <c r="I4" s="334"/>
    </row>
    <row r="5" s="330" customFormat="1" ht="25.05" customHeight="1" spans="1:10">
      <c r="A5" s="335" t="s">
        <v>194</v>
      </c>
      <c r="B5" s="336" t="s">
        <v>172</v>
      </c>
      <c r="C5" s="335" t="s">
        <v>345</v>
      </c>
      <c r="D5" s="335" t="s">
        <v>188</v>
      </c>
      <c r="E5" s="335" t="s">
        <v>346</v>
      </c>
      <c r="F5" s="335"/>
      <c r="G5" s="335"/>
      <c r="H5" s="335"/>
      <c r="I5" s="335" t="s">
        <v>250</v>
      </c>
      <c r="J5" s="341"/>
    </row>
    <row r="6" s="330" customFormat="1" ht="25.8" customHeight="1" spans="1:9">
      <c r="A6" s="335"/>
      <c r="B6" s="337"/>
      <c r="C6" s="335"/>
      <c r="D6" s="335"/>
      <c r="E6" s="335" t="s">
        <v>347</v>
      </c>
      <c r="F6" s="335" t="s">
        <v>348</v>
      </c>
      <c r="G6" s="335"/>
      <c r="H6" s="335" t="s">
        <v>349</v>
      </c>
      <c r="I6" s="335"/>
    </row>
    <row r="7" s="330" customFormat="1" ht="35.4" customHeight="1" spans="1:9">
      <c r="A7" s="335"/>
      <c r="B7" s="338"/>
      <c r="C7" s="335"/>
      <c r="D7" s="335"/>
      <c r="E7" s="335"/>
      <c r="F7" s="335" t="s">
        <v>255</v>
      </c>
      <c r="G7" s="335" t="s">
        <v>257</v>
      </c>
      <c r="H7" s="335"/>
      <c r="I7" s="335"/>
    </row>
    <row r="8" s="330" customFormat="1" ht="26.1" customHeight="1" spans="1:9">
      <c r="A8" s="339"/>
      <c r="B8" s="304" t="s">
        <v>343</v>
      </c>
      <c r="C8" s="303" t="s">
        <v>328</v>
      </c>
      <c r="D8" s="304" t="s">
        <v>329</v>
      </c>
      <c r="E8" s="304" t="s">
        <v>329</v>
      </c>
      <c r="F8" s="304" t="s">
        <v>329</v>
      </c>
      <c r="G8" s="304" t="s">
        <v>329</v>
      </c>
      <c r="H8" s="304" t="s">
        <v>329</v>
      </c>
      <c r="I8" s="304" t="s">
        <v>329</v>
      </c>
    </row>
    <row r="9" s="331" customFormat="1" ht="14.4" spans="1:2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</sheetData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6" sqref="B6:B11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322" t="s">
        <v>350</v>
      </c>
    </row>
    <row r="2" ht="24" customHeight="1" spans="1:3">
      <c r="A2" s="323" t="s">
        <v>67</v>
      </c>
      <c r="B2" s="323"/>
      <c r="C2" s="323"/>
    </row>
    <row r="3" ht="18" customHeight="1" spans="1:3">
      <c r="A3" s="323"/>
      <c r="B3" s="323"/>
      <c r="C3" s="323"/>
    </row>
    <row r="4" ht="18" customHeight="1" spans="1:3">
      <c r="A4" s="324" t="s">
        <v>351</v>
      </c>
      <c r="B4" s="323"/>
      <c r="C4" s="325" t="s">
        <v>171</v>
      </c>
    </row>
    <row r="5" ht="25.5" customHeight="1" spans="1:3">
      <c r="A5" s="326" t="s">
        <v>352</v>
      </c>
      <c r="B5" s="326" t="s">
        <v>353</v>
      </c>
      <c r="C5" s="326" t="s">
        <v>354</v>
      </c>
    </row>
    <row r="6" s="1" customFormat="1" ht="25.5" customHeight="1" spans="1:3">
      <c r="A6" s="327" t="s">
        <v>188</v>
      </c>
      <c r="B6" s="192">
        <v>159000</v>
      </c>
      <c r="C6" s="173"/>
    </row>
    <row r="7" s="1" customFormat="1" ht="25.5" customHeight="1" spans="1:3">
      <c r="A7" s="328" t="s">
        <v>355</v>
      </c>
      <c r="B7" s="192">
        <v>0</v>
      </c>
      <c r="C7" s="173"/>
    </row>
    <row r="8" s="1" customFormat="1" ht="25.5" customHeight="1" spans="1:3">
      <c r="A8" s="328" t="s">
        <v>356</v>
      </c>
      <c r="B8" s="192">
        <v>159000</v>
      </c>
      <c r="C8" s="173"/>
    </row>
    <row r="9" s="1" customFormat="1" ht="25.5" customHeight="1" spans="1:3">
      <c r="A9" s="328" t="s">
        <v>357</v>
      </c>
      <c r="B9" s="192">
        <v>0</v>
      </c>
      <c r="C9" s="173"/>
    </row>
    <row r="10" s="1" customFormat="1" ht="25.5" customHeight="1" spans="1:3">
      <c r="A10" s="328" t="s">
        <v>358</v>
      </c>
      <c r="B10" s="192">
        <v>0</v>
      </c>
      <c r="C10" s="173"/>
    </row>
    <row r="11" s="1" customFormat="1" ht="25.5" customHeight="1" spans="1:3">
      <c r="A11" s="328" t="s">
        <v>359</v>
      </c>
      <c r="B11" s="192">
        <v>0</v>
      </c>
      <c r="C11" s="17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A7"/>
    </sheetView>
  </sheetViews>
  <sheetFormatPr defaultColWidth="9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285" t="s">
        <v>360</v>
      </c>
    </row>
    <row r="2" ht="23.1" customHeight="1" spans="1:21">
      <c r="A2" s="279" t="s">
        <v>361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</row>
    <row r="3" ht="23.1" customHeight="1" spans="1:21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313"/>
      <c r="T3" s="313"/>
      <c r="U3" s="321" t="s">
        <v>171</v>
      </c>
    </row>
    <row r="4" ht="30.75" customHeight="1" spans="1:21">
      <c r="A4" s="281" t="s">
        <v>173</v>
      </c>
      <c r="B4" s="281" t="s">
        <v>332</v>
      </c>
      <c r="C4" s="281" t="s">
        <v>362</v>
      </c>
      <c r="D4" s="282" t="s">
        <v>363</v>
      </c>
      <c r="E4" s="281" t="s">
        <v>364</v>
      </c>
      <c r="F4" s="281"/>
      <c r="G4" s="281"/>
      <c r="H4" s="281"/>
      <c r="I4" s="282" t="s">
        <v>365</v>
      </c>
      <c r="J4" s="317"/>
      <c r="K4" s="317"/>
      <c r="L4" s="317"/>
      <c r="M4" s="317"/>
      <c r="N4" s="317"/>
      <c r="O4" s="311"/>
      <c r="P4" s="281" t="s">
        <v>312</v>
      </c>
      <c r="Q4" s="281"/>
      <c r="R4" s="281" t="s">
        <v>366</v>
      </c>
      <c r="S4" s="281"/>
      <c r="T4" s="281"/>
      <c r="U4" s="281"/>
    </row>
    <row r="5" customFormat="1" ht="30.75" customHeight="1" spans="1:21">
      <c r="A5" s="281"/>
      <c r="B5" s="281"/>
      <c r="C5" s="281"/>
      <c r="D5" s="281"/>
      <c r="E5" s="303" t="s">
        <v>347</v>
      </c>
      <c r="F5" s="281" t="s">
        <v>367</v>
      </c>
      <c r="G5" s="281" t="s">
        <v>368</v>
      </c>
      <c r="H5" s="281" t="s">
        <v>369</v>
      </c>
      <c r="I5" s="318" t="s">
        <v>370</v>
      </c>
      <c r="J5" s="318" t="s">
        <v>371</v>
      </c>
      <c r="K5" s="318" t="s">
        <v>372</v>
      </c>
      <c r="L5" s="318" t="s">
        <v>373</v>
      </c>
      <c r="M5" s="318" t="s">
        <v>374</v>
      </c>
      <c r="N5" s="318" t="s">
        <v>180</v>
      </c>
      <c r="O5" s="318" t="s">
        <v>347</v>
      </c>
      <c r="P5" s="281" t="s">
        <v>375</v>
      </c>
      <c r="Q5" s="281" t="s">
        <v>376</v>
      </c>
      <c r="R5" s="281" t="s">
        <v>188</v>
      </c>
      <c r="S5" s="281" t="s">
        <v>377</v>
      </c>
      <c r="T5" s="318" t="s">
        <v>372</v>
      </c>
      <c r="U5" s="245" t="s">
        <v>378</v>
      </c>
    </row>
    <row r="6" ht="23.25" customHeight="1" spans="1:21">
      <c r="A6" s="281"/>
      <c r="B6" s="281"/>
      <c r="C6" s="281"/>
      <c r="D6" s="281"/>
      <c r="E6" s="303"/>
      <c r="F6" s="281"/>
      <c r="G6" s="281"/>
      <c r="H6" s="281"/>
      <c r="I6" s="291"/>
      <c r="J6" s="291"/>
      <c r="K6" s="291"/>
      <c r="L6" s="291"/>
      <c r="M6" s="291"/>
      <c r="N6" s="291"/>
      <c r="O6" s="291"/>
      <c r="P6" s="281"/>
      <c r="Q6" s="281"/>
      <c r="R6" s="281"/>
      <c r="S6" s="281"/>
      <c r="T6" s="291"/>
      <c r="U6" s="245"/>
    </row>
    <row r="7" s="1" customFormat="1" ht="23.1" customHeight="1" spans="1:21">
      <c r="A7" s="314" t="s">
        <v>328</v>
      </c>
      <c r="B7" s="315"/>
      <c r="C7" s="315"/>
      <c r="D7" s="315"/>
      <c r="E7" s="316" t="s">
        <v>329</v>
      </c>
      <c r="F7" s="316" t="s">
        <v>329</v>
      </c>
      <c r="G7" s="316" t="s">
        <v>329</v>
      </c>
      <c r="H7" s="316" t="s">
        <v>329</v>
      </c>
      <c r="I7" s="319" t="s">
        <v>329</v>
      </c>
      <c r="J7" s="319" t="s">
        <v>329</v>
      </c>
      <c r="K7" s="319" t="s">
        <v>329</v>
      </c>
      <c r="L7" s="319" t="s">
        <v>329</v>
      </c>
      <c r="M7" s="319" t="s">
        <v>329</v>
      </c>
      <c r="N7" s="319" t="s">
        <v>329</v>
      </c>
      <c r="O7" s="319" t="s">
        <v>329</v>
      </c>
      <c r="P7" s="320" t="s">
        <v>329</v>
      </c>
      <c r="Q7" s="320" t="s">
        <v>329</v>
      </c>
      <c r="R7" s="320" t="s">
        <v>329</v>
      </c>
      <c r="S7" s="320" t="s">
        <v>329</v>
      </c>
      <c r="T7" s="320" t="s">
        <v>329</v>
      </c>
      <c r="U7" s="320" t="s">
        <v>329</v>
      </c>
    </row>
    <row r="8" ht="23.1" customHeight="1" spans="1:21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243"/>
      <c r="O8"/>
      <c r="P8"/>
      <c r="Q8"/>
      <c r="R8"/>
      <c r="S8"/>
      <c r="T8"/>
      <c r="U8"/>
    </row>
    <row r="9" ht="23.1" customHeight="1" spans="1:21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243"/>
      <c r="O9"/>
      <c r="P9"/>
      <c r="Q9"/>
      <c r="R9"/>
      <c r="S9"/>
      <c r="T9"/>
      <c r="U9"/>
    </row>
    <row r="10" ht="23.1" customHeight="1" spans="1:21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243"/>
      <c r="O10"/>
      <c r="P10"/>
      <c r="Q10"/>
      <c r="R10"/>
      <c r="S10"/>
      <c r="T10"/>
      <c r="U10"/>
    </row>
    <row r="11" ht="23.1" customHeight="1" spans="1:21">
      <c r="A11" s="313"/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243"/>
      <c r="O11"/>
      <c r="P11"/>
      <c r="Q11"/>
      <c r="R11"/>
      <c r="S11"/>
      <c r="T11"/>
      <c r="U11"/>
    </row>
    <row r="12" ht="23.1" customHeight="1" spans="1:21">
      <c r="A12" s="313"/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243"/>
      <c r="O12"/>
      <c r="P12"/>
      <c r="Q12"/>
      <c r="R12"/>
      <c r="S12"/>
      <c r="T12"/>
      <c r="U12"/>
    </row>
    <row r="13" ht="23.1" customHeight="1" spans="1:21">
      <c r="A13" s="313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243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B11" sqref="B11"/>
    </sheetView>
  </sheetViews>
  <sheetFormatPr defaultColWidth="9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33333333333333" style="1"/>
  </cols>
  <sheetData>
    <row r="1" ht="24.75" customHeight="1" spans="1:26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73"/>
      <c r="Q1" s="273"/>
      <c r="R1" s="273"/>
      <c r="S1" s="243"/>
      <c r="T1" s="243"/>
      <c r="U1" s="309" t="s">
        <v>379</v>
      </c>
      <c r="V1" s="243"/>
      <c r="W1" s="243"/>
      <c r="X1" s="243"/>
      <c r="Y1" s="243"/>
      <c r="Z1" s="243"/>
    </row>
    <row r="2" ht="24.75" customHeight="1" spans="1:26">
      <c r="A2" s="299" t="s">
        <v>79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43"/>
      <c r="W2" s="243"/>
      <c r="X2" s="243"/>
      <c r="Y2" s="243"/>
      <c r="Z2" s="243"/>
    </row>
    <row r="3" ht="24.75" customHeight="1" spans="1:26">
      <c r="A3" s="300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306"/>
      <c r="Q3" s="306"/>
      <c r="R3" s="306"/>
      <c r="S3" s="310"/>
      <c r="T3" s="293" t="s">
        <v>171</v>
      </c>
      <c r="U3" s="293"/>
      <c r="V3" s="243"/>
      <c r="W3" s="243"/>
      <c r="X3" s="243"/>
      <c r="Y3" s="243"/>
      <c r="Z3" s="243"/>
    </row>
    <row r="4" ht="24.75" customHeight="1" spans="1:26">
      <c r="A4" s="301" t="s">
        <v>194</v>
      </c>
      <c r="B4" s="281" t="s">
        <v>172</v>
      </c>
      <c r="C4" s="247" t="s">
        <v>195</v>
      </c>
      <c r="D4" s="302" t="s">
        <v>196</v>
      </c>
      <c r="E4" s="281" t="s">
        <v>249</v>
      </c>
      <c r="F4" s="281"/>
      <c r="G4" s="281"/>
      <c r="H4" s="282"/>
      <c r="I4" s="281" t="s">
        <v>250</v>
      </c>
      <c r="J4" s="281"/>
      <c r="K4" s="281"/>
      <c r="L4" s="281"/>
      <c r="M4" s="281"/>
      <c r="N4" s="281"/>
      <c r="O4" s="281"/>
      <c r="P4" s="281"/>
      <c r="Q4" s="281"/>
      <c r="R4" s="281"/>
      <c r="S4" s="311" t="s">
        <v>342</v>
      </c>
      <c r="T4" s="291" t="s">
        <v>252</v>
      </c>
      <c r="U4" s="312" t="s">
        <v>253</v>
      </c>
      <c r="V4" s="243"/>
      <c r="W4" s="243"/>
      <c r="X4" s="243"/>
      <c r="Y4" s="243"/>
      <c r="Z4" s="243"/>
    </row>
    <row r="5" ht="24.75" customHeight="1" spans="1:26">
      <c r="A5" s="301"/>
      <c r="B5" s="281"/>
      <c r="C5" s="247"/>
      <c r="D5" s="303"/>
      <c r="E5" s="291" t="s">
        <v>188</v>
      </c>
      <c r="F5" s="291" t="s">
        <v>255</v>
      </c>
      <c r="G5" s="291" t="s">
        <v>256</v>
      </c>
      <c r="H5" s="291" t="s">
        <v>257</v>
      </c>
      <c r="I5" s="291" t="s">
        <v>188</v>
      </c>
      <c r="J5" s="307" t="s">
        <v>258</v>
      </c>
      <c r="K5" s="307" t="s">
        <v>259</v>
      </c>
      <c r="L5" s="307" t="s">
        <v>260</v>
      </c>
      <c r="M5" s="307" t="s">
        <v>261</v>
      </c>
      <c r="N5" s="291" t="s">
        <v>262</v>
      </c>
      <c r="O5" s="291" t="s">
        <v>263</v>
      </c>
      <c r="P5" s="291" t="s">
        <v>264</v>
      </c>
      <c r="Q5" s="291" t="s">
        <v>265</v>
      </c>
      <c r="R5" s="291" t="s">
        <v>266</v>
      </c>
      <c r="S5" s="281"/>
      <c r="T5" s="281"/>
      <c r="U5" s="269"/>
      <c r="V5" s="243"/>
      <c r="W5" s="243"/>
      <c r="X5" s="243"/>
      <c r="Y5" s="243"/>
      <c r="Z5" s="243"/>
    </row>
    <row r="6" ht="30.75" customHeight="1" spans="1:26">
      <c r="A6" s="301"/>
      <c r="B6" s="281"/>
      <c r="C6" s="247"/>
      <c r="D6" s="303"/>
      <c r="E6" s="281"/>
      <c r="F6" s="281"/>
      <c r="G6" s="281"/>
      <c r="H6" s="281"/>
      <c r="I6" s="281"/>
      <c r="J6" s="308"/>
      <c r="K6" s="308"/>
      <c r="L6" s="308"/>
      <c r="M6" s="308"/>
      <c r="N6" s="281"/>
      <c r="O6" s="281"/>
      <c r="P6" s="281"/>
      <c r="Q6" s="281"/>
      <c r="R6" s="281"/>
      <c r="S6" s="281"/>
      <c r="T6" s="281"/>
      <c r="U6" s="269"/>
      <c r="V6" s="243"/>
      <c r="W6" s="243"/>
      <c r="X6" s="243"/>
      <c r="Y6" s="243"/>
      <c r="Z6" s="243"/>
    </row>
    <row r="7" s="1" customFormat="1" ht="24.75" customHeight="1" spans="1:26">
      <c r="A7" s="303"/>
      <c r="B7" s="304" t="s">
        <v>327</v>
      </c>
      <c r="C7" s="303" t="s">
        <v>328</v>
      </c>
      <c r="D7" s="304" t="s">
        <v>329</v>
      </c>
      <c r="E7" s="304" t="s">
        <v>329</v>
      </c>
      <c r="F7" s="304" t="s">
        <v>329</v>
      </c>
      <c r="G7" s="304" t="s">
        <v>329</v>
      </c>
      <c r="H7" s="304" t="s">
        <v>329</v>
      </c>
      <c r="I7" s="304" t="s">
        <v>329</v>
      </c>
      <c r="J7" s="304" t="s">
        <v>329</v>
      </c>
      <c r="K7" s="304" t="s">
        <v>329</v>
      </c>
      <c r="L7" s="304" t="s">
        <v>329</v>
      </c>
      <c r="M7" s="304" t="s">
        <v>329</v>
      </c>
      <c r="N7" s="304" t="s">
        <v>329</v>
      </c>
      <c r="O7" s="304" t="s">
        <v>329</v>
      </c>
      <c r="P7" s="304" t="s">
        <v>329</v>
      </c>
      <c r="Q7" s="304" t="s">
        <v>329</v>
      </c>
      <c r="R7" s="304" t="s">
        <v>329</v>
      </c>
      <c r="S7" s="304" t="s">
        <v>329</v>
      </c>
      <c r="T7" s="304" t="s">
        <v>329</v>
      </c>
      <c r="U7" s="304" t="s">
        <v>329</v>
      </c>
      <c r="V7" s="243"/>
      <c r="W7" s="243"/>
      <c r="X7" s="243"/>
      <c r="Y7" s="243"/>
      <c r="Z7" s="243"/>
    </row>
    <row r="8" customFormat="1" ht="32.25" customHeight="1"/>
    <row r="9" ht="18.95" customHeight="1" spans="1:26">
      <c r="A9" s="255"/>
      <c r="B9" s="255"/>
      <c r="C9" s="305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43"/>
      <c r="T9" s="243"/>
      <c r="U9" s="313"/>
      <c r="V9" s="243"/>
      <c r="W9" s="243"/>
      <c r="X9" s="243"/>
      <c r="Y9" s="243"/>
      <c r="Z9" s="243"/>
    </row>
    <row r="10" ht="18.95" customHeight="1" spans="1:26">
      <c r="A10" s="255"/>
      <c r="B10" s="255"/>
      <c r="C10" s="305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43"/>
      <c r="T10" s="243"/>
      <c r="U10" s="313"/>
      <c r="V10" s="243"/>
      <c r="W10" s="243"/>
      <c r="X10" s="243"/>
      <c r="Y10" s="243"/>
      <c r="Z10" s="243"/>
    </row>
    <row r="11" ht="18.95" customHeight="1" spans="1:26">
      <c r="A11" s="255"/>
      <c r="B11" s="255"/>
      <c r="C11" s="305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43"/>
      <c r="T11" s="243"/>
      <c r="U11" s="313"/>
      <c r="V11" s="243"/>
      <c r="W11" s="243"/>
      <c r="X11" s="243"/>
      <c r="Y11" s="243"/>
      <c r="Z11" s="243"/>
    </row>
    <row r="12" ht="18.95" customHeight="1" spans="1:26">
      <c r="A12" s="255"/>
      <c r="B12" s="255"/>
      <c r="C12" s="305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43"/>
      <c r="T12" s="243"/>
      <c r="U12" s="313"/>
      <c r="V12" s="243"/>
      <c r="W12" s="243"/>
      <c r="X12" s="243"/>
      <c r="Y12" s="243"/>
      <c r="Z12" s="243"/>
    </row>
    <row r="13" ht="18.95" customHeight="1" spans="1:26">
      <c r="A13" s="255"/>
      <c r="B13" s="255"/>
      <c r="C13" s="305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43"/>
      <c r="T13" s="243"/>
      <c r="U13" s="313"/>
      <c r="V13" s="243"/>
      <c r="W13" s="243"/>
      <c r="X13" s="243"/>
      <c r="Y13" s="243"/>
      <c r="Z13" s="243"/>
    </row>
    <row r="14" ht="18.95" customHeight="1" spans="1:26">
      <c r="A14" s="255"/>
      <c r="B14" s="255"/>
      <c r="C14" s="305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43"/>
      <c r="T14" s="243"/>
      <c r="U14" s="313"/>
      <c r="V14" s="243"/>
      <c r="W14" s="243"/>
      <c r="X14" s="243"/>
      <c r="Y14" s="243"/>
      <c r="Z14" s="243"/>
    </row>
    <row r="15" ht="18.95" customHeight="1" spans="1:26">
      <c r="A15" s="255"/>
      <c r="B15" s="255"/>
      <c r="C15" s="305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43"/>
      <c r="T15" s="243"/>
      <c r="U15" s="313"/>
      <c r="V15" s="243"/>
      <c r="W15" s="243"/>
      <c r="X15" s="243"/>
      <c r="Y15" s="243"/>
      <c r="Z15" s="243"/>
    </row>
    <row r="16" ht="18.95" customHeight="1" spans="1:26">
      <c r="A16" s="255"/>
      <c r="B16" s="255"/>
      <c r="C16" s="305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43"/>
      <c r="T16" s="243"/>
      <c r="U16" s="313"/>
      <c r="V16" s="243"/>
      <c r="W16" s="243"/>
      <c r="X16" s="243"/>
      <c r="Y16" s="243"/>
      <c r="Z16" s="243"/>
    </row>
    <row r="17" ht="18.95" customHeight="1" spans="1:26">
      <c r="A17" s="255"/>
      <c r="B17" s="255"/>
      <c r="C17" s="305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43"/>
      <c r="T17" s="243"/>
      <c r="U17" s="313"/>
      <c r="V17" s="243"/>
      <c r="W17" s="243"/>
      <c r="X17" s="243"/>
      <c r="Y17" s="243"/>
      <c r="Z17" s="243"/>
    </row>
    <row r="18" ht="18.95" customHeight="1" spans="1:26">
      <c r="A18" s="255"/>
      <c r="B18" s="255"/>
      <c r="C18" s="305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43"/>
      <c r="T18" s="243"/>
      <c r="U18" s="313"/>
      <c r="V18" s="243"/>
      <c r="W18" s="243"/>
      <c r="X18" s="243"/>
      <c r="Y18" s="243"/>
      <c r="Z18" s="243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3"/>
  <sheetViews>
    <sheetView showGridLines="0" showZeros="0" workbookViewId="0">
      <selection activeCell="H8" sqref="H8:H13"/>
    </sheetView>
  </sheetViews>
  <sheetFormatPr defaultColWidth="9" defaultRowHeight="10.8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7.1666666666667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5" width="9.33333333333333" style="275"/>
    <col min="246" max="16035" width="9.33333333333333" style="1"/>
    <col min="16036" max="16384" width="9" style="1"/>
  </cols>
  <sheetData>
    <row r="1" ht="23.1" customHeight="1" spans="1:19">
      <c r="A1" s="276"/>
      <c r="B1" s="277"/>
      <c r="C1" s="277"/>
      <c r="D1" s="277"/>
      <c r="E1" s="278"/>
      <c r="F1" s="277"/>
      <c r="G1" s="277"/>
      <c r="H1" s="277"/>
      <c r="I1" s="277"/>
      <c r="J1" s="277"/>
      <c r="K1" s="277"/>
      <c r="L1" s="277"/>
      <c r="M1"/>
      <c r="N1"/>
      <c r="O1" s="284"/>
      <c r="P1" s="285"/>
      <c r="Q1" s="285"/>
      <c r="R1" s="292" t="s">
        <v>380</v>
      </c>
      <c r="S1" s="292"/>
    </row>
    <row r="2" ht="23.1" customHeight="1" spans="1:19">
      <c r="A2"/>
      <c r="B2" s="279" t="s">
        <v>10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</row>
    <row r="3" ht="23.1" customHeight="1" spans="1:19">
      <c r="A3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6"/>
      <c r="N3" s="287"/>
      <c r="O3" s="288"/>
      <c r="P3" s="285"/>
      <c r="Q3" s="285"/>
      <c r="R3" s="293" t="s">
        <v>381</v>
      </c>
      <c r="S3" s="294"/>
    </row>
    <row r="4" ht="23.1" customHeight="1" spans="1:19">
      <c r="A4" s="265" t="s">
        <v>382</v>
      </c>
      <c r="B4" s="281" t="s">
        <v>173</v>
      </c>
      <c r="C4" s="281" t="s">
        <v>332</v>
      </c>
      <c r="D4" s="281" t="s">
        <v>383</v>
      </c>
      <c r="E4" s="281" t="s">
        <v>384</v>
      </c>
      <c r="F4" s="281" t="s">
        <v>385</v>
      </c>
      <c r="G4" s="282" t="s">
        <v>386</v>
      </c>
      <c r="H4" s="282" t="s">
        <v>174</v>
      </c>
      <c r="I4" s="251" t="s">
        <v>175</v>
      </c>
      <c r="J4" s="251"/>
      <c r="K4" s="251"/>
      <c r="L4" s="289" t="s">
        <v>176</v>
      </c>
      <c r="M4" s="245" t="s">
        <v>177</v>
      </c>
      <c r="N4" s="245" t="s">
        <v>178</v>
      </c>
      <c r="O4" s="245"/>
      <c r="P4" s="281" t="s">
        <v>179</v>
      </c>
      <c r="Q4" s="281" t="s">
        <v>180</v>
      </c>
      <c r="R4" s="290" t="s">
        <v>181</v>
      </c>
      <c r="S4" s="245" t="s">
        <v>182</v>
      </c>
    </row>
    <row r="5" ht="23.1" customHeight="1" spans="1:19">
      <c r="A5" s="265"/>
      <c r="B5" s="281"/>
      <c r="C5" s="281"/>
      <c r="D5" s="281"/>
      <c r="E5" s="281"/>
      <c r="F5" s="281"/>
      <c r="G5" s="282"/>
      <c r="H5" s="281"/>
      <c r="I5" s="249" t="s">
        <v>197</v>
      </c>
      <c r="J5" s="290" t="s">
        <v>184</v>
      </c>
      <c r="K5" s="291" t="s">
        <v>185</v>
      </c>
      <c r="L5" s="245"/>
      <c r="M5" s="245"/>
      <c r="N5" s="245"/>
      <c r="O5" s="245"/>
      <c r="P5" s="281"/>
      <c r="Q5" s="281"/>
      <c r="R5" s="282"/>
      <c r="S5" s="245"/>
    </row>
    <row r="6" ht="19.5" customHeight="1" spans="1:19">
      <c r="A6" s="265"/>
      <c r="B6" s="281"/>
      <c r="C6" s="281"/>
      <c r="D6" s="281"/>
      <c r="E6" s="281"/>
      <c r="F6" s="281"/>
      <c r="G6" s="282"/>
      <c r="H6" s="281"/>
      <c r="I6" s="245"/>
      <c r="J6" s="282"/>
      <c r="K6" s="281"/>
      <c r="L6" s="245"/>
      <c r="M6" s="245"/>
      <c r="N6" s="245" t="s">
        <v>186</v>
      </c>
      <c r="O6" s="245" t="s">
        <v>187</v>
      </c>
      <c r="P6" s="281"/>
      <c r="Q6" s="281"/>
      <c r="R6" s="282"/>
      <c r="S6" s="245"/>
    </row>
    <row r="7" ht="39.75" customHeight="1" spans="1:19">
      <c r="A7" s="265"/>
      <c r="B7" s="281"/>
      <c r="C7" s="281"/>
      <c r="D7" s="281"/>
      <c r="E7" s="281"/>
      <c r="F7" s="281"/>
      <c r="G7" s="282"/>
      <c r="H7" s="281"/>
      <c r="I7" s="245"/>
      <c r="J7" s="282"/>
      <c r="K7" s="281"/>
      <c r="L7" s="245"/>
      <c r="M7" s="245"/>
      <c r="N7" s="245"/>
      <c r="O7" s="245"/>
      <c r="P7" s="281"/>
      <c r="Q7" s="281"/>
      <c r="R7" s="282"/>
      <c r="S7" s="245"/>
    </row>
    <row r="8" s="192" customFormat="1" ht="27.75" customHeight="1" spans="1:246">
      <c r="A8" s="192" t="s">
        <v>343</v>
      </c>
      <c r="B8" s="192" t="s">
        <v>387</v>
      </c>
      <c r="C8" s="192" t="s">
        <v>388</v>
      </c>
      <c r="D8" s="283" t="s">
        <v>389</v>
      </c>
      <c r="F8" s="192">
        <v>5000</v>
      </c>
      <c r="G8" s="192" t="s">
        <v>390</v>
      </c>
      <c r="H8" s="192">
        <v>5000</v>
      </c>
      <c r="I8" s="192">
        <v>5000</v>
      </c>
      <c r="J8" s="192">
        <v>5000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295">
        <v>0</v>
      </c>
      <c r="S8" s="192">
        <v>0</v>
      </c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6"/>
      <c r="CX8" s="296"/>
      <c r="CY8" s="296"/>
      <c r="CZ8" s="296"/>
      <c r="DA8" s="296"/>
      <c r="DB8" s="296"/>
      <c r="DC8" s="296"/>
      <c r="DD8" s="296"/>
      <c r="DE8" s="296"/>
      <c r="DF8" s="296"/>
      <c r="DG8" s="296"/>
      <c r="DH8" s="296"/>
      <c r="DI8" s="296"/>
      <c r="DJ8" s="296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6"/>
      <c r="DX8" s="296"/>
      <c r="DY8" s="296"/>
      <c r="DZ8" s="296"/>
      <c r="EA8" s="296"/>
      <c r="EB8" s="296"/>
      <c r="EC8" s="296"/>
      <c r="ED8" s="296"/>
      <c r="EE8" s="296"/>
      <c r="EF8" s="296"/>
      <c r="EG8" s="296"/>
      <c r="EH8" s="296"/>
      <c r="EI8" s="296"/>
      <c r="EJ8" s="296"/>
      <c r="EK8" s="296"/>
      <c r="EL8" s="296"/>
      <c r="EM8" s="296"/>
      <c r="EN8" s="296"/>
      <c r="EO8" s="296"/>
      <c r="EP8" s="296"/>
      <c r="EQ8" s="296"/>
      <c r="ER8" s="296"/>
      <c r="ES8" s="296"/>
      <c r="ET8" s="296"/>
      <c r="EU8" s="296"/>
      <c r="EV8" s="296"/>
      <c r="EW8" s="296"/>
      <c r="EX8" s="296"/>
      <c r="EY8" s="296"/>
      <c r="EZ8" s="296"/>
      <c r="FA8" s="296"/>
      <c r="FB8" s="296"/>
      <c r="FC8" s="296"/>
      <c r="FD8" s="296"/>
      <c r="FE8" s="296"/>
      <c r="FF8" s="296"/>
      <c r="FG8" s="296"/>
      <c r="FH8" s="296"/>
      <c r="FI8" s="296"/>
      <c r="FJ8" s="296"/>
      <c r="FK8" s="296"/>
      <c r="FL8" s="296"/>
      <c r="FM8" s="296"/>
      <c r="FN8" s="296"/>
      <c r="FO8" s="296"/>
      <c r="FP8" s="296"/>
      <c r="FQ8" s="296"/>
      <c r="FR8" s="296"/>
      <c r="FS8" s="296"/>
      <c r="FT8" s="296"/>
      <c r="FU8" s="296"/>
      <c r="FV8" s="296"/>
      <c r="FW8" s="296"/>
      <c r="FX8" s="296"/>
      <c r="FY8" s="296"/>
      <c r="FZ8" s="296"/>
      <c r="GA8" s="296"/>
      <c r="GB8" s="296"/>
      <c r="GC8" s="296"/>
      <c r="GD8" s="296"/>
      <c r="GE8" s="296"/>
      <c r="GF8" s="296"/>
      <c r="GG8" s="296"/>
      <c r="GH8" s="296"/>
      <c r="GI8" s="296"/>
      <c r="GJ8" s="296"/>
      <c r="GK8" s="296"/>
      <c r="GL8" s="296"/>
      <c r="GM8" s="296"/>
      <c r="GN8" s="296"/>
      <c r="GO8" s="296"/>
      <c r="GP8" s="296"/>
      <c r="GQ8" s="296"/>
      <c r="GR8" s="296"/>
      <c r="GS8" s="296"/>
      <c r="GT8" s="296"/>
      <c r="GU8" s="296"/>
      <c r="GV8" s="296"/>
      <c r="GW8" s="296"/>
      <c r="GX8" s="296"/>
      <c r="GY8" s="296"/>
      <c r="GZ8" s="296"/>
      <c r="HA8" s="296"/>
      <c r="HB8" s="296"/>
      <c r="HC8" s="296"/>
      <c r="HD8" s="296"/>
      <c r="HE8" s="296"/>
      <c r="HF8" s="296"/>
      <c r="HG8" s="296"/>
      <c r="HH8" s="296"/>
      <c r="HI8" s="296"/>
      <c r="HJ8" s="296"/>
      <c r="HK8" s="296"/>
      <c r="HL8" s="296"/>
      <c r="HM8" s="296"/>
      <c r="HN8" s="296"/>
      <c r="HO8" s="296"/>
      <c r="HP8" s="296"/>
      <c r="HQ8" s="296"/>
      <c r="HR8" s="296"/>
      <c r="HS8" s="296"/>
      <c r="HT8" s="296"/>
      <c r="HU8" s="296"/>
      <c r="HV8" s="296"/>
      <c r="HW8" s="296"/>
      <c r="HX8" s="296"/>
      <c r="HY8" s="296"/>
      <c r="HZ8" s="296"/>
      <c r="IA8" s="296"/>
      <c r="IB8" s="296"/>
      <c r="IC8" s="296"/>
      <c r="ID8" s="296"/>
      <c r="IE8" s="296"/>
      <c r="IF8" s="296"/>
      <c r="IG8" s="296"/>
      <c r="IH8" s="296"/>
      <c r="II8" s="296"/>
      <c r="IJ8" s="296"/>
      <c r="IK8" s="296"/>
      <c r="IL8" s="297"/>
    </row>
    <row r="9" s="192" customFormat="1" ht="27.75" customHeight="1" spans="1:246">
      <c r="A9" s="192" t="s">
        <v>343</v>
      </c>
      <c r="B9" s="192" t="s">
        <v>387</v>
      </c>
      <c r="C9" s="192" t="s">
        <v>391</v>
      </c>
      <c r="D9" s="283" t="s">
        <v>389</v>
      </c>
      <c r="F9" s="192">
        <v>150</v>
      </c>
      <c r="G9" s="192" t="s">
        <v>392</v>
      </c>
      <c r="H9" s="192">
        <v>12000</v>
      </c>
      <c r="I9" s="192">
        <v>12000</v>
      </c>
      <c r="J9" s="192">
        <v>12000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295">
        <v>0</v>
      </c>
      <c r="S9" s="192">
        <v>0</v>
      </c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  <c r="CH9" s="296"/>
      <c r="CI9" s="296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6"/>
      <c r="DL9" s="296"/>
      <c r="DM9" s="296"/>
      <c r="DN9" s="296"/>
      <c r="DO9" s="296"/>
      <c r="DP9" s="296"/>
      <c r="DQ9" s="296"/>
      <c r="DR9" s="296"/>
      <c r="DS9" s="296"/>
      <c r="DT9" s="296"/>
      <c r="DU9" s="296"/>
      <c r="DV9" s="296"/>
      <c r="DW9" s="296"/>
      <c r="DX9" s="296"/>
      <c r="DY9" s="296"/>
      <c r="DZ9" s="296"/>
      <c r="EA9" s="296"/>
      <c r="EB9" s="296"/>
      <c r="EC9" s="296"/>
      <c r="ED9" s="296"/>
      <c r="EE9" s="296"/>
      <c r="EF9" s="296"/>
      <c r="EG9" s="296"/>
      <c r="EH9" s="296"/>
      <c r="EI9" s="296"/>
      <c r="EJ9" s="296"/>
      <c r="EK9" s="296"/>
      <c r="EL9" s="296"/>
      <c r="EM9" s="296"/>
      <c r="EN9" s="296"/>
      <c r="EO9" s="296"/>
      <c r="EP9" s="296"/>
      <c r="EQ9" s="296"/>
      <c r="ER9" s="296"/>
      <c r="ES9" s="296"/>
      <c r="ET9" s="296"/>
      <c r="EU9" s="296"/>
      <c r="EV9" s="296"/>
      <c r="EW9" s="296"/>
      <c r="EX9" s="296"/>
      <c r="EY9" s="296"/>
      <c r="EZ9" s="296"/>
      <c r="FA9" s="296"/>
      <c r="FB9" s="296"/>
      <c r="FC9" s="296"/>
      <c r="FD9" s="296"/>
      <c r="FE9" s="296"/>
      <c r="FF9" s="296"/>
      <c r="FG9" s="296"/>
      <c r="FH9" s="296"/>
      <c r="FI9" s="296"/>
      <c r="FJ9" s="296"/>
      <c r="FK9" s="296"/>
      <c r="FL9" s="296"/>
      <c r="FM9" s="296"/>
      <c r="FN9" s="296"/>
      <c r="FO9" s="296"/>
      <c r="FP9" s="296"/>
      <c r="FQ9" s="296"/>
      <c r="FR9" s="296"/>
      <c r="FS9" s="296"/>
      <c r="FT9" s="296"/>
      <c r="FU9" s="296"/>
      <c r="FV9" s="296"/>
      <c r="FW9" s="296"/>
      <c r="FX9" s="296"/>
      <c r="FY9" s="296"/>
      <c r="FZ9" s="296"/>
      <c r="GA9" s="296"/>
      <c r="GB9" s="296"/>
      <c r="GC9" s="296"/>
      <c r="GD9" s="296"/>
      <c r="GE9" s="296"/>
      <c r="GF9" s="296"/>
      <c r="GG9" s="296"/>
      <c r="GH9" s="296"/>
      <c r="GI9" s="296"/>
      <c r="GJ9" s="296"/>
      <c r="GK9" s="296"/>
      <c r="GL9" s="296"/>
      <c r="GM9" s="296"/>
      <c r="GN9" s="296"/>
      <c r="GO9" s="296"/>
      <c r="GP9" s="296"/>
      <c r="GQ9" s="296"/>
      <c r="GR9" s="296"/>
      <c r="GS9" s="296"/>
      <c r="GT9" s="296"/>
      <c r="GU9" s="296"/>
      <c r="GV9" s="296"/>
      <c r="GW9" s="296"/>
      <c r="GX9" s="296"/>
      <c r="GY9" s="296"/>
      <c r="GZ9" s="296"/>
      <c r="HA9" s="296"/>
      <c r="HB9" s="296"/>
      <c r="HC9" s="296"/>
      <c r="HD9" s="296"/>
      <c r="HE9" s="296"/>
      <c r="HF9" s="296"/>
      <c r="HG9" s="296"/>
      <c r="HH9" s="296"/>
      <c r="HI9" s="296"/>
      <c r="HJ9" s="296"/>
      <c r="HK9" s="296"/>
      <c r="HL9" s="296"/>
      <c r="HM9" s="296"/>
      <c r="HN9" s="296"/>
      <c r="HO9" s="296"/>
      <c r="HP9" s="296"/>
      <c r="HQ9" s="296"/>
      <c r="HR9" s="296"/>
      <c r="HS9" s="296"/>
      <c r="HT9" s="296"/>
      <c r="HU9" s="296"/>
      <c r="HV9" s="296"/>
      <c r="HW9" s="296"/>
      <c r="HX9" s="296"/>
      <c r="HY9" s="296"/>
      <c r="HZ9" s="296"/>
      <c r="IA9" s="296"/>
      <c r="IB9" s="296"/>
      <c r="IC9" s="296"/>
      <c r="ID9" s="296"/>
      <c r="IE9" s="296"/>
      <c r="IF9" s="296"/>
      <c r="IG9" s="296"/>
      <c r="IH9" s="296"/>
      <c r="II9" s="296"/>
      <c r="IJ9" s="296"/>
      <c r="IK9" s="296"/>
      <c r="IL9" s="297"/>
    </row>
    <row r="10" s="192" customFormat="1" ht="27.75" customHeight="1" spans="1:246">
      <c r="A10" s="192" t="s">
        <v>343</v>
      </c>
      <c r="B10" s="192" t="s">
        <v>387</v>
      </c>
      <c r="C10" s="192" t="s">
        <v>393</v>
      </c>
      <c r="D10" s="192" t="s">
        <v>393</v>
      </c>
      <c r="F10" s="192">
        <v>200</v>
      </c>
      <c r="G10" s="192" t="s">
        <v>390</v>
      </c>
      <c r="H10" s="192">
        <v>5000</v>
      </c>
      <c r="I10" s="192">
        <v>5000</v>
      </c>
      <c r="J10" s="192">
        <v>5000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295">
        <v>0</v>
      </c>
      <c r="S10" s="192">
        <v>0</v>
      </c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  <c r="HJ10" s="296"/>
      <c r="HK10" s="296"/>
      <c r="HL10" s="296"/>
      <c r="HM10" s="296"/>
      <c r="HN10" s="296"/>
      <c r="HO10" s="296"/>
      <c r="HP10" s="296"/>
      <c r="HQ10" s="296"/>
      <c r="HR10" s="296"/>
      <c r="HS10" s="296"/>
      <c r="HT10" s="296"/>
      <c r="HU10" s="296"/>
      <c r="HV10" s="296"/>
      <c r="HW10" s="296"/>
      <c r="HX10" s="296"/>
      <c r="HY10" s="296"/>
      <c r="HZ10" s="296"/>
      <c r="IA10" s="296"/>
      <c r="IB10" s="296"/>
      <c r="IC10" s="296"/>
      <c r="ID10" s="296"/>
      <c r="IE10" s="296"/>
      <c r="IF10" s="296"/>
      <c r="IG10" s="296"/>
      <c r="IH10" s="296"/>
      <c r="II10" s="296"/>
      <c r="IJ10" s="296"/>
      <c r="IK10" s="296"/>
      <c r="IL10" s="297"/>
    </row>
    <row r="11" s="192" customFormat="1" ht="27.75" customHeight="1" spans="1:246">
      <c r="A11" s="192" t="s">
        <v>343</v>
      </c>
      <c r="B11" s="192" t="s">
        <v>387</v>
      </c>
      <c r="C11" s="192" t="s">
        <v>394</v>
      </c>
      <c r="D11" s="192" t="s">
        <v>395</v>
      </c>
      <c r="F11" s="192">
        <v>5</v>
      </c>
      <c r="G11" s="192" t="s">
        <v>396</v>
      </c>
      <c r="H11" s="192">
        <v>25000</v>
      </c>
      <c r="I11" s="192">
        <v>25000</v>
      </c>
      <c r="J11" s="192">
        <v>25000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295">
        <v>0</v>
      </c>
      <c r="S11" s="192">
        <v>0</v>
      </c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296"/>
      <c r="BT11" s="296"/>
      <c r="BU11" s="296"/>
      <c r="BV11" s="296"/>
      <c r="BW11" s="296"/>
      <c r="BX11" s="296"/>
      <c r="BY11" s="296"/>
      <c r="BZ11" s="296"/>
      <c r="CA11" s="296"/>
      <c r="CB11" s="296"/>
      <c r="CC11" s="296"/>
      <c r="CD11" s="296"/>
      <c r="CE11" s="296"/>
      <c r="CF11" s="296"/>
      <c r="CG11" s="296"/>
      <c r="CH11" s="296"/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6"/>
      <c r="CV11" s="296"/>
      <c r="CW11" s="296"/>
      <c r="CX11" s="296"/>
      <c r="CY11" s="296"/>
      <c r="CZ11" s="296"/>
      <c r="DA11" s="296"/>
      <c r="DB11" s="296"/>
      <c r="DC11" s="296"/>
      <c r="DD11" s="296"/>
      <c r="DE11" s="296"/>
      <c r="DF11" s="296"/>
      <c r="DG11" s="296"/>
      <c r="DH11" s="296"/>
      <c r="DI11" s="296"/>
      <c r="DJ11" s="296"/>
      <c r="DK11" s="296"/>
      <c r="DL11" s="296"/>
      <c r="DM11" s="296"/>
      <c r="DN11" s="296"/>
      <c r="DO11" s="296"/>
      <c r="DP11" s="296"/>
      <c r="DQ11" s="296"/>
      <c r="DR11" s="296"/>
      <c r="DS11" s="296"/>
      <c r="DT11" s="296"/>
      <c r="DU11" s="296"/>
      <c r="DV11" s="296"/>
      <c r="DW11" s="296"/>
      <c r="DX11" s="296"/>
      <c r="DY11" s="296"/>
      <c r="DZ11" s="296"/>
      <c r="EA11" s="296"/>
      <c r="EB11" s="296"/>
      <c r="EC11" s="296"/>
      <c r="ED11" s="296"/>
      <c r="EE11" s="296"/>
      <c r="EF11" s="296"/>
      <c r="EG11" s="296"/>
      <c r="EH11" s="296"/>
      <c r="EI11" s="296"/>
      <c r="EJ11" s="296"/>
      <c r="EK11" s="296"/>
      <c r="EL11" s="296"/>
      <c r="EM11" s="296"/>
      <c r="EN11" s="296"/>
      <c r="EO11" s="296"/>
      <c r="EP11" s="296"/>
      <c r="EQ11" s="296"/>
      <c r="ER11" s="296"/>
      <c r="ES11" s="296"/>
      <c r="ET11" s="296"/>
      <c r="EU11" s="296"/>
      <c r="EV11" s="296"/>
      <c r="EW11" s="296"/>
      <c r="EX11" s="296"/>
      <c r="EY11" s="296"/>
      <c r="EZ11" s="296"/>
      <c r="FA11" s="296"/>
      <c r="FB11" s="296"/>
      <c r="FC11" s="296"/>
      <c r="FD11" s="296"/>
      <c r="FE11" s="296"/>
      <c r="FF11" s="296"/>
      <c r="FG11" s="296"/>
      <c r="FH11" s="296"/>
      <c r="FI11" s="296"/>
      <c r="FJ11" s="296"/>
      <c r="FK11" s="296"/>
      <c r="FL11" s="296"/>
      <c r="FM11" s="296"/>
      <c r="FN11" s="296"/>
      <c r="FO11" s="296"/>
      <c r="FP11" s="296"/>
      <c r="FQ11" s="296"/>
      <c r="FR11" s="296"/>
      <c r="FS11" s="296"/>
      <c r="FT11" s="296"/>
      <c r="FU11" s="296"/>
      <c r="FV11" s="296"/>
      <c r="FW11" s="296"/>
      <c r="FX11" s="296"/>
      <c r="FY11" s="296"/>
      <c r="FZ11" s="296"/>
      <c r="GA11" s="296"/>
      <c r="GB11" s="296"/>
      <c r="GC11" s="296"/>
      <c r="GD11" s="296"/>
      <c r="GE11" s="296"/>
      <c r="GF11" s="296"/>
      <c r="GG11" s="296"/>
      <c r="GH11" s="296"/>
      <c r="GI11" s="296"/>
      <c r="GJ11" s="296"/>
      <c r="GK11" s="296"/>
      <c r="GL11" s="296"/>
      <c r="GM11" s="296"/>
      <c r="GN11" s="296"/>
      <c r="GO11" s="296"/>
      <c r="GP11" s="296"/>
      <c r="GQ11" s="296"/>
      <c r="GR11" s="296"/>
      <c r="GS11" s="296"/>
      <c r="GT11" s="296"/>
      <c r="GU11" s="296"/>
      <c r="GV11" s="296"/>
      <c r="GW11" s="296"/>
      <c r="GX11" s="296"/>
      <c r="GY11" s="296"/>
      <c r="GZ11" s="296"/>
      <c r="HA11" s="296"/>
      <c r="HB11" s="296"/>
      <c r="HC11" s="296"/>
      <c r="HD11" s="296"/>
      <c r="HE11" s="296"/>
      <c r="HF11" s="296"/>
      <c r="HG11" s="296"/>
      <c r="HH11" s="296"/>
      <c r="HI11" s="296"/>
      <c r="HJ11" s="296"/>
      <c r="HK11" s="296"/>
      <c r="HL11" s="296"/>
      <c r="HM11" s="296"/>
      <c r="HN11" s="296"/>
      <c r="HO11" s="296"/>
      <c r="HP11" s="296"/>
      <c r="HQ11" s="296"/>
      <c r="HR11" s="296"/>
      <c r="HS11" s="296"/>
      <c r="HT11" s="296"/>
      <c r="HU11" s="296"/>
      <c r="HV11" s="296"/>
      <c r="HW11" s="296"/>
      <c r="HX11" s="296"/>
      <c r="HY11" s="296"/>
      <c r="HZ11" s="296"/>
      <c r="IA11" s="296"/>
      <c r="IB11" s="296"/>
      <c r="IC11" s="296"/>
      <c r="ID11" s="296"/>
      <c r="IE11" s="296"/>
      <c r="IF11" s="296"/>
      <c r="IG11" s="296"/>
      <c r="IH11" s="296"/>
      <c r="II11" s="296"/>
      <c r="IJ11" s="296"/>
      <c r="IK11" s="296"/>
      <c r="IL11" s="297"/>
    </row>
    <row r="12" s="192" customFormat="1" ht="27.75" customHeight="1" spans="1:246">
      <c r="A12" s="192" t="s">
        <v>343</v>
      </c>
      <c r="B12" s="192" t="s">
        <v>387</v>
      </c>
      <c r="C12" s="192" t="s">
        <v>397</v>
      </c>
      <c r="D12" s="192" t="s">
        <v>398</v>
      </c>
      <c r="F12" s="192">
        <v>50</v>
      </c>
      <c r="G12" s="192" t="s">
        <v>399</v>
      </c>
      <c r="H12" s="192">
        <v>12000</v>
      </c>
      <c r="I12" s="192">
        <v>12000</v>
      </c>
      <c r="J12" s="192">
        <v>12000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295">
        <v>0</v>
      </c>
      <c r="S12" s="192">
        <v>0</v>
      </c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296"/>
      <c r="BX12" s="296"/>
      <c r="BY12" s="296"/>
      <c r="BZ12" s="296"/>
      <c r="CA12" s="296"/>
      <c r="CB12" s="296"/>
      <c r="CC12" s="296"/>
      <c r="CD12" s="296"/>
      <c r="CE12" s="296"/>
      <c r="CF12" s="296"/>
      <c r="CG12" s="296"/>
      <c r="CH12" s="296"/>
      <c r="CI12" s="296"/>
      <c r="CJ12" s="296"/>
      <c r="CK12" s="296"/>
      <c r="CL12" s="296"/>
      <c r="CM12" s="296"/>
      <c r="CN12" s="296"/>
      <c r="CO12" s="296"/>
      <c r="CP12" s="296"/>
      <c r="CQ12" s="296"/>
      <c r="CR12" s="296"/>
      <c r="CS12" s="296"/>
      <c r="CT12" s="296"/>
      <c r="CU12" s="296"/>
      <c r="CV12" s="296"/>
      <c r="CW12" s="296"/>
      <c r="CX12" s="296"/>
      <c r="CY12" s="296"/>
      <c r="CZ12" s="296"/>
      <c r="DA12" s="296"/>
      <c r="DB12" s="296"/>
      <c r="DC12" s="296"/>
      <c r="DD12" s="296"/>
      <c r="DE12" s="296"/>
      <c r="DF12" s="296"/>
      <c r="DG12" s="296"/>
      <c r="DH12" s="296"/>
      <c r="DI12" s="296"/>
      <c r="DJ12" s="296"/>
      <c r="DK12" s="296"/>
      <c r="DL12" s="296"/>
      <c r="DM12" s="296"/>
      <c r="DN12" s="296"/>
      <c r="DO12" s="296"/>
      <c r="DP12" s="296"/>
      <c r="DQ12" s="296"/>
      <c r="DR12" s="296"/>
      <c r="DS12" s="296"/>
      <c r="DT12" s="296"/>
      <c r="DU12" s="296"/>
      <c r="DV12" s="296"/>
      <c r="DW12" s="296"/>
      <c r="DX12" s="296"/>
      <c r="DY12" s="296"/>
      <c r="DZ12" s="296"/>
      <c r="EA12" s="296"/>
      <c r="EB12" s="296"/>
      <c r="EC12" s="296"/>
      <c r="ED12" s="296"/>
      <c r="EE12" s="296"/>
      <c r="EF12" s="296"/>
      <c r="EG12" s="296"/>
      <c r="EH12" s="296"/>
      <c r="EI12" s="296"/>
      <c r="EJ12" s="296"/>
      <c r="EK12" s="296"/>
      <c r="EL12" s="296"/>
      <c r="EM12" s="296"/>
      <c r="EN12" s="296"/>
      <c r="EO12" s="296"/>
      <c r="EP12" s="296"/>
      <c r="EQ12" s="296"/>
      <c r="ER12" s="296"/>
      <c r="ES12" s="296"/>
      <c r="ET12" s="296"/>
      <c r="EU12" s="296"/>
      <c r="EV12" s="296"/>
      <c r="EW12" s="296"/>
      <c r="EX12" s="296"/>
      <c r="EY12" s="296"/>
      <c r="EZ12" s="296"/>
      <c r="FA12" s="296"/>
      <c r="FB12" s="296"/>
      <c r="FC12" s="296"/>
      <c r="FD12" s="296"/>
      <c r="FE12" s="296"/>
      <c r="FF12" s="296"/>
      <c r="FG12" s="296"/>
      <c r="FH12" s="296"/>
      <c r="FI12" s="296"/>
      <c r="FJ12" s="296"/>
      <c r="FK12" s="296"/>
      <c r="FL12" s="296"/>
      <c r="FM12" s="296"/>
      <c r="FN12" s="296"/>
      <c r="FO12" s="296"/>
      <c r="FP12" s="296"/>
      <c r="FQ12" s="296"/>
      <c r="FR12" s="296"/>
      <c r="FS12" s="296"/>
      <c r="FT12" s="296"/>
      <c r="FU12" s="296"/>
      <c r="FV12" s="296"/>
      <c r="FW12" s="296"/>
      <c r="FX12" s="296"/>
      <c r="FY12" s="296"/>
      <c r="FZ12" s="296"/>
      <c r="GA12" s="296"/>
      <c r="GB12" s="296"/>
      <c r="GC12" s="296"/>
      <c r="GD12" s="296"/>
      <c r="GE12" s="296"/>
      <c r="GF12" s="296"/>
      <c r="GG12" s="296"/>
      <c r="GH12" s="296"/>
      <c r="GI12" s="296"/>
      <c r="GJ12" s="296"/>
      <c r="GK12" s="296"/>
      <c r="GL12" s="296"/>
      <c r="GM12" s="296"/>
      <c r="GN12" s="296"/>
      <c r="GO12" s="296"/>
      <c r="GP12" s="296"/>
      <c r="GQ12" s="296"/>
      <c r="GR12" s="296"/>
      <c r="GS12" s="296"/>
      <c r="GT12" s="296"/>
      <c r="GU12" s="296"/>
      <c r="GV12" s="296"/>
      <c r="GW12" s="296"/>
      <c r="GX12" s="296"/>
      <c r="GY12" s="296"/>
      <c r="GZ12" s="296"/>
      <c r="HA12" s="296"/>
      <c r="HB12" s="296"/>
      <c r="HC12" s="296"/>
      <c r="HD12" s="296"/>
      <c r="HE12" s="296"/>
      <c r="HF12" s="296"/>
      <c r="HG12" s="296"/>
      <c r="HH12" s="296"/>
      <c r="HI12" s="296"/>
      <c r="HJ12" s="296"/>
      <c r="HK12" s="296"/>
      <c r="HL12" s="296"/>
      <c r="HM12" s="296"/>
      <c r="HN12" s="296"/>
      <c r="HO12" s="296"/>
      <c r="HP12" s="296"/>
      <c r="HQ12" s="296"/>
      <c r="HR12" s="296"/>
      <c r="HS12" s="296"/>
      <c r="HT12" s="296"/>
      <c r="HU12" s="296"/>
      <c r="HV12" s="296"/>
      <c r="HW12" s="296"/>
      <c r="HX12" s="296"/>
      <c r="HY12" s="296"/>
      <c r="HZ12" s="296"/>
      <c r="IA12" s="296"/>
      <c r="IB12" s="296"/>
      <c r="IC12" s="296"/>
      <c r="ID12" s="296"/>
      <c r="IE12" s="296"/>
      <c r="IF12" s="296"/>
      <c r="IG12" s="296"/>
      <c r="IH12" s="296"/>
      <c r="II12" s="296"/>
      <c r="IJ12" s="296"/>
      <c r="IK12" s="296"/>
      <c r="IL12" s="297"/>
    </row>
    <row r="13" s="192" customFormat="1" ht="27.75" customHeight="1" spans="1:246">
      <c r="A13" s="192" t="s">
        <v>343</v>
      </c>
      <c r="B13" s="192" t="s">
        <v>387</v>
      </c>
      <c r="C13" s="192" t="s">
        <v>400</v>
      </c>
      <c r="D13" s="192" t="s">
        <v>401</v>
      </c>
      <c r="F13" s="192">
        <v>1</v>
      </c>
      <c r="G13" s="192" t="s">
        <v>390</v>
      </c>
      <c r="H13" s="192">
        <v>15000</v>
      </c>
      <c r="I13" s="192">
        <v>15000</v>
      </c>
      <c r="J13" s="192">
        <v>15000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295">
        <v>0</v>
      </c>
      <c r="S13" s="192">
        <v>0</v>
      </c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6"/>
      <c r="DA13" s="296"/>
      <c r="DB13" s="296"/>
      <c r="DC13" s="296"/>
      <c r="DD13" s="296"/>
      <c r="DE13" s="296"/>
      <c r="DF13" s="296"/>
      <c r="DG13" s="296"/>
      <c r="DH13" s="296"/>
      <c r="DI13" s="296"/>
      <c r="DJ13" s="296"/>
      <c r="DK13" s="296"/>
      <c r="DL13" s="296"/>
      <c r="DM13" s="296"/>
      <c r="DN13" s="296"/>
      <c r="DO13" s="296"/>
      <c r="DP13" s="296"/>
      <c r="DQ13" s="296"/>
      <c r="DR13" s="296"/>
      <c r="DS13" s="296"/>
      <c r="DT13" s="296"/>
      <c r="DU13" s="296"/>
      <c r="DV13" s="296"/>
      <c r="DW13" s="296"/>
      <c r="DX13" s="296"/>
      <c r="DY13" s="296"/>
      <c r="DZ13" s="296"/>
      <c r="EA13" s="296"/>
      <c r="EB13" s="296"/>
      <c r="EC13" s="296"/>
      <c r="ED13" s="296"/>
      <c r="EE13" s="296"/>
      <c r="EF13" s="296"/>
      <c r="EG13" s="296"/>
      <c r="EH13" s="296"/>
      <c r="EI13" s="296"/>
      <c r="EJ13" s="296"/>
      <c r="EK13" s="296"/>
      <c r="EL13" s="296"/>
      <c r="EM13" s="296"/>
      <c r="EN13" s="296"/>
      <c r="EO13" s="296"/>
      <c r="EP13" s="296"/>
      <c r="EQ13" s="296"/>
      <c r="ER13" s="296"/>
      <c r="ES13" s="296"/>
      <c r="ET13" s="296"/>
      <c r="EU13" s="296"/>
      <c r="EV13" s="296"/>
      <c r="EW13" s="296"/>
      <c r="EX13" s="296"/>
      <c r="EY13" s="296"/>
      <c r="EZ13" s="296"/>
      <c r="FA13" s="296"/>
      <c r="FB13" s="296"/>
      <c r="FC13" s="296"/>
      <c r="FD13" s="296"/>
      <c r="FE13" s="296"/>
      <c r="FF13" s="296"/>
      <c r="FG13" s="296"/>
      <c r="FH13" s="296"/>
      <c r="FI13" s="296"/>
      <c r="FJ13" s="296"/>
      <c r="FK13" s="296"/>
      <c r="FL13" s="296"/>
      <c r="FM13" s="296"/>
      <c r="FN13" s="296"/>
      <c r="FO13" s="296"/>
      <c r="FP13" s="296"/>
      <c r="FQ13" s="296"/>
      <c r="FR13" s="296"/>
      <c r="FS13" s="296"/>
      <c r="FT13" s="296"/>
      <c r="FU13" s="296"/>
      <c r="FV13" s="296"/>
      <c r="FW13" s="296"/>
      <c r="FX13" s="296"/>
      <c r="FY13" s="296"/>
      <c r="FZ13" s="296"/>
      <c r="GA13" s="296"/>
      <c r="GB13" s="296"/>
      <c r="GC13" s="296"/>
      <c r="GD13" s="296"/>
      <c r="GE13" s="296"/>
      <c r="GF13" s="296"/>
      <c r="GG13" s="296"/>
      <c r="GH13" s="296"/>
      <c r="GI13" s="296"/>
      <c r="GJ13" s="296"/>
      <c r="GK13" s="296"/>
      <c r="GL13" s="296"/>
      <c r="GM13" s="296"/>
      <c r="GN13" s="296"/>
      <c r="GO13" s="296"/>
      <c r="GP13" s="296"/>
      <c r="GQ13" s="296"/>
      <c r="GR13" s="296"/>
      <c r="GS13" s="296"/>
      <c r="GT13" s="296"/>
      <c r="GU13" s="296"/>
      <c r="GV13" s="296"/>
      <c r="GW13" s="296"/>
      <c r="GX13" s="296"/>
      <c r="GY13" s="296"/>
      <c r="GZ13" s="296"/>
      <c r="HA13" s="296"/>
      <c r="HB13" s="296"/>
      <c r="HC13" s="296"/>
      <c r="HD13" s="296"/>
      <c r="HE13" s="296"/>
      <c r="HF13" s="296"/>
      <c r="HG13" s="296"/>
      <c r="HH13" s="296"/>
      <c r="HI13" s="296"/>
      <c r="HJ13" s="296"/>
      <c r="HK13" s="296"/>
      <c r="HL13" s="296"/>
      <c r="HM13" s="296"/>
      <c r="HN13" s="296"/>
      <c r="HO13" s="296"/>
      <c r="HP13" s="296"/>
      <c r="HQ13" s="296"/>
      <c r="HR13" s="296"/>
      <c r="HS13" s="296"/>
      <c r="HT13" s="296"/>
      <c r="HU13" s="296"/>
      <c r="HV13" s="296"/>
      <c r="HW13" s="296"/>
      <c r="HX13" s="296"/>
      <c r="HY13" s="296"/>
      <c r="HZ13" s="296"/>
      <c r="IA13" s="296"/>
      <c r="IB13" s="296"/>
      <c r="IC13" s="296"/>
      <c r="ID13" s="296"/>
      <c r="IE13" s="296"/>
      <c r="IF13" s="296"/>
      <c r="IG13" s="296"/>
      <c r="IH13" s="296"/>
      <c r="II13" s="296"/>
      <c r="IJ13" s="296"/>
      <c r="IK13" s="296"/>
      <c r="IL13" s="29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5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A1" sqref="A1"/>
    </sheetView>
  </sheetViews>
  <sheetFormatPr defaultColWidth="9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33333333333333" style="1"/>
  </cols>
  <sheetData>
    <row r="1" ht="23.1" customHeight="1" spans="1:230">
      <c r="A1" s="241"/>
      <c r="B1" s="242"/>
      <c r="C1" s="242"/>
      <c r="D1" s="242"/>
      <c r="E1" s="242"/>
      <c r="F1" s="243"/>
      <c r="G1" s="243"/>
      <c r="H1"/>
      <c r="I1" s="242"/>
      <c r="J1" s="242"/>
      <c r="K1" s="242"/>
      <c r="L1" s="242"/>
      <c r="M1" s="242"/>
      <c r="N1" s="242"/>
      <c r="O1" s="242"/>
      <c r="P1" s="242"/>
      <c r="Q1"/>
      <c r="R1"/>
      <c r="S1" s="242"/>
      <c r="T1" s="242"/>
      <c r="U1" s="242"/>
      <c r="V1"/>
      <c r="W1"/>
      <c r="X1"/>
      <c r="Y1"/>
      <c r="Z1"/>
      <c r="AA1"/>
      <c r="AB1"/>
      <c r="AC1" s="242"/>
      <c r="AD1" s="266"/>
      <c r="AE1" s="266"/>
      <c r="AF1" s="266"/>
      <c r="AG1" s="272" t="s">
        <v>15</v>
      </c>
      <c r="AH1" s="273"/>
      <c r="AI1" s="273"/>
      <c r="AJ1" s="273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259"/>
      <c r="CT1" s="259"/>
      <c r="CU1" s="259"/>
      <c r="CV1" s="259"/>
      <c r="CW1" s="259"/>
      <c r="CX1" s="259"/>
      <c r="CY1" s="259"/>
      <c r="CZ1" s="259"/>
      <c r="DA1" s="259"/>
      <c r="DB1" s="259"/>
      <c r="DC1" s="259"/>
      <c r="DD1" s="259"/>
      <c r="DE1" s="259"/>
      <c r="DF1" s="259"/>
      <c r="DG1" s="259"/>
      <c r="DH1" s="259"/>
      <c r="DI1" s="259"/>
      <c r="DJ1" s="259"/>
      <c r="DK1" s="259"/>
      <c r="DL1" s="259"/>
      <c r="DM1" s="259"/>
      <c r="DN1" s="259"/>
      <c r="DO1" s="259"/>
      <c r="DP1" s="259"/>
      <c r="DQ1" s="259"/>
      <c r="DR1" s="259"/>
      <c r="DS1" s="259"/>
      <c r="DT1" s="259"/>
      <c r="DU1" s="259"/>
      <c r="DV1" s="259"/>
      <c r="DW1" s="259"/>
      <c r="DX1" s="259"/>
      <c r="DY1" s="259"/>
      <c r="DZ1" s="259"/>
      <c r="EA1" s="259"/>
      <c r="EB1" s="259"/>
      <c r="EC1" s="259"/>
      <c r="ED1" s="259"/>
      <c r="EE1" s="259"/>
      <c r="EF1" s="259"/>
      <c r="EG1" s="259"/>
      <c r="EH1" s="259"/>
      <c r="EI1" s="259"/>
      <c r="EJ1" s="259"/>
      <c r="EK1" s="259"/>
      <c r="EL1" s="259"/>
      <c r="EM1" s="259"/>
      <c r="EN1" s="259"/>
      <c r="EO1" s="259"/>
      <c r="EP1" s="259"/>
      <c r="EQ1" s="259"/>
      <c r="ER1" s="259"/>
      <c r="ES1" s="259"/>
      <c r="ET1" s="259"/>
      <c r="EU1" s="259"/>
      <c r="EV1" s="259"/>
      <c r="EW1" s="259"/>
      <c r="EX1" s="259"/>
      <c r="EY1" s="259"/>
      <c r="EZ1" s="259"/>
      <c r="FA1" s="259"/>
      <c r="FB1" s="259"/>
      <c r="FC1" s="259"/>
      <c r="FD1" s="259"/>
      <c r="FE1" s="259"/>
      <c r="FF1" s="259"/>
      <c r="FG1" s="259"/>
      <c r="FH1" s="259"/>
      <c r="FI1" s="259"/>
      <c r="FJ1" s="259"/>
      <c r="FK1" s="259"/>
      <c r="FL1" s="259"/>
      <c r="FM1" s="259"/>
      <c r="FN1" s="259"/>
      <c r="FO1" s="259"/>
      <c r="FP1" s="259"/>
      <c r="FQ1" s="259"/>
      <c r="FR1" s="259"/>
      <c r="FS1" s="259"/>
      <c r="FT1" s="259"/>
      <c r="FU1" s="259"/>
      <c r="FV1" s="259"/>
      <c r="FW1" s="259"/>
      <c r="FX1" s="259"/>
      <c r="FY1" s="259"/>
      <c r="FZ1" s="259"/>
      <c r="GA1" s="259"/>
      <c r="GB1" s="259"/>
      <c r="GC1" s="259"/>
      <c r="GD1" s="259"/>
      <c r="GE1" s="259"/>
      <c r="GF1" s="259"/>
      <c r="GG1" s="259"/>
      <c r="GH1" s="259"/>
      <c r="GI1" s="259"/>
      <c r="GJ1" s="259"/>
      <c r="GK1" s="259"/>
      <c r="GL1" s="259"/>
      <c r="GM1" s="259"/>
      <c r="GN1" s="259"/>
      <c r="GO1" s="259"/>
      <c r="GP1" s="259"/>
      <c r="GQ1" s="259"/>
      <c r="GR1" s="259"/>
      <c r="GS1" s="259"/>
      <c r="GT1" s="259"/>
      <c r="GU1" s="259"/>
      <c r="GV1" s="259"/>
      <c r="GW1" s="259"/>
      <c r="GX1" s="259"/>
      <c r="GY1" s="259"/>
      <c r="GZ1" s="259"/>
      <c r="HA1" s="259"/>
      <c r="HB1" s="259"/>
      <c r="HC1" s="259"/>
      <c r="HD1" s="259"/>
      <c r="HE1" s="259"/>
      <c r="HF1" s="259"/>
      <c r="HG1" s="259"/>
      <c r="HH1" s="259"/>
      <c r="HI1" s="259"/>
      <c r="HJ1" s="259"/>
      <c r="HK1" s="259"/>
      <c r="HL1" s="259"/>
      <c r="HM1" s="259"/>
      <c r="HN1" s="259"/>
      <c r="HO1" s="259"/>
      <c r="HP1" s="259"/>
      <c r="HQ1" s="259"/>
      <c r="HR1" s="259"/>
      <c r="HS1" s="259"/>
      <c r="HT1" s="259"/>
      <c r="HU1" s="259"/>
      <c r="HV1" s="259"/>
    </row>
    <row r="2" ht="23.1" customHeight="1" spans="1:230">
      <c r="A2" s="244" t="s">
        <v>402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9"/>
      <c r="CU2" s="259"/>
      <c r="CV2" s="259"/>
      <c r="CW2" s="259"/>
      <c r="CX2" s="259"/>
      <c r="CY2" s="259"/>
      <c r="CZ2" s="259"/>
      <c r="DA2" s="259"/>
      <c r="DB2" s="259"/>
      <c r="DC2" s="259"/>
      <c r="DD2" s="259"/>
      <c r="DE2" s="259"/>
      <c r="DF2" s="259"/>
      <c r="DG2" s="259"/>
      <c r="DH2" s="259"/>
      <c r="DI2" s="259"/>
      <c r="DJ2" s="259"/>
      <c r="DK2" s="259"/>
      <c r="DL2" s="259"/>
      <c r="DM2" s="259"/>
      <c r="DN2" s="259"/>
      <c r="DO2" s="259"/>
      <c r="DP2" s="259"/>
      <c r="DQ2" s="259"/>
      <c r="DR2" s="259"/>
      <c r="DS2" s="259"/>
      <c r="DT2" s="259"/>
      <c r="DU2" s="259"/>
      <c r="DV2" s="259"/>
      <c r="DW2" s="259"/>
      <c r="DX2" s="259"/>
      <c r="DY2" s="259"/>
      <c r="DZ2" s="259"/>
      <c r="EA2" s="259"/>
      <c r="EB2" s="259"/>
      <c r="EC2" s="259"/>
      <c r="ED2" s="259"/>
      <c r="EE2" s="259"/>
      <c r="EF2" s="259"/>
      <c r="EG2" s="259"/>
      <c r="EH2" s="259"/>
      <c r="EI2" s="259"/>
      <c r="EJ2" s="259"/>
      <c r="EK2" s="259"/>
      <c r="EL2" s="259"/>
      <c r="EM2" s="259"/>
      <c r="EN2" s="259"/>
      <c r="EO2" s="259"/>
      <c r="EP2" s="259"/>
      <c r="EQ2" s="259"/>
      <c r="ER2" s="259"/>
      <c r="ES2" s="259"/>
      <c r="ET2" s="259"/>
      <c r="EU2" s="259"/>
      <c r="EV2" s="259"/>
      <c r="EW2" s="259"/>
      <c r="EX2" s="259"/>
      <c r="EY2" s="259"/>
      <c r="EZ2" s="259"/>
      <c r="FA2" s="259"/>
      <c r="FB2" s="259"/>
      <c r="FC2" s="259"/>
      <c r="FD2" s="259"/>
      <c r="FE2" s="259"/>
      <c r="FF2" s="259"/>
      <c r="FG2" s="259"/>
      <c r="FH2" s="259"/>
      <c r="FI2" s="259"/>
      <c r="FJ2" s="259"/>
      <c r="FK2" s="259"/>
      <c r="FL2" s="259"/>
      <c r="FM2" s="259"/>
      <c r="FN2" s="259"/>
      <c r="FO2" s="259"/>
      <c r="FP2" s="259"/>
      <c r="FQ2" s="259"/>
      <c r="FR2" s="259"/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59"/>
      <c r="GG2" s="259"/>
      <c r="GH2" s="259"/>
      <c r="GI2" s="259"/>
      <c r="GJ2" s="259"/>
      <c r="GK2" s="259"/>
      <c r="GL2" s="259"/>
      <c r="GM2" s="259"/>
      <c r="GN2" s="259"/>
      <c r="GO2" s="259"/>
      <c r="GP2" s="259"/>
      <c r="GQ2" s="259"/>
      <c r="GR2" s="259"/>
      <c r="GS2" s="259"/>
      <c r="GT2" s="259"/>
      <c r="GU2" s="259"/>
      <c r="GV2" s="259"/>
      <c r="GW2" s="259"/>
      <c r="GX2" s="259"/>
      <c r="GY2" s="259"/>
      <c r="GZ2" s="259"/>
      <c r="HA2" s="259"/>
      <c r="HB2" s="259"/>
      <c r="HC2" s="259"/>
      <c r="HD2" s="259"/>
      <c r="HE2" s="259"/>
      <c r="HF2" s="259"/>
      <c r="HG2" s="259"/>
      <c r="HH2" s="259"/>
      <c r="HI2" s="259"/>
      <c r="HJ2" s="259"/>
      <c r="HK2" s="259"/>
      <c r="HL2" s="259"/>
      <c r="HM2" s="259"/>
      <c r="HN2" s="259"/>
      <c r="HO2" s="259"/>
      <c r="HP2" s="259"/>
      <c r="HQ2" s="259"/>
      <c r="HR2" s="259"/>
      <c r="HS2" s="259"/>
      <c r="HT2" s="259"/>
      <c r="HU2" s="259"/>
      <c r="HV2" s="256"/>
    </row>
    <row r="3" ht="23.1" customHeight="1" spans="1:230">
      <c r="A3" s="241"/>
      <c r="B3" s="242"/>
      <c r="C3" s="242"/>
      <c r="D3" s="242"/>
      <c r="E3" s="242"/>
      <c r="F3" s="243"/>
      <c r="G3" s="243"/>
      <c r="H3"/>
      <c r="I3" s="242"/>
      <c r="J3" s="242"/>
      <c r="K3" s="242"/>
      <c r="L3" s="242"/>
      <c r="M3" s="242"/>
      <c r="N3" s="242"/>
      <c r="O3" s="242"/>
      <c r="P3" s="242"/>
      <c r="Q3"/>
      <c r="R3"/>
      <c r="S3" s="242"/>
      <c r="T3" s="242"/>
      <c r="U3" s="242"/>
      <c r="V3"/>
      <c r="W3"/>
      <c r="X3"/>
      <c r="Y3"/>
      <c r="Z3"/>
      <c r="AA3"/>
      <c r="AB3"/>
      <c r="AC3" s="242"/>
      <c r="AD3" s="266"/>
      <c r="AE3" s="266"/>
      <c r="AF3" s="266"/>
      <c r="AG3" s="242" t="s">
        <v>403</v>
      </c>
      <c r="AH3" s="273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  <c r="FE3" s="259"/>
      <c r="FF3" s="259"/>
      <c r="FG3" s="259"/>
      <c r="FH3" s="259"/>
      <c r="FI3" s="259"/>
      <c r="FJ3" s="259"/>
      <c r="FK3" s="259"/>
      <c r="FL3" s="259"/>
      <c r="FM3" s="259"/>
      <c r="FN3" s="259"/>
      <c r="FO3" s="259"/>
      <c r="FP3" s="259"/>
      <c r="FQ3" s="259"/>
      <c r="FR3" s="259"/>
      <c r="FS3" s="259"/>
      <c r="FT3" s="259"/>
      <c r="FU3" s="259"/>
      <c r="FV3" s="259"/>
      <c r="FW3" s="259"/>
      <c r="FX3" s="259"/>
      <c r="FY3" s="259"/>
      <c r="FZ3" s="259"/>
      <c r="GA3" s="259"/>
      <c r="GB3" s="259"/>
      <c r="GC3" s="259"/>
      <c r="GD3" s="259"/>
      <c r="GE3" s="259"/>
      <c r="GF3" s="259"/>
      <c r="GG3" s="259"/>
      <c r="GH3" s="259"/>
      <c r="GI3" s="259"/>
      <c r="GJ3" s="259"/>
      <c r="GK3" s="259"/>
      <c r="GL3" s="259"/>
      <c r="GM3" s="259"/>
      <c r="GN3" s="259"/>
      <c r="GO3" s="259"/>
      <c r="GP3" s="259"/>
      <c r="GQ3" s="259"/>
      <c r="GR3" s="259"/>
      <c r="GS3" s="259"/>
      <c r="GT3" s="259"/>
      <c r="GU3" s="259"/>
      <c r="GV3" s="259"/>
      <c r="GW3" s="259"/>
      <c r="GX3" s="259"/>
      <c r="GY3" s="259"/>
      <c r="GZ3" s="259"/>
      <c r="HA3" s="259"/>
      <c r="HB3" s="259"/>
      <c r="HC3" s="259"/>
      <c r="HD3" s="259"/>
      <c r="HE3" s="259"/>
      <c r="HF3" s="259"/>
      <c r="HG3" s="259"/>
      <c r="HH3" s="259"/>
      <c r="HI3" s="259"/>
      <c r="HJ3" s="259"/>
      <c r="HK3" s="259"/>
      <c r="HL3" s="259"/>
      <c r="HM3" s="259"/>
      <c r="HN3" s="259"/>
      <c r="HO3" s="259"/>
      <c r="HP3" s="259"/>
      <c r="HQ3" s="259"/>
      <c r="HR3" s="259"/>
      <c r="HS3" s="259"/>
      <c r="HT3" s="259"/>
      <c r="HU3" s="259"/>
      <c r="HV3" s="259"/>
    </row>
    <row r="4" ht="23.25" customHeight="1" spans="1:230">
      <c r="A4" s="245" t="s">
        <v>172</v>
      </c>
      <c r="B4" s="246" t="s">
        <v>173</v>
      </c>
      <c r="C4" s="245" t="s">
        <v>404</v>
      </c>
      <c r="D4" s="245"/>
      <c r="E4" s="245"/>
      <c r="F4" s="245"/>
      <c r="G4" s="246"/>
      <c r="H4" s="247" t="s">
        <v>405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68" t="s">
        <v>406</v>
      </c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259"/>
      <c r="DR4" s="259"/>
      <c r="DS4" s="259"/>
      <c r="DT4" s="259"/>
      <c r="DU4" s="259"/>
      <c r="DV4" s="259"/>
      <c r="DW4" s="259"/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259"/>
      <c r="EJ4" s="259"/>
      <c r="EK4" s="259"/>
      <c r="EL4" s="259"/>
      <c r="EM4" s="259"/>
      <c r="EN4" s="259"/>
      <c r="EO4" s="259"/>
      <c r="EP4" s="259"/>
      <c r="EQ4" s="259"/>
      <c r="ER4" s="259"/>
      <c r="ES4" s="259"/>
      <c r="ET4" s="259"/>
      <c r="EU4" s="259"/>
      <c r="EV4" s="259"/>
      <c r="EW4" s="259"/>
      <c r="EX4" s="259"/>
      <c r="EY4" s="259"/>
      <c r="EZ4" s="259"/>
      <c r="FA4" s="259"/>
      <c r="FB4" s="259"/>
      <c r="FC4" s="259"/>
      <c r="FD4" s="259"/>
      <c r="FE4" s="259"/>
      <c r="FF4" s="259"/>
      <c r="FG4" s="259"/>
      <c r="FH4" s="259"/>
      <c r="FI4" s="259"/>
      <c r="FJ4" s="259"/>
      <c r="FK4" s="259"/>
      <c r="FL4" s="259"/>
      <c r="FM4" s="259"/>
      <c r="FN4" s="259"/>
      <c r="FO4" s="259"/>
      <c r="FP4" s="259"/>
      <c r="FQ4" s="259"/>
      <c r="FR4" s="259"/>
      <c r="FS4" s="259"/>
      <c r="FT4" s="259"/>
      <c r="FU4" s="259"/>
      <c r="FV4" s="259"/>
      <c r="FW4" s="259"/>
      <c r="FX4" s="259"/>
      <c r="FY4" s="259"/>
      <c r="FZ4" s="259"/>
      <c r="GA4" s="259"/>
      <c r="GB4" s="259"/>
      <c r="GC4" s="259"/>
      <c r="GD4" s="259"/>
      <c r="GE4" s="259"/>
      <c r="GF4" s="259"/>
      <c r="GG4" s="259"/>
      <c r="GH4" s="259"/>
      <c r="GI4" s="259"/>
      <c r="GJ4" s="259"/>
      <c r="GK4" s="259"/>
      <c r="GL4" s="259"/>
      <c r="GM4" s="259"/>
      <c r="GN4" s="259"/>
      <c r="GO4" s="259"/>
      <c r="GP4" s="259"/>
      <c r="GQ4" s="259"/>
      <c r="GR4" s="259"/>
      <c r="GS4" s="259"/>
      <c r="GT4" s="259"/>
      <c r="GU4" s="259"/>
      <c r="GV4" s="259"/>
      <c r="GW4" s="259"/>
      <c r="GX4" s="259"/>
      <c r="GY4" s="259"/>
      <c r="GZ4" s="259"/>
      <c r="HA4" s="259"/>
      <c r="HB4" s="259"/>
      <c r="HC4" s="259"/>
      <c r="HD4" s="259"/>
      <c r="HE4" s="259"/>
      <c r="HF4" s="259"/>
      <c r="HG4" s="259"/>
      <c r="HH4" s="259"/>
      <c r="HI4" s="259"/>
      <c r="HJ4" s="259"/>
      <c r="HK4" s="259"/>
      <c r="HL4" s="259"/>
      <c r="HM4" s="259"/>
      <c r="HN4" s="259"/>
      <c r="HO4" s="259"/>
      <c r="HP4" s="259"/>
      <c r="HQ4" s="259"/>
      <c r="HR4" s="259"/>
      <c r="HS4" s="259"/>
      <c r="HT4" s="259"/>
      <c r="HU4" s="259"/>
      <c r="HV4" s="259"/>
    </row>
    <row r="5" ht="23.25" customHeight="1" spans="1:230">
      <c r="A5" s="245"/>
      <c r="B5" s="246"/>
      <c r="C5" s="245"/>
      <c r="D5" s="245"/>
      <c r="E5" s="245"/>
      <c r="F5" s="245"/>
      <c r="G5" s="245"/>
      <c r="H5" s="248" t="s">
        <v>174</v>
      </c>
      <c r="I5" s="249" t="s">
        <v>407</v>
      </c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67" t="s">
        <v>408</v>
      </c>
      <c r="AD5" s="249" t="s">
        <v>409</v>
      </c>
      <c r="AE5" s="249"/>
      <c r="AF5" s="249"/>
      <c r="AG5" s="245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/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/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/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/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/>
      <c r="HR5" s="259"/>
      <c r="HS5" s="259"/>
      <c r="HT5" s="259"/>
      <c r="HU5" s="259"/>
      <c r="HV5" s="259"/>
    </row>
    <row r="6" ht="32.25" customHeight="1" spans="1:230">
      <c r="A6" s="245"/>
      <c r="B6" s="245"/>
      <c r="C6" s="249" t="s">
        <v>188</v>
      </c>
      <c r="D6" s="249" t="s">
        <v>410</v>
      </c>
      <c r="E6" s="249"/>
      <c r="F6" s="249" t="s">
        <v>411</v>
      </c>
      <c r="G6" s="250" t="s">
        <v>412</v>
      </c>
      <c r="H6" s="251"/>
      <c r="I6" s="260" t="s">
        <v>188</v>
      </c>
      <c r="J6" s="249" t="s">
        <v>413</v>
      </c>
      <c r="K6" s="249"/>
      <c r="L6" s="249"/>
      <c r="M6" s="249"/>
      <c r="N6" s="249"/>
      <c r="O6" s="249"/>
      <c r="P6" s="249"/>
      <c r="Q6" s="261" t="s">
        <v>414</v>
      </c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8"/>
      <c r="AD6" s="245" t="s">
        <v>188</v>
      </c>
      <c r="AE6" s="245" t="s">
        <v>410</v>
      </c>
      <c r="AF6" s="245" t="s">
        <v>411</v>
      </c>
      <c r="AG6" s="245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  <c r="BT6" s="259"/>
      <c r="BU6" s="259"/>
      <c r="BV6" s="259"/>
      <c r="BW6" s="259"/>
      <c r="BX6" s="259"/>
      <c r="BY6" s="259"/>
      <c r="BZ6" s="259"/>
      <c r="CA6" s="259"/>
      <c r="CB6" s="259"/>
      <c r="CC6" s="259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59"/>
      <c r="CO6" s="259"/>
      <c r="CP6" s="259"/>
      <c r="CQ6" s="259"/>
      <c r="CR6" s="259"/>
      <c r="CS6" s="259"/>
      <c r="CT6" s="259"/>
      <c r="CU6" s="259"/>
      <c r="CV6" s="259"/>
      <c r="CW6" s="259"/>
      <c r="CX6" s="259"/>
      <c r="CY6" s="259"/>
      <c r="CZ6" s="259"/>
      <c r="DA6" s="259"/>
      <c r="DB6" s="259"/>
      <c r="DC6" s="259"/>
      <c r="DD6" s="259"/>
      <c r="DE6" s="259"/>
      <c r="DF6" s="259"/>
      <c r="DG6" s="259"/>
      <c r="DH6" s="259"/>
      <c r="DI6" s="259"/>
      <c r="DJ6" s="259"/>
      <c r="DK6" s="259"/>
      <c r="DL6" s="259"/>
      <c r="DM6" s="259"/>
      <c r="DN6" s="259"/>
      <c r="DO6" s="259"/>
      <c r="DP6" s="259"/>
      <c r="DQ6" s="259"/>
      <c r="DR6" s="259"/>
      <c r="DS6" s="259"/>
      <c r="DT6" s="259"/>
      <c r="DU6" s="259"/>
      <c r="DV6" s="259"/>
      <c r="DW6" s="259"/>
      <c r="DX6" s="259"/>
      <c r="DY6" s="259"/>
      <c r="DZ6" s="259"/>
      <c r="EA6" s="259"/>
      <c r="EB6" s="259"/>
      <c r="EC6" s="259"/>
      <c r="ED6" s="259"/>
      <c r="EE6" s="259"/>
      <c r="EF6" s="259"/>
      <c r="EG6" s="259"/>
      <c r="EH6" s="259"/>
      <c r="EI6" s="259"/>
      <c r="EJ6" s="259"/>
      <c r="EK6" s="259"/>
      <c r="EL6" s="259"/>
      <c r="EM6" s="259"/>
      <c r="EN6" s="259"/>
      <c r="EO6" s="259"/>
      <c r="EP6" s="259"/>
      <c r="EQ6" s="259"/>
      <c r="ER6" s="259"/>
      <c r="ES6" s="259"/>
      <c r="ET6" s="259"/>
      <c r="EU6" s="259"/>
      <c r="EV6" s="259"/>
      <c r="EW6" s="259"/>
      <c r="EX6" s="259"/>
      <c r="EY6" s="259"/>
      <c r="EZ6" s="259"/>
      <c r="FA6" s="259"/>
      <c r="FB6" s="259"/>
      <c r="FC6" s="259"/>
      <c r="FD6" s="259"/>
      <c r="FE6" s="259"/>
      <c r="FF6" s="259"/>
      <c r="FG6" s="259"/>
      <c r="FH6" s="259"/>
      <c r="FI6" s="259"/>
      <c r="FJ6" s="259"/>
      <c r="FK6" s="259"/>
      <c r="FL6" s="259"/>
      <c r="FM6" s="259"/>
      <c r="FN6" s="259"/>
      <c r="FO6" s="259"/>
      <c r="FP6" s="259"/>
      <c r="FQ6" s="259"/>
      <c r="FR6" s="259"/>
      <c r="FS6" s="259"/>
      <c r="FT6" s="259"/>
      <c r="FU6" s="259"/>
      <c r="FV6" s="259"/>
      <c r="FW6" s="259"/>
      <c r="FX6" s="259"/>
      <c r="FY6" s="259"/>
      <c r="FZ6" s="259"/>
      <c r="GA6" s="259"/>
      <c r="GB6" s="259"/>
      <c r="GC6" s="259"/>
      <c r="GD6" s="259"/>
      <c r="GE6" s="259"/>
      <c r="GF6" s="259"/>
      <c r="GG6" s="259"/>
      <c r="GH6" s="259"/>
      <c r="GI6" s="259"/>
      <c r="GJ6" s="259"/>
      <c r="GK6" s="259"/>
      <c r="GL6" s="259"/>
      <c r="GM6" s="259"/>
      <c r="GN6" s="259"/>
      <c r="GO6" s="259"/>
      <c r="GP6" s="259"/>
      <c r="GQ6" s="259"/>
      <c r="GR6" s="259"/>
      <c r="GS6" s="259"/>
      <c r="GT6" s="259"/>
      <c r="GU6" s="259"/>
      <c r="GV6" s="259"/>
      <c r="GW6" s="259"/>
      <c r="GX6" s="259"/>
      <c r="GY6" s="259"/>
      <c r="GZ6" s="259"/>
      <c r="HA6" s="259"/>
      <c r="HB6" s="259"/>
      <c r="HC6" s="259"/>
      <c r="HD6" s="259"/>
      <c r="HE6" s="259"/>
      <c r="HF6" s="259"/>
      <c r="HG6" s="259"/>
      <c r="HH6" s="259"/>
      <c r="HI6" s="259"/>
      <c r="HJ6" s="259"/>
      <c r="HK6" s="259"/>
      <c r="HL6" s="259"/>
      <c r="HM6" s="259"/>
      <c r="HN6" s="259"/>
      <c r="HO6" s="259"/>
      <c r="HP6" s="259"/>
      <c r="HQ6" s="259"/>
      <c r="HR6" s="259"/>
      <c r="HS6" s="259"/>
      <c r="HT6" s="259"/>
      <c r="HU6" s="259"/>
      <c r="HV6" s="259"/>
    </row>
    <row r="7" ht="27" customHeight="1" spans="1:230">
      <c r="A7" s="245"/>
      <c r="B7" s="245"/>
      <c r="C7" s="245"/>
      <c r="D7" s="245" t="s">
        <v>415</v>
      </c>
      <c r="E7" s="245" t="s">
        <v>416</v>
      </c>
      <c r="F7" s="245"/>
      <c r="G7" s="245"/>
      <c r="H7" s="251"/>
      <c r="I7" s="245"/>
      <c r="J7" s="249" t="s">
        <v>188</v>
      </c>
      <c r="K7" s="249" t="s">
        <v>417</v>
      </c>
      <c r="L7" s="249" t="s">
        <v>418</v>
      </c>
      <c r="M7" s="249" t="s">
        <v>419</v>
      </c>
      <c r="N7" s="249" t="s">
        <v>420</v>
      </c>
      <c r="O7" s="249" t="s">
        <v>421</v>
      </c>
      <c r="P7" s="249" t="s">
        <v>422</v>
      </c>
      <c r="Q7" s="262" t="s">
        <v>188</v>
      </c>
      <c r="R7" s="249" t="s">
        <v>423</v>
      </c>
      <c r="S7" s="249"/>
      <c r="T7" s="249"/>
      <c r="U7" s="249"/>
      <c r="V7" s="249"/>
      <c r="W7" s="249"/>
      <c r="X7" s="250" t="s">
        <v>424</v>
      </c>
      <c r="Y7" s="250"/>
      <c r="Z7" s="250"/>
      <c r="AA7" s="260"/>
      <c r="AB7" s="250" t="s">
        <v>425</v>
      </c>
      <c r="AC7" s="268"/>
      <c r="AD7" s="245"/>
      <c r="AE7" s="245"/>
      <c r="AF7" s="245"/>
      <c r="AG7" s="245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  <c r="BT7" s="259"/>
      <c r="BU7" s="259"/>
      <c r="BV7" s="259"/>
      <c r="BW7" s="259"/>
      <c r="BX7" s="259"/>
      <c r="BY7" s="259"/>
      <c r="BZ7" s="259"/>
      <c r="CA7" s="259"/>
      <c r="CB7" s="259"/>
      <c r="CC7" s="259"/>
      <c r="CD7" s="259"/>
      <c r="CE7" s="259"/>
      <c r="CF7" s="259"/>
      <c r="CG7" s="259"/>
      <c r="CH7" s="259"/>
      <c r="CI7" s="259"/>
      <c r="CJ7" s="259"/>
      <c r="CK7" s="259"/>
      <c r="CL7" s="259"/>
      <c r="CM7" s="259"/>
      <c r="CN7" s="259"/>
      <c r="CO7" s="259"/>
      <c r="CP7" s="259"/>
      <c r="CQ7" s="259"/>
      <c r="CR7" s="259"/>
      <c r="CS7" s="259"/>
      <c r="CT7" s="259"/>
      <c r="CU7" s="259"/>
      <c r="CV7" s="259"/>
      <c r="CW7" s="259"/>
      <c r="CX7" s="259"/>
      <c r="CY7" s="259"/>
      <c r="CZ7" s="259"/>
      <c r="DA7" s="259"/>
      <c r="DB7" s="259"/>
      <c r="DC7" s="259"/>
      <c r="DD7" s="259"/>
      <c r="DE7" s="259"/>
      <c r="DF7" s="259"/>
      <c r="DG7" s="259"/>
      <c r="DH7" s="259"/>
      <c r="DI7" s="259"/>
      <c r="DJ7" s="259"/>
      <c r="DK7" s="259"/>
      <c r="DL7" s="259"/>
      <c r="DM7" s="259"/>
      <c r="DN7" s="259"/>
      <c r="DO7" s="259"/>
      <c r="DP7" s="259"/>
      <c r="DQ7" s="259"/>
      <c r="DR7" s="259"/>
      <c r="DS7" s="259"/>
      <c r="DT7" s="259"/>
      <c r="DU7" s="259"/>
      <c r="DV7" s="259"/>
      <c r="DW7" s="259"/>
      <c r="DX7" s="259"/>
      <c r="DY7" s="259"/>
      <c r="DZ7" s="259"/>
      <c r="EA7" s="259"/>
      <c r="EB7" s="259"/>
      <c r="EC7" s="259"/>
      <c r="ED7" s="259"/>
      <c r="EE7" s="259"/>
      <c r="EF7" s="259"/>
      <c r="EG7" s="259"/>
      <c r="EH7" s="259"/>
      <c r="EI7" s="259"/>
      <c r="EJ7" s="259"/>
      <c r="EK7" s="259"/>
      <c r="EL7" s="259"/>
      <c r="EM7" s="259"/>
      <c r="EN7" s="259"/>
      <c r="EO7" s="259"/>
      <c r="EP7" s="259"/>
      <c r="EQ7" s="259"/>
      <c r="ER7" s="259"/>
      <c r="ES7" s="259"/>
      <c r="ET7" s="259"/>
      <c r="EU7" s="259"/>
      <c r="EV7" s="259"/>
      <c r="EW7" s="259"/>
      <c r="EX7" s="259"/>
      <c r="EY7" s="259"/>
      <c r="EZ7" s="259"/>
      <c r="FA7" s="259"/>
      <c r="FB7" s="259"/>
      <c r="FC7" s="259"/>
      <c r="FD7" s="259"/>
      <c r="FE7" s="259"/>
      <c r="FF7" s="259"/>
      <c r="FG7" s="259"/>
      <c r="FH7" s="259"/>
      <c r="FI7" s="259"/>
      <c r="FJ7" s="259"/>
      <c r="FK7" s="259"/>
      <c r="FL7" s="259"/>
      <c r="FM7" s="259"/>
      <c r="FN7" s="259"/>
      <c r="FO7" s="259"/>
      <c r="FP7" s="259"/>
      <c r="FQ7" s="259"/>
      <c r="FR7" s="259"/>
      <c r="FS7" s="259"/>
      <c r="FT7" s="259"/>
      <c r="FU7" s="259"/>
      <c r="FV7" s="259"/>
      <c r="FW7" s="259"/>
      <c r="FX7" s="259"/>
      <c r="FY7" s="259"/>
      <c r="FZ7" s="259"/>
      <c r="GA7" s="259"/>
      <c r="GB7" s="259"/>
      <c r="GC7" s="259"/>
      <c r="GD7" s="259"/>
      <c r="GE7" s="259"/>
      <c r="GF7" s="259"/>
      <c r="GG7" s="259"/>
      <c r="GH7" s="259"/>
      <c r="GI7" s="259"/>
      <c r="GJ7" s="259"/>
      <c r="GK7" s="259"/>
      <c r="GL7" s="259"/>
      <c r="GM7" s="259"/>
      <c r="GN7" s="259"/>
      <c r="GO7" s="259"/>
      <c r="GP7" s="259"/>
      <c r="GQ7" s="259"/>
      <c r="GR7" s="259"/>
      <c r="GS7" s="259"/>
      <c r="GT7" s="259"/>
      <c r="GU7" s="259"/>
      <c r="GV7" s="259"/>
      <c r="GW7" s="259"/>
      <c r="GX7" s="259"/>
      <c r="GY7" s="259"/>
      <c r="GZ7" s="259"/>
      <c r="HA7" s="259"/>
      <c r="HB7" s="259"/>
      <c r="HC7" s="259"/>
      <c r="HD7" s="259"/>
      <c r="HE7" s="259"/>
      <c r="HF7" s="259"/>
      <c r="HG7" s="259"/>
      <c r="HH7" s="259"/>
      <c r="HI7" s="259"/>
      <c r="HJ7" s="259"/>
      <c r="HK7" s="259"/>
      <c r="HL7" s="259"/>
      <c r="HM7" s="259"/>
      <c r="HN7" s="259"/>
      <c r="HO7" s="259"/>
      <c r="HP7" s="259"/>
      <c r="HQ7" s="259"/>
      <c r="HR7" s="259"/>
      <c r="HS7" s="259"/>
      <c r="HT7" s="259"/>
      <c r="HU7" s="259"/>
      <c r="HV7" s="259"/>
    </row>
    <row r="8" ht="20.25" customHeight="1" spans="1:230">
      <c r="A8" s="245"/>
      <c r="B8" s="245"/>
      <c r="C8" s="245"/>
      <c r="D8" s="245"/>
      <c r="E8" s="245"/>
      <c r="F8" s="245"/>
      <c r="G8" s="245"/>
      <c r="H8" s="251"/>
      <c r="I8" s="245"/>
      <c r="J8" s="245"/>
      <c r="K8" s="245"/>
      <c r="L8" s="245"/>
      <c r="M8" s="245"/>
      <c r="N8" s="245"/>
      <c r="O8" s="245"/>
      <c r="P8" s="245"/>
      <c r="Q8" s="251"/>
      <c r="R8" s="263" t="s">
        <v>347</v>
      </c>
      <c r="S8" s="245" t="s">
        <v>418</v>
      </c>
      <c r="T8" s="245" t="s">
        <v>419</v>
      </c>
      <c r="U8" s="245" t="s">
        <v>420</v>
      </c>
      <c r="V8" s="245" t="s">
        <v>421</v>
      </c>
      <c r="W8" s="245" t="s">
        <v>422</v>
      </c>
      <c r="X8" s="264" t="s">
        <v>347</v>
      </c>
      <c r="Y8" s="269" t="s">
        <v>420</v>
      </c>
      <c r="Z8" s="269" t="s">
        <v>421</v>
      </c>
      <c r="AA8" s="270" t="s">
        <v>422</v>
      </c>
      <c r="AB8" s="245"/>
      <c r="AC8" s="268"/>
      <c r="AD8" s="245"/>
      <c r="AE8" s="245"/>
      <c r="AF8" s="245"/>
      <c r="AG8" s="245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59"/>
      <c r="CF8" s="259"/>
      <c r="CG8" s="259"/>
      <c r="CH8" s="259"/>
      <c r="CI8" s="259"/>
      <c r="CJ8" s="259"/>
      <c r="CK8" s="259"/>
      <c r="CL8" s="259"/>
      <c r="CM8" s="259"/>
      <c r="CN8" s="259"/>
      <c r="CO8" s="259"/>
      <c r="CP8" s="259"/>
      <c r="CQ8" s="259"/>
      <c r="CR8" s="259"/>
      <c r="CS8" s="259"/>
      <c r="CT8" s="259"/>
      <c r="CU8" s="259"/>
      <c r="CV8" s="259"/>
      <c r="CW8" s="259"/>
      <c r="CX8" s="259"/>
      <c r="CY8" s="259"/>
      <c r="CZ8" s="259"/>
      <c r="DA8" s="259"/>
      <c r="DB8" s="259"/>
      <c r="DC8" s="259"/>
      <c r="DD8" s="259"/>
      <c r="DE8" s="259"/>
      <c r="DF8" s="259"/>
      <c r="DG8" s="259"/>
      <c r="DH8" s="259"/>
      <c r="DI8" s="259"/>
      <c r="DJ8" s="259"/>
      <c r="DK8" s="259"/>
      <c r="DL8" s="259"/>
      <c r="DM8" s="259"/>
      <c r="DN8" s="259"/>
      <c r="DO8" s="259"/>
      <c r="DP8" s="259"/>
      <c r="DQ8" s="259"/>
      <c r="DR8" s="259"/>
      <c r="DS8" s="259"/>
      <c r="DT8" s="259"/>
      <c r="DU8" s="259"/>
      <c r="DV8" s="259"/>
      <c r="DW8" s="259"/>
      <c r="DX8" s="259"/>
      <c r="DY8" s="259"/>
      <c r="DZ8" s="259"/>
      <c r="EA8" s="259"/>
      <c r="EB8" s="259"/>
      <c r="EC8" s="259"/>
      <c r="ED8" s="259"/>
      <c r="EE8" s="259"/>
      <c r="EF8" s="259"/>
      <c r="EG8" s="259"/>
      <c r="EH8" s="259"/>
      <c r="EI8" s="259"/>
      <c r="EJ8" s="259"/>
      <c r="EK8" s="259"/>
      <c r="EL8" s="259"/>
      <c r="EM8" s="259"/>
      <c r="EN8" s="259"/>
      <c r="EO8" s="259"/>
      <c r="EP8" s="259"/>
      <c r="EQ8" s="259"/>
      <c r="ER8" s="259"/>
      <c r="ES8" s="259"/>
      <c r="ET8" s="259"/>
      <c r="EU8" s="259"/>
      <c r="EV8" s="259"/>
      <c r="EW8" s="259"/>
      <c r="EX8" s="259"/>
      <c r="EY8" s="259"/>
      <c r="EZ8" s="259"/>
      <c r="FA8" s="259"/>
      <c r="FB8" s="259"/>
      <c r="FC8" s="259"/>
      <c r="FD8" s="259"/>
      <c r="FE8" s="259"/>
      <c r="FF8" s="259"/>
      <c r="FG8" s="259"/>
      <c r="FH8" s="259"/>
      <c r="FI8" s="259"/>
      <c r="FJ8" s="259"/>
      <c r="FK8" s="259"/>
      <c r="FL8" s="259"/>
      <c r="FM8" s="259"/>
      <c r="FN8" s="259"/>
      <c r="FO8" s="259"/>
      <c r="FP8" s="259"/>
      <c r="FQ8" s="259"/>
      <c r="FR8" s="259"/>
      <c r="FS8" s="259"/>
      <c r="FT8" s="259"/>
      <c r="FU8" s="259"/>
      <c r="FV8" s="259"/>
      <c r="FW8" s="259"/>
      <c r="FX8" s="259"/>
      <c r="FY8" s="259"/>
      <c r="FZ8" s="259"/>
      <c r="GA8" s="259"/>
      <c r="GB8" s="259"/>
      <c r="GC8" s="259"/>
      <c r="GD8" s="259"/>
      <c r="GE8" s="259"/>
      <c r="GF8" s="259"/>
      <c r="GG8" s="259"/>
      <c r="GH8" s="259"/>
      <c r="GI8" s="259"/>
      <c r="GJ8" s="259"/>
      <c r="GK8" s="259"/>
      <c r="GL8" s="259"/>
      <c r="GM8" s="259"/>
      <c r="GN8" s="259"/>
      <c r="GO8" s="259"/>
      <c r="GP8" s="259"/>
      <c r="GQ8" s="259"/>
      <c r="GR8" s="259"/>
      <c r="GS8" s="259"/>
      <c r="GT8" s="259"/>
      <c r="GU8" s="259"/>
      <c r="GV8" s="259"/>
      <c r="GW8" s="259"/>
      <c r="GX8" s="259"/>
      <c r="GY8" s="259"/>
      <c r="GZ8" s="259"/>
      <c r="HA8" s="259"/>
      <c r="HB8" s="259"/>
      <c r="HC8" s="259"/>
      <c r="HD8" s="259"/>
      <c r="HE8" s="259"/>
      <c r="HF8" s="259"/>
      <c r="HG8" s="259"/>
      <c r="HH8" s="259"/>
      <c r="HI8" s="259"/>
      <c r="HJ8" s="259"/>
      <c r="HK8" s="259"/>
      <c r="HL8" s="259"/>
      <c r="HM8" s="259"/>
      <c r="HN8" s="259"/>
      <c r="HO8" s="259"/>
      <c r="HP8" s="259"/>
      <c r="HQ8" s="259"/>
      <c r="HR8" s="259"/>
      <c r="HS8" s="259"/>
      <c r="HT8" s="259"/>
      <c r="HU8" s="259"/>
      <c r="HV8" s="259"/>
    </row>
    <row r="9" ht="23.25" customHeight="1" spans="1:230">
      <c r="A9" s="245" t="s">
        <v>426</v>
      </c>
      <c r="B9" s="245" t="s">
        <v>426</v>
      </c>
      <c r="C9" s="245">
        <v>1</v>
      </c>
      <c r="D9" s="245">
        <v>2</v>
      </c>
      <c r="E9" s="245">
        <v>3</v>
      </c>
      <c r="F9" s="245">
        <v>4</v>
      </c>
      <c r="G9" s="245">
        <v>5</v>
      </c>
      <c r="H9" s="245">
        <v>6</v>
      </c>
      <c r="I9" s="245">
        <v>7</v>
      </c>
      <c r="J9" s="245">
        <v>8</v>
      </c>
      <c r="K9" s="245">
        <v>9</v>
      </c>
      <c r="L9" s="245">
        <v>10</v>
      </c>
      <c r="M9" s="245">
        <v>11</v>
      </c>
      <c r="N9" s="245">
        <v>12</v>
      </c>
      <c r="O9" s="245">
        <v>13</v>
      </c>
      <c r="P9" s="245">
        <v>14</v>
      </c>
      <c r="Q9" s="245">
        <v>15</v>
      </c>
      <c r="R9" s="245">
        <v>16</v>
      </c>
      <c r="S9" s="245">
        <v>17</v>
      </c>
      <c r="T9" s="245">
        <v>18</v>
      </c>
      <c r="U9" s="245">
        <v>19</v>
      </c>
      <c r="V9" s="245">
        <v>20</v>
      </c>
      <c r="W9" s="265">
        <v>21</v>
      </c>
      <c r="X9" s="265">
        <v>22</v>
      </c>
      <c r="Y9" s="265">
        <v>23</v>
      </c>
      <c r="Z9" s="265">
        <v>24</v>
      </c>
      <c r="AA9" s="265">
        <v>25</v>
      </c>
      <c r="AB9" s="271">
        <v>26</v>
      </c>
      <c r="AC9" s="265">
        <v>27</v>
      </c>
      <c r="AD9" s="265">
        <v>28</v>
      </c>
      <c r="AE9" s="265">
        <v>29</v>
      </c>
      <c r="AF9" s="265">
        <v>30</v>
      </c>
      <c r="AG9" s="265">
        <v>31</v>
      </c>
      <c r="AH9" s="256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274"/>
      <c r="FE9" s="274"/>
      <c r="FF9" s="274"/>
      <c r="FG9" s="274"/>
      <c r="FH9" s="274"/>
      <c r="FI9" s="274"/>
      <c r="FJ9" s="274"/>
      <c r="FK9" s="274"/>
      <c r="FL9" s="274"/>
      <c r="FM9" s="274"/>
      <c r="FN9" s="274"/>
      <c r="FO9" s="274"/>
      <c r="FP9" s="274"/>
      <c r="FQ9" s="274"/>
      <c r="FR9" s="274"/>
      <c r="FS9" s="274"/>
      <c r="FT9" s="274"/>
      <c r="FU9" s="274"/>
      <c r="FV9" s="274"/>
      <c r="FW9" s="274"/>
      <c r="FX9" s="274"/>
      <c r="FY9" s="274"/>
      <c r="FZ9" s="274"/>
      <c r="GA9" s="274"/>
      <c r="GB9" s="274"/>
      <c r="GC9" s="274"/>
      <c r="GD9" s="274"/>
      <c r="GE9" s="274"/>
      <c r="GF9" s="274"/>
      <c r="GG9" s="274"/>
      <c r="GH9" s="274"/>
      <c r="GI9" s="274"/>
      <c r="GJ9" s="274"/>
      <c r="GK9" s="274"/>
      <c r="GL9" s="274"/>
      <c r="GM9" s="274"/>
      <c r="GN9" s="274"/>
      <c r="GO9" s="274"/>
      <c r="GP9" s="274"/>
      <c r="GQ9" s="274"/>
      <c r="GR9" s="274"/>
      <c r="GS9" s="274"/>
      <c r="GT9" s="274"/>
      <c r="GU9" s="274"/>
      <c r="GV9" s="274"/>
      <c r="GW9" s="274"/>
      <c r="GX9" s="274"/>
      <c r="GY9" s="274"/>
      <c r="GZ9" s="274"/>
      <c r="HA9" s="274"/>
      <c r="HB9" s="274"/>
      <c r="HC9" s="274"/>
      <c r="HD9" s="274"/>
      <c r="HE9" s="274"/>
      <c r="HF9" s="274"/>
      <c r="HG9" s="274"/>
      <c r="HH9" s="274"/>
      <c r="HI9" s="274"/>
      <c r="HJ9" s="274"/>
      <c r="HK9" s="274"/>
      <c r="HL9" s="274"/>
      <c r="HM9" s="274"/>
      <c r="HN9" s="274"/>
      <c r="HO9" s="274"/>
      <c r="HP9" s="274"/>
      <c r="HQ9" s="274"/>
      <c r="HR9" s="274"/>
      <c r="HS9" s="274"/>
      <c r="HT9" s="274"/>
      <c r="HU9" s="274"/>
      <c r="HV9" s="274"/>
    </row>
    <row r="10" s="1" customFormat="1" ht="21.75" customHeight="1" spans="1:33">
      <c r="A10" s="252" t="s">
        <v>427</v>
      </c>
      <c r="B10" s="252" t="s">
        <v>228</v>
      </c>
      <c r="C10" s="253"/>
      <c r="D10" s="254">
        <v>13</v>
      </c>
      <c r="E10" s="254">
        <v>5</v>
      </c>
      <c r="F10" s="254">
        <v>0</v>
      </c>
      <c r="G10" s="254">
        <v>0</v>
      </c>
      <c r="H10" s="254">
        <v>23</v>
      </c>
      <c r="I10" s="254">
        <v>18</v>
      </c>
      <c r="J10" s="254"/>
      <c r="K10" s="254"/>
      <c r="L10" s="254">
        <v>0</v>
      </c>
      <c r="M10" s="254">
        <v>0</v>
      </c>
      <c r="N10" s="254">
        <v>5</v>
      </c>
      <c r="O10" s="254">
        <v>8</v>
      </c>
      <c r="P10" s="254">
        <v>5</v>
      </c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>
        <v>0</v>
      </c>
      <c r="AD10" s="254">
        <v>5</v>
      </c>
      <c r="AE10" s="254"/>
      <c r="AF10" s="254"/>
      <c r="AG10" s="254">
        <v>0</v>
      </c>
    </row>
    <row r="11" ht="23.1" customHeight="1" spans="1:230">
      <c r="A11" s="255"/>
      <c r="B11" s="256"/>
      <c r="C11" s="257"/>
      <c r="D11" s="257"/>
      <c r="E11" s="257"/>
      <c r="F11" s="243"/>
      <c r="G11" s="243"/>
      <c r="H11" s="243"/>
      <c r="I11" s="257"/>
      <c r="J11" s="257"/>
      <c r="K11" s="257"/>
      <c r="L11" s="257"/>
      <c r="M11" s="257"/>
      <c r="N11" s="257"/>
      <c r="O11" s="257"/>
      <c r="P11" s="257"/>
      <c r="Q11" s="243"/>
      <c r="R11" s="243"/>
      <c r="S11" s="257"/>
      <c r="T11" s="257"/>
      <c r="U11" s="257"/>
      <c r="V11" s="243"/>
      <c r="W11" s="243"/>
      <c r="X11" s="243"/>
      <c r="Y11" s="243"/>
      <c r="Z11" s="243"/>
      <c r="AA11" s="243"/>
      <c r="AB11"/>
      <c r="AC11" s="257"/>
      <c r="AD11" s="257"/>
      <c r="AE11" s="257"/>
      <c r="AF11" s="257"/>
      <c r="AG11" s="256"/>
      <c r="AH11" s="256"/>
      <c r="AI11" s="256"/>
      <c r="AJ11" s="259"/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M11" s="259"/>
      <c r="BN11" s="259"/>
      <c r="BO11" s="259"/>
      <c r="BP11" s="259"/>
      <c r="BQ11" s="259"/>
      <c r="BR11" s="259"/>
      <c r="BS11" s="259"/>
      <c r="BT11" s="259"/>
      <c r="BU11" s="259"/>
      <c r="BV11" s="259"/>
      <c r="BW11" s="259"/>
      <c r="BX11" s="259"/>
      <c r="BY11" s="259"/>
      <c r="BZ11" s="259"/>
      <c r="CA11" s="259"/>
      <c r="CB11" s="259"/>
      <c r="CC11" s="259"/>
      <c r="CD11" s="259"/>
      <c r="CE11" s="259"/>
      <c r="CF11" s="259"/>
      <c r="CG11" s="259"/>
      <c r="CH11" s="259"/>
      <c r="CI11" s="259"/>
      <c r="CJ11" s="259"/>
      <c r="CK11" s="259"/>
      <c r="CL11" s="259"/>
      <c r="CM11" s="259"/>
      <c r="CN11" s="259"/>
      <c r="CO11" s="259"/>
      <c r="CP11" s="259"/>
      <c r="CQ11" s="259"/>
      <c r="CR11" s="259"/>
      <c r="CS11" s="259"/>
      <c r="CT11" s="259"/>
      <c r="CU11" s="259"/>
      <c r="CV11" s="259"/>
      <c r="CW11" s="259"/>
      <c r="CX11" s="259"/>
      <c r="CY11" s="259"/>
      <c r="CZ11" s="259"/>
      <c r="DA11" s="259"/>
      <c r="DB11" s="259"/>
      <c r="DC11" s="259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59"/>
      <c r="ER11" s="259"/>
      <c r="ES11" s="259"/>
      <c r="ET11" s="259"/>
      <c r="EU11" s="259"/>
      <c r="EV11" s="259"/>
      <c r="EW11" s="259"/>
      <c r="EX11" s="259"/>
      <c r="EY11" s="259"/>
      <c r="EZ11" s="259"/>
      <c r="FA11" s="259"/>
      <c r="FB11" s="259"/>
      <c r="FC11" s="259"/>
      <c r="FD11" s="259"/>
      <c r="FE11" s="259"/>
      <c r="FF11" s="259"/>
      <c r="FG11" s="259"/>
      <c r="FH11" s="259"/>
      <c r="FI11" s="259"/>
      <c r="FJ11" s="259"/>
      <c r="FK11" s="259"/>
      <c r="FL11" s="259"/>
      <c r="FM11" s="259"/>
      <c r="FN11" s="259"/>
      <c r="FO11" s="259"/>
      <c r="FP11" s="259"/>
      <c r="FQ11" s="259"/>
      <c r="FR11" s="259"/>
      <c r="FS11" s="259"/>
      <c r="FT11" s="259"/>
      <c r="FU11" s="259"/>
      <c r="FV11" s="259"/>
      <c r="FW11" s="259"/>
      <c r="FX11" s="259"/>
      <c r="FY11" s="259"/>
      <c r="FZ11" s="259"/>
      <c r="GA11" s="259"/>
      <c r="GB11" s="259"/>
      <c r="GC11" s="259"/>
      <c r="GD11" s="259"/>
      <c r="GE11" s="259"/>
      <c r="GF11" s="259"/>
      <c r="GG11" s="259"/>
      <c r="GH11" s="259"/>
      <c r="GI11" s="259"/>
      <c r="GJ11" s="259"/>
      <c r="GK11" s="259"/>
      <c r="GL11" s="259"/>
      <c r="GM11" s="259"/>
      <c r="GN11" s="259"/>
      <c r="GO11" s="259"/>
      <c r="GP11" s="259"/>
      <c r="GQ11" s="259"/>
      <c r="GR11" s="259"/>
      <c r="GS11" s="259"/>
      <c r="GT11" s="259"/>
      <c r="GU11" s="259"/>
      <c r="GV11" s="259"/>
      <c r="GW11" s="259"/>
      <c r="GX11" s="259"/>
      <c r="GY11" s="259"/>
      <c r="GZ11" s="259"/>
      <c r="HA11" s="259"/>
      <c r="HB11" s="259"/>
      <c r="HC11" s="259"/>
      <c r="HD11" s="259"/>
      <c r="HE11" s="259"/>
      <c r="HF11" s="259"/>
      <c r="HG11" s="259"/>
      <c r="HH11" s="259"/>
      <c r="HI11" s="259"/>
      <c r="HJ11" s="259"/>
      <c r="HK11" s="259"/>
      <c r="HL11" s="259"/>
      <c r="HM11" s="259"/>
      <c r="HN11" s="259"/>
      <c r="HO11" s="259"/>
      <c r="HP11" s="259"/>
      <c r="HQ11" s="259"/>
      <c r="HR11" s="259"/>
      <c r="HS11" s="259"/>
      <c r="HT11" s="259"/>
      <c r="HU11" s="259"/>
      <c r="HV11" s="259"/>
    </row>
    <row r="12" ht="23.1" customHeight="1" spans="1:230">
      <c r="A12" s="255"/>
      <c r="B12" s="256"/>
      <c r="C12" s="257"/>
      <c r="D12" s="257"/>
      <c r="E12" s="257"/>
      <c r="F12" s="243"/>
      <c r="G12" s="243"/>
      <c r="H12" s="243"/>
      <c r="I12" s="257"/>
      <c r="J12" s="257"/>
      <c r="K12" s="257"/>
      <c r="L12" s="257"/>
      <c r="M12" s="257"/>
      <c r="N12" s="257"/>
      <c r="O12" s="257"/>
      <c r="P12" s="257"/>
      <c r="Q12" s="243"/>
      <c r="R12" s="243"/>
      <c r="S12" s="257"/>
      <c r="T12" s="257"/>
      <c r="U12" s="257"/>
      <c r="V12" s="243"/>
      <c r="W12" s="243"/>
      <c r="X12" s="243"/>
      <c r="Y12" s="243"/>
      <c r="Z12" s="243"/>
      <c r="AA12" s="243"/>
      <c r="AB12"/>
      <c r="AC12" s="257"/>
      <c r="AD12" s="257"/>
      <c r="AE12" s="257"/>
      <c r="AF12" s="257"/>
      <c r="AG12" s="256"/>
      <c r="AH12" s="256"/>
      <c r="AI12" s="256"/>
      <c r="AJ12" s="256"/>
      <c r="AK12" s="259"/>
      <c r="AL12" s="259"/>
      <c r="AM12" s="259"/>
      <c r="AN12" s="259"/>
      <c r="AO12" s="259"/>
      <c r="AP12" s="259"/>
      <c r="AQ12" s="259"/>
      <c r="AR12" s="259"/>
      <c r="AS12" s="259"/>
      <c r="AT12" s="259"/>
      <c r="AU12" s="259"/>
      <c r="AV12" s="259"/>
      <c r="AW12" s="259"/>
      <c r="AX12" s="259"/>
      <c r="AY12" s="259"/>
      <c r="AZ12" s="259"/>
      <c r="BA12" s="259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  <c r="BT12" s="259"/>
      <c r="BU12" s="259"/>
      <c r="BV12" s="259"/>
      <c r="BW12" s="259"/>
      <c r="BX12" s="259"/>
      <c r="BY12" s="259"/>
      <c r="BZ12" s="259"/>
      <c r="CA12" s="259"/>
      <c r="CB12" s="259"/>
      <c r="CC12" s="259"/>
      <c r="CD12" s="259"/>
      <c r="CE12" s="259"/>
      <c r="CF12" s="259"/>
      <c r="CG12" s="259"/>
      <c r="CH12" s="259"/>
      <c r="CI12" s="259"/>
      <c r="CJ12" s="259"/>
      <c r="CK12" s="259"/>
      <c r="CL12" s="259"/>
      <c r="CM12" s="259"/>
      <c r="CN12" s="259"/>
      <c r="CO12" s="259"/>
      <c r="CP12" s="259"/>
      <c r="CQ12" s="259"/>
      <c r="CR12" s="259"/>
      <c r="CS12" s="259"/>
      <c r="CT12" s="259"/>
      <c r="CU12" s="259"/>
      <c r="CV12" s="259"/>
      <c r="CW12" s="259"/>
      <c r="CX12" s="259"/>
      <c r="CY12" s="259"/>
      <c r="CZ12" s="259"/>
      <c r="DA12" s="259"/>
      <c r="DB12" s="259"/>
      <c r="DC12" s="259"/>
      <c r="DD12" s="259"/>
      <c r="DE12" s="259"/>
      <c r="DF12" s="259"/>
      <c r="DG12" s="259"/>
      <c r="DH12" s="259"/>
      <c r="DI12" s="259"/>
      <c r="DJ12" s="259"/>
      <c r="DK12" s="259"/>
      <c r="DL12" s="259"/>
      <c r="DM12" s="259"/>
      <c r="DN12" s="259"/>
      <c r="DO12" s="259"/>
      <c r="DP12" s="259"/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L12" s="259"/>
      <c r="EM12" s="259"/>
      <c r="EN12" s="259"/>
      <c r="EO12" s="259"/>
      <c r="EP12" s="259"/>
      <c r="EQ12" s="259"/>
      <c r="ER12" s="259"/>
      <c r="ES12" s="259"/>
      <c r="ET12" s="259"/>
      <c r="EU12" s="259"/>
      <c r="EV12" s="259"/>
      <c r="EW12" s="259"/>
      <c r="EX12" s="259"/>
      <c r="EY12" s="259"/>
      <c r="EZ12" s="259"/>
      <c r="FA12" s="259"/>
      <c r="FB12" s="259"/>
      <c r="FC12" s="259"/>
      <c r="FD12" s="259"/>
      <c r="FE12" s="259"/>
      <c r="FF12" s="259"/>
      <c r="FG12" s="259"/>
      <c r="FH12" s="259"/>
      <c r="FI12" s="259"/>
      <c r="FJ12" s="259"/>
      <c r="FK12" s="259"/>
      <c r="FL12" s="259"/>
      <c r="FM12" s="259"/>
      <c r="FN12" s="259"/>
      <c r="FO12" s="259"/>
      <c r="FP12" s="259"/>
      <c r="FQ12" s="259"/>
      <c r="FR12" s="259"/>
      <c r="FS12" s="259"/>
      <c r="FT12" s="259"/>
      <c r="FU12" s="259"/>
      <c r="FV12" s="259"/>
      <c r="FW12" s="259"/>
      <c r="FX12" s="259"/>
      <c r="FY12" s="259"/>
      <c r="FZ12" s="259"/>
      <c r="GA12" s="259"/>
      <c r="GB12" s="259"/>
      <c r="GC12" s="259"/>
      <c r="GD12" s="259"/>
      <c r="GE12" s="259"/>
      <c r="GF12" s="259"/>
      <c r="GG12" s="259"/>
      <c r="GH12" s="259"/>
      <c r="GI12" s="259"/>
      <c r="GJ12" s="259"/>
      <c r="GK12" s="259"/>
      <c r="GL12" s="259"/>
      <c r="GM12" s="259"/>
      <c r="GN12" s="259"/>
      <c r="GO12" s="259"/>
      <c r="GP12" s="259"/>
      <c r="GQ12" s="259"/>
      <c r="GR12" s="259"/>
      <c r="GS12" s="259"/>
      <c r="GT12" s="259"/>
      <c r="GU12" s="259"/>
      <c r="GV12" s="259"/>
      <c r="GW12" s="259"/>
      <c r="GX12" s="259"/>
      <c r="GY12" s="259"/>
      <c r="GZ12" s="259"/>
      <c r="HA12" s="259"/>
      <c r="HB12" s="259"/>
      <c r="HC12" s="259"/>
      <c r="HD12" s="259"/>
      <c r="HE12" s="259"/>
      <c r="HF12" s="259"/>
      <c r="HG12" s="259"/>
      <c r="HH12" s="259"/>
      <c r="HI12" s="259"/>
      <c r="HJ12" s="259"/>
      <c r="HK12" s="259"/>
      <c r="HL12" s="259"/>
      <c r="HM12" s="259"/>
      <c r="HN12" s="259"/>
      <c r="HO12" s="259"/>
      <c r="HP12" s="259"/>
      <c r="HQ12" s="259"/>
      <c r="HR12" s="259"/>
      <c r="HS12" s="259"/>
      <c r="HT12" s="259"/>
      <c r="HU12" s="259"/>
      <c r="HV12" s="259"/>
    </row>
    <row r="13" ht="23.1" customHeight="1" spans="1:230">
      <c r="A13" s="255"/>
      <c r="B13" s="256"/>
      <c r="C13" s="257"/>
      <c r="D13" s="257"/>
      <c r="E13" s="257"/>
      <c r="F13" s="243"/>
      <c r="G13" s="243"/>
      <c r="H13" s="243"/>
      <c r="I13" s="257"/>
      <c r="J13" s="257"/>
      <c r="K13" s="257"/>
      <c r="L13" s="257"/>
      <c r="M13" s="257"/>
      <c r="N13" s="257"/>
      <c r="O13" s="257"/>
      <c r="P13" s="257"/>
      <c r="Q13" s="243"/>
      <c r="R13" s="243"/>
      <c r="S13" s="257"/>
      <c r="T13" s="257"/>
      <c r="U13" s="257"/>
      <c r="V13" s="243"/>
      <c r="W13" s="243"/>
      <c r="X13" s="243"/>
      <c r="Y13" s="243"/>
      <c r="Z13" s="243"/>
      <c r="AA13" s="243"/>
      <c r="AB13"/>
      <c r="AC13" s="257"/>
      <c r="AD13" s="257"/>
      <c r="AE13" s="257"/>
      <c r="AF13" s="257"/>
      <c r="AG13" s="256"/>
      <c r="AH13" s="256"/>
      <c r="AI13" s="256"/>
      <c r="AJ13" s="256"/>
      <c r="AK13" s="256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259"/>
      <c r="FM13" s="259"/>
      <c r="FN13" s="259"/>
      <c r="FO13" s="259"/>
      <c r="FP13" s="259"/>
      <c r="FQ13" s="259"/>
      <c r="FR13" s="259"/>
      <c r="FS13" s="259"/>
      <c r="FT13" s="259"/>
      <c r="FU13" s="259"/>
      <c r="FV13" s="259"/>
      <c r="FW13" s="259"/>
      <c r="FX13" s="259"/>
      <c r="FY13" s="259"/>
      <c r="FZ13" s="259"/>
      <c r="GA13" s="259"/>
      <c r="GB13" s="259"/>
      <c r="GC13" s="259"/>
      <c r="GD13" s="259"/>
      <c r="GE13" s="259"/>
      <c r="GF13" s="259"/>
      <c r="GG13" s="259"/>
      <c r="GH13" s="259"/>
      <c r="GI13" s="259"/>
      <c r="GJ13" s="259"/>
      <c r="GK13" s="259"/>
      <c r="GL13" s="259"/>
      <c r="GM13" s="259"/>
      <c r="GN13" s="259"/>
      <c r="GO13" s="259"/>
      <c r="GP13" s="259"/>
      <c r="GQ13" s="259"/>
      <c r="GR13" s="259"/>
      <c r="GS13" s="259"/>
      <c r="GT13" s="259"/>
      <c r="GU13" s="259"/>
      <c r="GV13" s="259"/>
      <c r="GW13" s="259"/>
      <c r="GX13" s="259"/>
      <c r="GY13" s="259"/>
      <c r="GZ13" s="259"/>
      <c r="HA13" s="259"/>
      <c r="HB13" s="259"/>
      <c r="HC13" s="259"/>
      <c r="HD13" s="259"/>
      <c r="HE13" s="259"/>
      <c r="HF13" s="259"/>
      <c r="HG13" s="259"/>
      <c r="HH13" s="259"/>
      <c r="HI13" s="259"/>
      <c r="HJ13" s="259"/>
      <c r="HK13" s="259"/>
      <c r="HL13" s="259"/>
      <c r="HM13" s="259"/>
      <c r="HN13" s="259"/>
      <c r="HO13" s="259"/>
      <c r="HP13" s="259"/>
      <c r="HQ13" s="259"/>
      <c r="HR13" s="259"/>
      <c r="HS13" s="259"/>
      <c r="HT13" s="259"/>
      <c r="HU13" s="259"/>
      <c r="HV13" s="259"/>
    </row>
    <row r="14" ht="23.1" customHeight="1" spans="1:230">
      <c r="A14" s="255"/>
      <c r="B14" s="256"/>
      <c r="C14" s="257"/>
      <c r="D14" s="257"/>
      <c r="E14" s="257"/>
      <c r="F14" s="243"/>
      <c r="G14" s="243"/>
      <c r="H14"/>
      <c r="I14" s="257"/>
      <c r="J14" s="257"/>
      <c r="K14" s="257"/>
      <c r="L14" s="257"/>
      <c r="M14" s="257"/>
      <c r="N14" s="257"/>
      <c r="O14" s="257"/>
      <c r="P14" s="257"/>
      <c r="Q14" s="243"/>
      <c r="R14" s="243"/>
      <c r="S14" s="257"/>
      <c r="T14" s="257"/>
      <c r="U14" s="257"/>
      <c r="V14" s="243"/>
      <c r="W14" s="243"/>
      <c r="X14" s="243"/>
      <c r="Y14" s="243"/>
      <c r="Z14" s="243"/>
      <c r="AA14" s="243"/>
      <c r="AB14"/>
      <c r="AC14" s="257"/>
      <c r="AD14" s="257"/>
      <c r="AE14" s="257"/>
      <c r="AF14" s="257"/>
      <c r="AG14" s="256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259"/>
      <c r="FM14" s="259"/>
      <c r="FN14" s="259"/>
      <c r="FO14" s="259"/>
      <c r="FP14" s="259"/>
      <c r="FQ14" s="259"/>
      <c r="FR14" s="259"/>
      <c r="FS14" s="259"/>
      <c r="FT14" s="259"/>
      <c r="FU14" s="259"/>
      <c r="FV14" s="259"/>
      <c r="FW14" s="259"/>
      <c r="FX14" s="259"/>
      <c r="FY14" s="259"/>
      <c r="FZ14" s="259"/>
      <c r="GA14" s="259"/>
      <c r="GB14" s="259"/>
      <c r="GC14" s="259"/>
      <c r="GD14" s="259"/>
      <c r="GE14" s="259"/>
      <c r="GF14" s="259"/>
      <c r="GG14" s="259"/>
      <c r="GH14" s="259"/>
      <c r="GI14" s="259"/>
      <c r="GJ14" s="259"/>
      <c r="GK14" s="259"/>
      <c r="GL14" s="259"/>
      <c r="GM14" s="259"/>
      <c r="GN14" s="259"/>
      <c r="GO14" s="259"/>
      <c r="GP14" s="259"/>
      <c r="GQ14" s="259"/>
      <c r="GR14" s="259"/>
      <c r="GS14" s="259"/>
      <c r="GT14" s="259"/>
      <c r="GU14" s="259"/>
      <c r="GV14" s="259"/>
      <c r="GW14" s="259"/>
      <c r="GX14" s="259"/>
      <c r="GY14" s="259"/>
      <c r="GZ14" s="259"/>
      <c r="HA14" s="259"/>
      <c r="HB14" s="259"/>
      <c r="HC14" s="259"/>
      <c r="HD14" s="259"/>
      <c r="HE14" s="259"/>
      <c r="HF14" s="259"/>
      <c r="HG14" s="259"/>
      <c r="HH14" s="259"/>
      <c r="HI14" s="259"/>
      <c r="HJ14" s="259"/>
      <c r="HK14" s="259"/>
      <c r="HL14" s="259"/>
      <c r="HM14" s="259"/>
      <c r="HN14" s="259"/>
      <c r="HO14" s="259"/>
      <c r="HP14" s="259"/>
      <c r="HQ14" s="259"/>
      <c r="HR14" s="259"/>
      <c r="HS14" s="259"/>
      <c r="HT14" s="259"/>
      <c r="HU14" s="259"/>
      <c r="HV14" s="259"/>
    </row>
    <row r="15" ht="23.1" customHeight="1" spans="1:230">
      <c r="A15" s="255"/>
      <c r="B15" s="256"/>
      <c r="C15" s="257"/>
      <c r="D15" s="257"/>
      <c r="E15" s="257"/>
      <c r="F15"/>
      <c r="G15"/>
      <c r="H15"/>
      <c r="I15" s="257"/>
      <c r="J15" s="257"/>
      <c r="K15" s="257"/>
      <c r="L15" s="257"/>
      <c r="M15" s="257"/>
      <c r="N15" s="257"/>
      <c r="O15" s="257"/>
      <c r="P15" s="257"/>
      <c r="Q15" s="243"/>
      <c r="R15" s="243"/>
      <c r="S15" s="257"/>
      <c r="T15" s="257"/>
      <c r="U15" s="257"/>
      <c r="V15" s="243"/>
      <c r="W15" s="243"/>
      <c r="X15" s="243"/>
      <c r="Y15" s="243"/>
      <c r="Z15" s="243"/>
      <c r="AA15" s="243"/>
      <c r="AB15"/>
      <c r="AC15" s="257"/>
      <c r="AD15" s="257"/>
      <c r="AE15" s="257"/>
      <c r="AF15" s="257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59"/>
      <c r="DL15" s="259"/>
      <c r="DM15" s="259"/>
      <c r="DN15" s="259"/>
      <c r="DO15" s="259"/>
      <c r="DP15" s="259"/>
      <c r="DQ15" s="259"/>
      <c r="DR15" s="259"/>
      <c r="DS15" s="259"/>
      <c r="DT15" s="259"/>
      <c r="DU15" s="259"/>
      <c r="DV15" s="259"/>
      <c r="DW15" s="259"/>
      <c r="DX15" s="259"/>
      <c r="DY15" s="259"/>
      <c r="DZ15" s="259"/>
      <c r="EA15" s="259"/>
      <c r="EB15" s="259"/>
      <c r="EC15" s="259"/>
      <c r="ED15" s="259"/>
      <c r="EE15" s="259"/>
      <c r="EF15" s="259"/>
      <c r="EG15" s="259"/>
      <c r="EH15" s="259"/>
      <c r="EI15" s="259"/>
      <c r="EJ15" s="259"/>
      <c r="EK15" s="259"/>
      <c r="EL15" s="259"/>
      <c r="EM15" s="259"/>
      <c r="EN15" s="259"/>
      <c r="EO15" s="259"/>
      <c r="EP15" s="259"/>
      <c r="EQ15" s="259"/>
      <c r="ER15" s="259"/>
      <c r="ES15" s="259"/>
      <c r="ET15" s="259"/>
      <c r="EU15" s="259"/>
      <c r="EV15" s="259"/>
      <c r="EW15" s="259"/>
      <c r="EX15" s="259"/>
      <c r="EY15" s="259"/>
      <c r="EZ15" s="259"/>
      <c r="FA15" s="259"/>
      <c r="FB15" s="259"/>
      <c r="FC15" s="259"/>
      <c r="FD15" s="259"/>
      <c r="FE15" s="259"/>
      <c r="FF15" s="259"/>
      <c r="FG15" s="259"/>
      <c r="FH15" s="259"/>
      <c r="FI15" s="259"/>
      <c r="FJ15" s="259"/>
      <c r="FK15" s="259"/>
      <c r="FL15" s="259"/>
      <c r="FM15" s="259"/>
      <c r="FN15" s="259"/>
      <c r="FO15" s="259"/>
      <c r="FP15" s="259"/>
      <c r="FQ15" s="259"/>
      <c r="FR15" s="259"/>
      <c r="FS15" s="259"/>
      <c r="FT15" s="259"/>
      <c r="FU15" s="259"/>
      <c r="FV15" s="259"/>
      <c r="FW15" s="259"/>
      <c r="FX15" s="259"/>
      <c r="FY15" s="259"/>
      <c r="FZ15" s="259"/>
      <c r="GA15" s="259"/>
      <c r="GB15" s="259"/>
      <c r="GC15" s="259"/>
      <c r="GD15" s="259"/>
      <c r="GE15" s="259"/>
      <c r="GF15" s="259"/>
      <c r="GG15" s="259"/>
      <c r="GH15" s="259"/>
      <c r="GI15" s="259"/>
      <c r="GJ15" s="259"/>
      <c r="GK15" s="259"/>
      <c r="GL15" s="259"/>
      <c r="GM15" s="259"/>
      <c r="GN15" s="259"/>
      <c r="GO15" s="259"/>
      <c r="GP15" s="259"/>
      <c r="GQ15" s="259"/>
      <c r="GR15" s="259"/>
      <c r="GS15" s="259"/>
      <c r="GT15" s="259"/>
      <c r="GU15" s="259"/>
      <c r="GV15" s="259"/>
      <c r="GW15" s="259"/>
      <c r="GX15" s="259"/>
      <c r="GY15" s="259"/>
      <c r="GZ15" s="259"/>
      <c r="HA15" s="259"/>
      <c r="HB15" s="259"/>
      <c r="HC15" s="259"/>
      <c r="HD15" s="259"/>
      <c r="HE15" s="259"/>
      <c r="HF15" s="259"/>
      <c r="HG15" s="259"/>
      <c r="HH15" s="259"/>
      <c r="HI15" s="259"/>
      <c r="HJ15" s="259"/>
      <c r="HK15" s="259"/>
      <c r="HL15" s="259"/>
      <c r="HM15" s="259"/>
      <c r="HN15" s="259"/>
      <c r="HO15" s="259"/>
      <c r="HP15" s="259"/>
      <c r="HQ15" s="259"/>
      <c r="HR15" s="259"/>
      <c r="HS15" s="259"/>
      <c r="HT15" s="259"/>
      <c r="HU15" s="259"/>
      <c r="HV15" s="259"/>
    </row>
    <row r="16" ht="23.1" customHeight="1" spans="1:230">
      <c r="A16" s="258"/>
      <c r="B16" s="259"/>
      <c r="C16" s="257"/>
      <c r="D16" s="257"/>
      <c r="E16" s="257"/>
      <c r="F16"/>
      <c r="G16"/>
      <c r="H16"/>
      <c r="I16" s="257"/>
      <c r="J16" s="257"/>
      <c r="K16" s="257"/>
      <c r="L16" s="257"/>
      <c r="M16" s="257"/>
      <c r="N16" s="257"/>
      <c r="O16" s="257"/>
      <c r="P16" s="257"/>
      <c r="Q16" s="243"/>
      <c r="R16" s="243"/>
      <c r="S16" s="257"/>
      <c r="T16" s="257"/>
      <c r="U16" s="257"/>
      <c r="V16" s="243"/>
      <c r="W16" s="243"/>
      <c r="X16" s="243"/>
      <c r="Y16" s="243"/>
      <c r="Z16" s="243"/>
      <c r="AA16" s="243"/>
      <c r="AB16"/>
      <c r="AC16" s="257"/>
      <c r="AD16" s="257"/>
      <c r="AE16" s="257"/>
      <c r="AF16" s="257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59"/>
      <c r="CS16" s="259"/>
      <c r="CT16" s="259"/>
      <c r="CU16" s="259"/>
      <c r="CV16" s="259"/>
      <c r="CW16" s="259"/>
      <c r="CX16" s="259"/>
      <c r="CY16" s="259"/>
      <c r="CZ16" s="259"/>
      <c r="DA16" s="259"/>
      <c r="DB16" s="259"/>
      <c r="DC16" s="259"/>
      <c r="DD16" s="259"/>
      <c r="DE16" s="259"/>
      <c r="DF16" s="259"/>
      <c r="DG16" s="259"/>
      <c r="DH16" s="259"/>
      <c r="DI16" s="259"/>
      <c r="DJ16" s="259"/>
      <c r="DK16" s="259"/>
      <c r="DL16" s="259"/>
      <c r="DM16" s="259"/>
      <c r="DN16" s="259"/>
      <c r="DO16" s="259"/>
      <c r="DP16" s="259"/>
      <c r="DQ16" s="259"/>
      <c r="DR16" s="259"/>
      <c r="DS16" s="259"/>
      <c r="DT16" s="259"/>
      <c r="DU16" s="259"/>
      <c r="DV16" s="259"/>
      <c r="DW16" s="259"/>
      <c r="DX16" s="259"/>
      <c r="DY16" s="259"/>
      <c r="DZ16" s="259"/>
      <c r="EA16" s="259"/>
      <c r="EB16" s="259"/>
      <c r="EC16" s="259"/>
      <c r="ED16" s="259"/>
      <c r="EE16" s="259"/>
      <c r="EF16" s="259"/>
      <c r="EG16" s="259"/>
      <c r="EH16" s="259"/>
      <c r="EI16" s="259"/>
      <c r="EJ16" s="259"/>
      <c r="EK16" s="259"/>
      <c r="EL16" s="259"/>
      <c r="EM16" s="259"/>
      <c r="EN16" s="259"/>
      <c r="EO16" s="259"/>
      <c r="EP16" s="259"/>
      <c r="EQ16" s="259"/>
      <c r="ER16" s="259"/>
      <c r="ES16" s="259"/>
      <c r="ET16" s="259"/>
      <c r="EU16" s="259"/>
      <c r="EV16" s="259"/>
      <c r="EW16" s="259"/>
      <c r="EX16" s="259"/>
      <c r="EY16" s="259"/>
      <c r="EZ16" s="259"/>
      <c r="FA16" s="259"/>
      <c r="FB16" s="259"/>
      <c r="FC16" s="259"/>
      <c r="FD16" s="259"/>
      <c r="FE16" s="259"/>
      <c r="FF16" s="259"/>
      <c r="FG16" s="259"/>
      <c r="FH16" s="259"/>
      <c r="FI16" s="259"/>
      <c r="FJ16" s="259"/>
      <c r="FK16" s="259"/>
      <c r="FL16" s="259"/>
      <c r="FM16" s="259"/>
      <c r="FN16" s="259"/>
      <c r="FO16" s="259"/>
      <c r="FP16" s="259"/>
      <c r="FQ16" s="259"/>
      <c r="FR16" s="259"/>
      <c r="FS16" s="259"/>
      <c r="FT16" s="259"/>
      <c r="FU16" s="259"/>
      <c r="FV16" s="259"/>
      <c r="FW16" s="259"/>
      <c r="FX16" s="259"/>
      <c r="FY16" s="259"/>
      <c r="FZ16" s="259"/>
      <c r="GA16" s="259"/>
      <c r="GB16" s="259"/>
      <c r="GC16" s="259"/>
      <c r="GD16" s="259"/>
      <c r="GE16" s="259"/>
      <c r="GF16" s="259"/>
      <c r="GG16" s="259"/>
      <c r="GH16" s="259"/>
      <c r="GI16" s="259"/>
      <c r="GJ16" s="259"/>
      <c r="GK16" s="259"/>
      <c r="GL16" s="259"/>
      <c r="GM16" s="259"/>
      <c r="GN16" s="259"/>
      <c r="GO16" s="259"/>
      <c r="GP16" s="259"/>
      <c r="GQ16" s="259"/>
      <c r="GR16" s="259"/>
      <c r="GS16" s="259"/>
      <c r="GT16" s="259"/>
      <c r="GU16" s="259"/>
      <c r="GV16" s="259"/>
      <c r="GW16" s="259"/>
      <c r="GX16" s="259"/>
      <c r="GY16" s="259"/>
      <c r="GZ16" s="259"/>
      <c r="HA16" s="259"/>
      <c r="HB16" s="259"/>
      <c r="HC16" s="259"/>
      <c r="HD16" s="259"/>
      <c r="HE16" s="259"/>
      <c r="HF16" s="259"/>
      <c r="HG16" s="259"/>
      <c r="HH16" s="259"/>
      <c r="HI16" s="259"/>
      <c r="HJ16" s="259"/>
      <c r="HK16" s="259"/>
      <c r="HL16" s="259"/>
      <c r="HM16" s="259"/>
      <c r="HN16" s="259"/>
      <c r="HO16" s="259"/>
      <c r="HP16" s="259"/>
      <c r="HQ16" s="259"/>
      <c r="HR16" s="259"/>
      <c r="HS16" s="259"/>
      <c r="HT16" s="259"/>
      <c r="HU16" s="259"/>
      <c r="HV16" s="259"/>
    </row>
    <row r="17" ht="23.1" customHeight="1" spans="1:230">
      <c r="A17" s="258"/>
      <c r="B17" s="259"/>
      <c r="C17" s="257"/>
      <c r="D17" s="257"/>
      <c r="E17" s="257"/>
      <c r="F17"/>
      <c r="G17"/>
      <c r="H17"/>
      <c r="I17" s="257"/>
      <c r="J17" s="257"/>
      <c r="K17" s="257"/>
      <c r="L17" s="257"/>
      <c r="M17" s="257"/>
      <c r="N17" s="257"/>
      <c r="O17" s="257"/>
      <c r="P17" s="257"/>
      <c r="Q17" s="243"/>
      <c r="R17" s="243"/>
      <c r="S17" s="257"/>
      <c r="T17" s="257"/>
      <c r="U17" s="257"/>
      <c r="V17" s="243"/>
      <c r="W17" s="243"/>
      <c r="X17" s="243"/>
      <c r="Y17" s="243"/>
      <c r="Z17" s="243"/>
      <c r="AA17" s="243"/>
      <c r="AB17"/>
      <c r="AC17" s="257"/>
      <c r="AD17" s="257"/>
      <c r="AE17" s="257"/>
      <c r="AF17" s="257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259"/>
      <c r="DO17" s="259"/>
      <c r="DP17" s="259"/>
      <c r="DQ17" s="259"/>
      <c r="DR17" s="259"/>
      <c r="DS17" s="259"/>
      <c r="DT17" s="259"/>
      <c r="DU17" s="259"/>
      <c r="DV17" s="259"/>
      <c r="DW17" s="259"/>
      <c r="DX17" s="259"/>
      <c r="DY17" s="259"/>
      <c r="DZ17" s="259"/>
      <c r="EA17" s="259"/>
      <c r="EB17" s="259"/>
      <c r="EC17" s="259"/>
      <c r="ED17" s="259"/>
      <c r="EE17" s="259"/>
      <c r="EF17" s="259"/>
      <c r="EG17" s="259"/>
      <c r="EH17" s="259"/>
      <c r="EI17" s="259"/>
      <c r="EJ17" s="259"/>
      <c r="EK17" s="259"/>
      <c r="EL17" s="259"/>
      <c r="EM17" s="259"/>
      <c r="EN17" s="259"/>
      <c r="EO17" s="259"/>
      <c r="EP17" s="259"/>
      <c r="EQ17" s="259"/>
      <c r="ER17" s="259"/>
      <c r="ES17" s="259"/>
      <c r="ET17" s="259"/>
      <c r="EU17" s="259"/>
      <c r="EV17" s="259"/>
      <c r="EW17" s="259"/>
      <c r="EX17" s="259"/>
      <c r="EY17" s="259"/>
      <c r="EZ17" s="259"/>
      <c r="FA17" s="259"/>
      <c r="FB17" s="259"/>
      <c r="FC17" s="259"/>
      <c r="FD17" s="259"/>
      <c r="FE17" s="259"/>
      <c r="FF17" s="259"/>
      <c r="FG17" s="259"/>
      <c r="FH17" s="259"/>
      <c r="FI17" s="259"/>
      <c r="FJ17" s="259"/>
      <c r="FK17" s="259"/>
      <c r="FL17" s="259"/>
      <c r="FM17" s="259"/>
      <c r="FN17" s="259"/>
      <c r="FO17" s="259"/>
      <c r="FP17" s="259"/>
      <c r="FQ17" s="259"/>
      <c r="FR17" s="259"/>
      <c r="FS17" s="259"/>
      <c r="FT17" s="259"/>
      <c r="FU17" s="259"/>
      <c r="FV17" s="259"/>
      <c r="FW17" s="259"/>
      <c r="FX17" s="259"/>
      <c r="FY17" s="259"/>
      <c r="FZ17" s="259"/>
      <c r="GA17" s="259"/>
      <c r="GB17" s="259"/>
      <c r="GC17" s="259"/>
      <c r="GD17" s="259"/>
      <c r="GE17" s="259"/>
      <c r="GF17" s="259"/>
      <c r="GG17" s="259"/>
      <c r="GH17" s="259"/>
      <c r="GI17" s="259"/>
      <c r="GJ17" s="259"/>
      <c r="GK17" s="259"/>
      <c r="GL17" s="259"/>
      <c r="GM17" s="259"/>
      <c r="GN17" s="259"/>
      <c r="GO17" s="259"/>
      <c r="GP17" s="259"/>
      <c r="GQ17" s="259"/>
      <c r="GR17" s="259"/>
      <c r="GS17" s="259"/>
      <c r="GT17" s="259"/>
      <c r="GU17" s="259"/>
      <c r="GV17" s="259"/>
      <c r="GW17" s="259"/>
      <c r="GX17" s="259"/>
      <c r="GY17" s="259"/>
      <c r="GZ17" s="259"/>
      <c r="HA17" s="259"/>
      <c r="HB17" s="259"/>
      <c r="HC17" s="259"/>
      <c r="HD17" s="259"/>
      <c r="HE17" s="259"/>
      <c r="HF17" s="259"/>
      <c r="HG17" s="259"/>
      <c r="HH17" s="259"/>
      <c r="HI17" s="259"/>
      <c r="HJ17" s="259"/>
      <c r="HK17" s="259"/>
      <c r="HL17" s="259"/>
      <c r="HM17" s="259"/>
      <c r="HN17" s="259"/>
      <c r="HO17" s="259"/>
      <c r="HP17" s="259"/>
      <c r="HQ17" s="259"/>
      <c r="HR17" s="259"/>
      <c r="HS17" s="259"/>
      <c r="HT17" s="259"/>
      <c r="HU17" s="259"/>
      <c r="HV17" s="259"/>
    </row>
    <row r="18" ht="23.1" customHeight="1" spans="1:230">
      <c r="A18" s="258"/>
      <c r="B18" s="259"/>
      <c r="C18" s="257"/>
      <c r="D18" s="257"/>
      <c r="E18" s="257"/>
      <c r="F18"/>
      <c r="G18"/>
      <c r="H18"/>
      <c r="I18" s="257"/>
      <c r="J18" s="257"/>
      <c r="K18" s="257"/>
      <c r="L18" s="257"/>
      <c r="M18" s="257"/>
      <c r="N18" s="257"/>
      <c r="O18" s="257"/>
      <c r="P18" s="257"/>
      <c r="Q18"/>
      <c r="R18"/>
      <c r="S18" s="257"/>
      <c r="T18" s="257"/>
      <c r="U18" s="257"/>
      <c r="V18" s="243"/>
      <c r="W18" s="243"/>
      <c r="X18" s="243"/>
      <c r="Y18"/>
      <c r="Z18"/>
      <c r="AA18"/>
      <c r="AB18"/>
      <c r="AC18" s="257"/>
      <c r="AD18" s="257"/>
      <c r="AE18" s="257"/>
      <c r="AF18" s="257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59"/>
      <c r="CH18" s="259"/>
      <c r="CI18" s="259"/>
      <c r="CJ18" s="259"/>
      <c r="CK18" s="259"/>
      <c r="CL18" s="259"/>
      <c r="CM18" s="259"/>
      <c r="CN18" s="259"/>
      <c r="CO18" s="259"/>
      <c r="CP18" s="259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259"/>
      <c r="DO18" s="259"/>
      <c r="DP18" s="259"/>
      <c r="DQ18" s="259"/>
      <c r="DR18" s="259"/>
      <c r="DS18" s="259"/>
      <c r="DT18" s="259"/>
      <c r="DU18" s="259"/>
      <c r="DV18" s="259"/>
      <c r="DW18" s="259"/>
      <c r="DX18" s="259"/>
      <c r="DY18" s="259"/>
      <c r="DZ18" s="259"/>
      <c r="EA18" s="259"/>
      <c r="EB18" s="259"/>
      <c r="EC18" s="259"/>
      <c r="ED18" s="259"/>
      <c r="EE18" s="259"/>
      <c r="EF18" s="259"/>
      <c r="EG18" s="259"/>
      <c r="EH18" s="259"/>
      <c r="EI18" s="259"/>
      <c r="EJ18" s="259"/>
      <c r="EK18" s="259"/>
      <c r="EL18" s="259"/>
      <c r="EM18" s="259"/>
      <c r="EN18" s="259"/>
      <c r="EO18" s="259"/>
      <c r="EP18" s="259"/>
      <c r="EQ18" s="259"/>
      <c r="ER18" s="259"/>
      <c r="ES18" s="259"/>
      <c r="ET18" s="259"/>
      <c r="EU18" s="259"/>
      <c r="EV18" s="259"/>
      <c r="EW18" s="259"/>
      <c r="EX18" s="259"/>
      <c r="EY18" s="259"/>
      <c r="EZ18" s="259"/>
      <c r="FA18" s="259"/>
      <c r="FB18" s="259"/>
      <c r="FC18" s="259"/>
      <c r="FD18" s="259"/>
      <c r="FE18" s="259"/>
      <c r="FF18" s="259"/>
      <c r="FG18" s="259"/>
      <c r="FH18" s="259"/>
      <c r="FI18" s="259"/>
      <c r="FJ18" s="259"/>
      <c r="FK18" s="259"/>
      <c r="FL18" s="259"/>
      <c r="FM18" s="259"/>
      <c r="FN18" s="259"/>
      <c r="FO18" s="259"/>
      <c r="FP18" s="259"/>
      <c r="FQ18" s="259"/>
      <c r="FR18" s="259"/>
      <c r="FS18" s="259"/>
      <c r="FT18" s="259"/>
      <c r="FU18" s="259"/>
      <c r="FV18" s="259"/>
      <c r="FW18" s="259"/>
      <c r="FX18" s="259"/>
      <c r="FY18" s="259"/>
      <c r="FZ18" s="259"/>
      <c r="GA18" s="259"/>
      <c r="GB18" s="259"/>
      <c r="GC18" s="259"/>
      <c r="GD18" s="259"/>
      <c r="GE18" s="259"/>
      <c r="GF18" s="259"/>
      <c r="GG18" s="259"/>
      <c r="GH18" s="259"/>
      <c r="GI18" s="259"/>
      <c r="GJ18" s="259"/>
      <c r="GK18" s="259"/>
      <c r="GL18" s="259"/>
      <c r="GM18" s="259"/>
      <c r="GN18" s="259"/>
      <c r="GO18" s="259"/>
      <c r="GP18" s="259"/>
      <c r="GQ18" s="259"/>
      <c r="GR18" s="259"/>
      <c r="GS18" s="259"/>
      <c r="GT18" s="259"/>
      <c r="GU18" s="259"/>
      <c r="GV18" s="259"/>
      <c r="GW18" s="259"/>
      <c r="GX18" s="259"/>
      <c r="GY18" s="259"/>
      <c r="GZ18" s="259"/>
      <c r="HA18" s="259"/>
      <c r="HB18" s="259"/>
      <c r="HC18" s="259"/>
      <c r="HD18" s="259"/>
      <c r="HE18" s="259"/>
      <c r="HF18" s="259"/>
      <c r="HG18" s="259"/>
      <c r="HH18" s="259"/>
      <c r="HI18" s="259"/>
      <c r="HJ18" s="259"/>
      <c r="HK18" s="259"/>
      <c r="HL18" s="259"/>
      <c r="HM18" s="259"/>
      <c r="HN18" s="259"/>
      <c r="HO18" s="259"/>
      <c r="HP18" s="259"/>
      <c r="HQ18" s="259"/>
      <c r="HR18" s="259"/>
      <c r="HS18" s="259"/>
      <c r="HT18" s="259"/>
      <c r="HU18" s="259"/>
      <c r="HV18" s="259"/>
    </row>
    <row r="19" ht="23.1" customHeight="1" spans="1:230">
      <c r="A19" s="258"/>
      <c r="B19" s="259"/>
      <c r="C19" s="257"/>
      <c r="D19" s="257"/>
      <c r="E19" s="257"/>
      <c r="F19"/>
      <c r="G19"/>
      <c r="H19"/>
      <c r="I19" s="257"/>
      <c r="J19" s="257"/>
      <c r="K19" s="257"/>
      <c r="L19" s="257"/>
      <c r="M19" s="257"/>
      <c r="N19" s="257"/>
      <c r="O19" s="257"/>
      <c r="P19" s="257"/>
      <c r="Q19"/>
      <c r="R19"/>
      <c r="S19" s="257"/>
      <c r="T19" s="257"/>
      <c r="U19" s="257"/>
      <c r="V19" s="243"/>
      <c r="W19"/>
      <c r="X19"/>
      <c r="Y19"/>
      <c r="Z19"/>
      <c r="AA19"/>
      <c r="AB19"/>
      <c r="AC19" s="257"/>
      <c r="AD19" s="257"/>
      <c r="AE19" s="257"/>
      <c r="AF19" s="257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  <c r="CG19" s="259"/>
      <c r="CH19" s="259"/>
      <c r="CI19" s="259"/>
      <c r="CJ19" s="259"/>
      <c r="CK19" s="259"/>
      <c r="CL19" s="259"/>
      <c r="CM19" s="259"/>
      <c r="CN19" s="259"/>
      <c r="CO19" s="259"/>
      <c r="CP19" s="259"/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  <c r="DF19" s="259"/>
      <c r="DG19" s="259"/>
      <c r="DH19" s="259"/>
      <c r="DI19" s="259"/>
      <c r="DJ19" s="259"/>
      <c r="DK19" s="259"/>
      <c r="DL19" s="259"/>
      <c r="DM19" s="259"/>
      <c r="DN19" s="259"/>
      <c r="DO19" s="259"/>
      <c r="DP19" s="259"/>
      <c r="DQ19" s="259"/>
      <c r="DR19" s="259"/>
      <c r="DS19" s="259"/>
      <c r="DT19" s="259"/>
      <c r="DU19" s="259"/>
      <c r="DV19" s="259"/>
      <c r="DW19" s="259"/>
      <c r="DX19" s="259"/>
      <c r="DY19" s="259"/>
      <c r="DZ19" s="259"/>
      <c r="EA19" s="259"/>
      <c r="EB19" s="259"/>
      <c r="EC19" s="259"/>
      <c r="ED19" s="259"/>
      <c r="EE19" s="259"/>
      <c r="EF19" s="259"/>
      <c r="EG19" s="259"/>
      <c r="EH19" s="259"/>
      <c r="EI19" s="259"/>
      <c r="EJ19" s="259"/>
      <c r="EK19" s="259"/>
      <c r="EL19" s="259"/>
      <c r="EM19" s="259"/>
      <c r="EN19" s="259"/>
      <c r="EO19" s="259"/>
      <c r="EP19" s="259"/>
      <c r="EQ19" s="259"/>
      <c r="ER19" s="259"/>
      <c r="ES19" s="259"/>
      <c r="ET19" s="259"/>
      <c r="EU19" s="259"/>
      <c r="EV19" s="259"/>
      <c r="EW19" s="259"/>
      <c r="EX19" s="259"/>
      <c r="EY19" s="259"/>
      <c r="EZ19" s="259"/>
      <c r="FA19" s="259"/>
      <c r="FB19" s="259"/>
      <c r="FC19" s="259"/>
      <c r="FD19" s="259"/>
      <c r="FE19" s="259"/>
      <c r="FF19" s="259"/>
      <c r="FG19" s="259"/>
      <c r="FH19" s="259"/>
      <c r="FI19" s="259"/>
      <c r="FJ19" s="259"/>
      <c r="FK19" s="259"/>
      <c r="FL19" s="259"/>
      <c r="FM19" s="259"/>
      <c r="FN19" s="259"/>
      <c r="FO19" s="259"/>
      <c r="FP19" s="259"/>
      <c r="FQ19" s="259"/>
      <c r="FR19" s="259"/>
      <c r="FS19" s="259"/>
      <c r="FT19" s="259"/>
      <c r="FU19" s="259"/>
      <c r="FV19" s="259"/>
      <c r="FW19" s="259"/>
      <c r="FX19" s="259"/>
      <c r="FY19" s="259"/>
      <c r="FZ19" s="259"/>
      <c r="GA19" s="259"/>
      <c r="GB19" s="259"/>
      <c r="GC19" s="259"/>
      <c r="GD19" s="259"/>
      <c r="GE19" s="259"/>
      <c r="GF19" s="259"/>
      <c r="GG19" s="259"/>
      <c r="GH19" s="259"/>
      <c r="GI19" s="259"/>
      <c r="GJ19" s="259"/>
      <c r="GK19" s="259"/>
      <c r="GL19" s="259"/>
      <c r="GM19" s="259"/>
      <c r="GN19" s="259"/>
      <c r="GO19" s="259"/>
      <c r="GP19" s="259"/>
      <c r="GQ19" s="259"/>
      <c r="GR19" s="259"/>
      <c r="GS19" s="259"/>
      <c r="GT19" s="259"/>
      <c r="GU19" s="259"/>
      <c r="GV19" s="259"/>
      <c r="GW19" s="259"/>
      <c r="GX19" s="259"/>
      <c r="GY19" s="259"/>
      <c r="GZ19" s="259"/>
      <c r="HA19" s="259"/>
      <c r="HB19" s="259"/>
      <c r="HC19" s="259"/>
      <c r="HD19" s="259"/>
      <c r="HE19" s="259"/>
      <c r="HF19" s="259"/>
      <c r="HG19" s="259"/>
      <c r="HH19" s="259"/>
      <c r="HI19" s="259"/>
      <c r="HJ19" s="259"/>
      <c r="HK19" s="259"/>
      <c r="HL19" s="259"/>
      <c r="HM19" s="259"/>
      <c r="HN19" s="259"/>
      <c r="HO19" s="259"/>
      <c r="HP19" s="259"/>
      <c r="HQ19" s="259"/>
      <c r="HR19" s="259"/>
      <c r="HS19" s="259"/>
      <c r="HT19" s="259"/>
      <c r="HU19" s="259"/>
      <c r="HV19" s="259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507" t="s">
        <v>4</v>
      </c>
      <c r="B1" s="507"/>
      <c r="C1" s="507"/>
      <c r="D1" s="507"/>
      <c r="E1" s="507"/>
      <c r="F1" s="507"/>
      <c r="G1" s="508"/>
      <c r="H1" s="508"/>
      <c r="I1" s="508"/>
      <c r="J1" s="50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ht="90.75" customHeight="1" spans="1:23">
      <c r="A2" s="507"/>
      <c r="B2" s="507"/>
      <c r="C2" s="507"/>
      <c r="D2" s="507"/>
      <c r="E2" s="507"/>
      <c r="F2" s="507"/>
      <c r="G2" s="508"/>
      <c r="H2" s="508"/>
      <c r="I2" s="508"/>
      <c r="J2" s="50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</row>
    <row r="3" ht="21.75" customHeight="1" spans="1:23">
      <c r="A3" s="509" t="s">
        <v>5</v>
      </c>
      <c r="B3" s="510" t="s">
        <v>6</v>
      </c>
      <c r="C3" s="510" t="s">
        <v>7</v>
      </c>
      <c r="D3" s="509" t="s">
        <v>8</v>
      </c>
      <c r="E3" s="510" t="s">
        <v>9</v>
      </c>
      <c r="F3" s="510" t="s">
        <v>10</v>
      </c>
      <c r="G3" s="510"/>
      <c r="H3" s="510"/>
      <c r="I3" s="514"/>
      <c r="J3" s="514"/>
      <c r="K3" s="514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</row>
    <row r="4" ht="21.75" customHeight="1" spans="1:23">
      <c r="A4" s="509" t="s">
        <v>11</v>
      </c>
      <c r="B4" s="510" t="s">
        <v>12</v>
      </c>
      <c r="C4" s="510" t="s">
        <v>13</v>
      </c>
      <c r="D4" s="509" t="s">
        <v>14</v>
      </c>
      <c r="E4" s="510" t="s">
        <v>15</v>
      </c>
      <c r="F4" s="511" t="s">
        <v>16</v>
      </c>
      <c r="G4" s="510"/>
      <c r="H4" s="510"/>
      <c r="I4" s="514"/>
      <c r="J4" s="514"/>
      <c r="K4" s="514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</row>
    <row r="5" ht="21.75" customHeight="1" spans="1:23">
      <c r="A5" s="509" t="s">
        <v>17</v>
      </c>
      <c r="B5" s="510" t="s">
        <v>18</v>
      </c>
      <c r="C5" s="510" t="s">
        <v>19</v>
      </c>
      <c r="D5" s="509" t="s">
        <v>20</v>
      </c>
      <c r="E5" s="510" t="s">
        <v>21</v>
      </c>
      <c r="F5" s="511" t="s">
        <v>22</v>
      </c>
      <c r="G5" s="510"/>
      <c r="H5" s="510"/>
      <c r="I5" s="514"/>
      <c r="J5" s="514"/>
      <c r="K5" s="514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</row>
    <row r="6" ht="21.75" customHeight="1" spans="1:23">
      <c r="A6" s="509" t="s">
        <v>23</v>
      </c>
      <c r="B6" s="510" t="s">
        <v>24</v>
      </c>
      <c r="C6" s="510" t="s">
        <v>25</v>
      </c>
      <c r="D6" s="509" t="s">
        <v>26</v>
      </c>
      <c r="E6" s="510" t="s">
        <v>27</v>
      </c>
      <c r="F6" s="511" t="s">
        <v>28</v>
      </c>
      <c r="G6" s="510"/>
      <c r="H6" s="510"/>
      <c r="I6" s="514"/>
      <c r="J6" s="514"/>
      <c r="K6" s="514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</row>
    <row r="7" ht="21.75" customHeight="1" spans="1:23">
      <c r="A7" s="509" t="s">
        <v>29</v>
      </c>
      <c r="B7" s="510" t="s">
        <v>30</v>
      </c>
      <c r="C7" s="510" t="s">
        <v>31</v>
      </c>
      <c r="D7" s="509" t="s">
        <v>32</v>
      </c>
      <c r="E7" s="510" t="s">
        <v>33</v>
      </c>
      <c r="F7" s="510" t="s">
        <v>34</v>
      </c>
      <c r="G7" s="510"/>
      <c r="H7" s="510"/>
      <c r="I7" s="514"/>
      <c r="J7" s="514"/>
      <c r="K7" s="514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</row>
    <row r="8" ht="21.75" customHeight="1" spans="1:23">
      <c r="A8" s="509" t="s">
        <v>35</v>
      </c>
      <c r="B8" s="510" t="s">
        <v>36</v>
      </c>
      <c r="C8" s="510" t="s">
        <v>37</v>
      </c>
      <c r="D8" s="509" t="s">
        <v>38</v>
      </c>
      <c r="E8" s="510" t="s">
        <v>39</v>
      </c>
      <c r="F8" s="368" t="s">
        <v>40</v>
      </c>
      <c r="G8" s="510"/>
      <c r="H8" s="510"/>
      <c r="I8" s="514"/>
      <c r="J8" s="514"/>
      <c r="K8" s="514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</row>
    <row r="9" ht="21.75" customHeight="1" spans="1:23">
      <c r="A9" s="509" t="s">
        <v>41</v>
      </c>
      <c r="B9" s="510" t="s">
        <v>42</v>
      </c>
      <c r="C9" s="510" t="s">
        <v>43</v>
      </c>
      <c r="D9" s="509" t="s">
        <v>44</v>
      </c>
      <c r="E9" s="510" t="s">
        <v>45</v>
      </c>
      <c r="F9" s="512" t="s">
        <v>46</v>
      </c>
      <c r="G9" s="510"/>
      <c r="H9" s="510"/>
      <c r="I9" s="514"/>
      <c r="J9" s="514"/>
      <c r="K9" s="514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</row>
    <row r="10" ht="21.75" customHeight="1" spans="1:23">
      <c r="A10" s="509" t="s">
        <v>47</v>
      </c>
      <c r="B10" s="510" t="s">
        <v>48</v>
      </c>
      <c r="C10" s="510" t="s">
        <v>49</v>
      </c>
      <c r="D10" s="509" t="s">
        <v>50</v>
      </c>
      <c r="E10" s="510" t="s">
        <v>51</v>
      </c>
      <c r="F10" s="513" t="s">
        <v>52</v>
      </c>
      <c r="G10" s="510"/>
      <c r="H10" s="510"/>
      <c r="I10" s="514"/>
      <c r="J10" s="514"/>
      <c r="K10" s="514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</row>
    <row r="11" ht="21.75" customHeight="1" spans="1:23">
      <c r="A11" s="509" t="s">
        <v>53</v>
      </c>
      <c r="B11" s="510" t="s">
        <v>54</v>
      </c>
      <c r="C11" s="510" t="s">
        <v>55</v>
      </c>
      <c r="D11" s="509" t="s">
        <v>56</v>
      </c>
      <c r="E11" s="510" t="s">
        <v>57</v>
      </c>
      <c r="F11" s="513" t="s">
        <v>58</v>
      </c>
      <c r="G11" s="510"/>
      <c r="H11" s="510"/>
      <c r="I11" s="514"/>
      <c r="J11" s="514"/>
      <c r="K11" s="514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</row>
    <row r="12" ht="21.75" customHeight="1" spans="1:23">
      <c r="A12" s="509" t="s">
        <v>59</v>
      </c>
      <c r="B12" s="510" t="s">
        <v>60</v>
      </c>
      <c r="C12" s="510" t="s">
        <v>61</v>
      </c>
      <c r="D12" s="509" t="s">
        <v>62</v>
      </c>
      <c r="E12" s="510" t="s">
        <v>63</v>
      </c>
      <c r="F12" s="513" t="s">
        <v>64</v>
      </c>
      <c r="G12" s="510"/>
      <c r="H12" s="510"/>
      <c r="I12" s="514"/>
      <c r="J12" s="514"/>
      <c r="K12" s="514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</row>
    <row r="13" ht="21.75" customHeight="1" spans="1:23">
      <c r="A13" s="509" t="s">
        <v>65</v>
      </c>
      <c r="B13" s="510" t="s">
        <v>66</v>
      </c>
      <c r="C13" s="510" t="s">
        <v>67</v>
      </c>
      <c r="D13" s="509" t="s">
        <v>68</v>
      </c>
      <c r="E13" s="510" t="s">
        <v>69</v>
      </c>
      <c r="F13" s="513" t="s">
        <v>70</v>
      </c>
      <c r="G13" s="510"/>
      <c r="H13" s="510"/>
      <c r="I13" s="514"/>
      <c r="J13" s="514"/>
      <c r="K13" s="514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</row>
    <row r="14" ht="21.75" customHeight="1" spans="1:23">
      <c r="A14" s="509" t="s">
        <v>71</v>
      </c>
      <c r="B14" s="510" t="s">
        <v>72</v>
      </c>
      <c r="C14" s="510" t="s">
        <v>73</v>
      </c>
      <c r="D14" s="509" t="s">
        <v>74</v>
      </c>
      <c r="E14" s="510" t="s">
        <v>75</v>
      </c>
      <c r="F14" s="513" t="s">
        <v>76</v>
      </c>
      <c r="G14" s="510"/>
      <c r="H14" s="510"/>
      <c r="I14" s="514"/>
      <c r="J14" s="514"/>
      <c r="K14" s="514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</row>
    <row r="15" ht="21.75" customHeight="1" spans="1:23">
      <c r="A15" s="509" t="s">
        <v>77</v>
      </c>
      <c r="B15" s="514" t="s">
        <v>78</v>
      </c>
      <c r="C15" s="510" t="s">
        <v>79</v>
      </c>
      <c r="D15" s="509" t="s">
        <v>80</v>
      </c>
      <c r="E15" s="510" t="s">
        <v>81</v>
      </c>
      <c r="F15" s="513" t="s">
        <v>82</v>
      </c>
      <c r="G15" s="510"/>
      <c r="H15" s="510"/>
      <c r="I15" s="514"/>
      <c r="J15" s="514"/>
      <c r="K15" s="514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</row>
    <row r="16" ht="21.75" customHeight="1" spans="7:23">
      <c r="G16" s="514"/>
      <c r="H16" s="514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</row>
    <row r="17" ht="21.75" customHeight="1" spans="7:23">
      <c r="G17" s="514"/>
      <c r="H17" s="514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</row>
    <row r="18" ht="21.75" customHeight="1" spans="7:23">
      <c r="G18" s="514"/>
      <c r="H18" s="514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  <row r="19" ht="21.75" customHeight="1" spans="7:8">
      <c r="G19" s="138"/>
      <c r="H19" s="138"/>
    </row>
    <row r="20" ht="21.75" customHeight="1" spans="4:8">
      <c r="D20" s="509"/>
      <c r="E20" s="510"/>
      <c r="F20" s="511"/>
      <c r="G20" s="138"/>
      <c r="H20" s="138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I16" sqref="I16"/>
    </sheetView>
  </sheetViews>
  <sheetFormatPr defaultColWidth="9" defaultRowHeight="10.8"/>
  <cols>
    <col min="1" max="1" width="26.8333333333333" style="1" customWidth="1"/>
    <col min="2" max="2" width="16.1666666666667" style="1" customWidth="1"/>
    <col min="3" max="3" width="39.3333333333333" style="1" customWidth="1"/>
    <col min="4" max="4" width="14.6666666666667" style="1" customWidth="1"/>
    <col min="5" max="5" width="20.3333333333333" style="1" customWidth="1"/>
    <col min="6" max="19" width="12.6666666666667" style="1" customWidth="1"/>
    <col min="20" max="16384" width="9.33333333333333" style="1"/>
  </cols>
  <sheetData>
    <row r="1" ht="25.5" customHeight="1" spans="1:2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35" t="s">
        <v>428</v>
      </c>
      <c r="T1" s="134"/>
      <c r="U1"/>
      <c r="V1"/>
      <c r="W1"/>
      <c r="X1"/>
      <c r="Y1"/>
    </row>
    <row r="2" ht="25.5" customHeight="1" spans="1:25">
      <c r="A2" s="121" t="s">
        <v>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34"/>
      <c r="U2"/>
      <c r="V2"/>
      <c r="W2"/>
      <c r="X2"/>
      <c r="Y2"/>
    </row>
    <row r="3" ht="25.5" customHeight="1" spans="1:25">
      <c r="A3" s="122"/>
      <c r="B3" s="123"/>
      <c r="C3" s="123"/>
      <c r="D3" s="123"/>
      <c r="E3" s="123"/>
      <c r="F3" s="123"/>
      <c r="G3" s="123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36" t="s">
        <v>171</v>
      </c>
      <c r="T3" s="134"/>
      <c r="U3"/>
      <c r="V3"/>
      <c r="W3"/>
      <c r="X3"/>
      <c r="Y3"/>
    </row>
    <row r="4" ht="19.5" customHeight="1" spans="1:25">
      <c r="A4" s="129" t="s">
        <v>194</v>
      </c>
      <c r="B4" s="124" t="s">
        <v>172</v>
      </c>
      <c r="C4" s="125" t="s">
        <v>195</v>
      </c>
      <c r="D4" s="127" t="s">
        <v>196</v>
      </c>
      <c r="E4" s="127" t="s">
        <v>429</v>
      </c>
      <c r="F4" s="128" t="s">
        <v>430</v>
      </c>
      <c r="G4" s="127" t="s">
        <v>431</v>
      </c>
      <c r="H4" s="130" t="s">
        <v>432</v>
      </c>
      <c r="I4" s="130" t="s">
        <v>433</v>
      </c>
      <c r="J4" s="130" t="s">
        <v>434</v>
      </c>
      <c r="K4" s="130" t="s">
        <v>264</v>
      </c>
      <c r="L4" s="130" t="s">
        <v>435</v>
      </c>
      <c r="M4" s="130" t="s">
        <v>257</v>
      </c>
      <c r="N4" s="130" t="s">
        <v>265</v>
      </c>
      <c r="O4" s="130" t="s">
        <v>260</v>
      </c>
      <c r="P4" s="130" t="s">
        <v>436</v>
      </c>
      <c r="Q4" s="130" t="s">
        <v>437</v>
      </c>
      <c r="R4" s="130" t="s">
        <v>438</v>
      </c>
      <c r="S4" s="124" t="s">
        <v>266</v>
      </c>
      <c r="T4" s="134"/>
      <c r="U4"/>
      <c r="V4"/>
      <c r="W4"/>
      <c r="X4"/>
      <c r="Y4"/>
    </row>
    <row r="5" ht="15" customHeight="1" spans="1:25">
      <c r="A5" s="129"/>
      <c r="B5" s="124"/>
      <c r="C5" s="129"/>
      <c r="D5" s="130"/>
      <c r="E5" s="130"/>
      <c r="F5" s="131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24"/>
      <c r="T5" s="134"/>
      <c r="U5"/>
      <c r="V5"/>
      <c r="W5"/>
      <c r="X5"/>
      <c r="Y5"/>
    </row>
    <row r="6" ht="15" customHeight="1" spans="1:25">
      <c r="A6" s="129"/>
      <c r="B6" s="124"/>
      <c r="C6" s="129"/>
      <c r="D6" s="130"/>
      <c r="E6" s="130"/>
      <c r="F6" s="131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24"/>
      <c r="T6" s="134"/>
      <c r="U6"/>
      <c r="V6"/>
      <c r="W6"/>
      <c r="X6"/>
      <c r="Y6"/>
    </row>
    <row r="7" ht="25.5" customHeight="1" spans="1:25">
      <c r="A7" s="160"/>
      <c r="B7" s="161" t="s">
        <v>189</v>
      </c>
      <c r="C7" s="162" t="s">
        <v>190</v>
      </c>
      <c r="D7" s="170">
        <v>2915817.24</v>
      </c>
      <c r="E7" s="166">
        <v>1804917.24</v>
      </c>
      <c r="F7" s="166">
        <v>310900</v>
      </c>
      <c r="G7" s="166">
        <v>0</v>
      </c>
      <c r="H7" s="166">
        <v>0</v>
      </c>
      <c r="I7" s="166">
        <v>800000</v>
      </c>
      <c r="J7" s="166">
        <v>0</v>
      </c>
      <c r="K7" s="166">
        <v>0</v>
      </c>
      <c r="L7" s="166">
        <v>0</v>
      </c>
      <c r="M7" s="166">
        <v>0</v>
      </c>
      <c r="N7" s="166">
        <v>0</v>
      </c>
      <c r="O7" s="166">
        <v>0</v>
      </c>
      <c r="P7" s="166">
        <v>0</v>
      </c>
      <c r="Q7" s="166">
        <v>0</v>
      </c>
      <c r="R7" s="166">
        <v>0</v>
      </c>
      <c r="S7" s="166">
        <v>0</v>
      </c>
      <c r="T7" s="134"/>
      <c r="U7"/>
      <c r="V7"/>
      <c r="W7"/>
      <c r="X7"/>
      <c r="Y7"/>
    </row>
    <row r="8" ht="25.5" customHeight="1" spans="1:25">
      <c r="A8" s="160"/>
      <c r="B8" s="161" t="s">
        <v>191</v>
      </c>
      <c r="C8" s="162" t="s">
        <v>192</v>
      </c>
      <c r="D8" s="170">
        <v>2915817.24</v>
      </c>
      <c r="E8" s="166">
        <v>1804917.24</v>
      </c>
      <c r="F8" s="166">
        <v>310900</v>
      </c>
      <c r="G8" s="166">
        <v>0</v>
      </c>
      <c r="H8" s="166">
        <v>0</v>
      </c>
      <c r="I8" s="166">
        <v>800000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  <c r="P8" s="166">
        <v>0</v>
      </c>
      <c r="Q8" s="166">
        <v>0</v>
      </c>
      <c r="R8" s="166">
        <v>0</v>
      </c>
      <c r="S8" s="166">
        <v>0</v>
      </c>
      <c r="T8" s="134"/>
      <c r="U8"/>
      <c r="V8"/>
      <c r="W8"/>
      <c r="X8"/>
      <c r="Y8"/>
    </row>
    <row r="9" ht="25.5" customHeight="1" spans="1:25">
      <c r="A9" s="164" t="s">
        <v>198</v>
      </c>
      <c r="B9" s="161" t="s">
        <v>191</v>
      </c>
      <c r="C9" s="165" t="s">
        <v>199</v>
      </c>
      <c r="D9" s="163">
        <v>2399919.6</v>
      </c>
      <c r="E9" s="166">
        <f>E10</f>
        <v>1289019.6</v>
      </c>
      <c r="F9" s="166">
        <v>310900</v>
      </c>
      <c r="G9" s="166">
        <v>0</v>
      </c>
      <c r="H9" s="166">
        <v>0</v>
      </c>
      <c r="I9" s="166">
        <v>800000</v>
      </c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34"/>
      <c r="U9"/>
      <c r="V9"/>
      <c r="W9"/>
      <c r="X9"/>
      <c r="Y9"/>
    </row>
    <row r="10" ht="25.5" customHeight="1" spans="1:25">
      <c r="A10" s="167" t="s">
        <v>200</v>
      </c>
      <c r="B10" s="161" t="s">
        <v>191</v>
      </c>
      <c r="C10" s="168" t="s">
        <v>201</v>
      </c>
      <c r="D10" s="169">
        <v>2399919.6</v>
      </c>
      <c r="E10" s="166">
        <f>D10-F10-I10</f>
        <v>1289019.6</v>
      </c>
      <c r="F10" s="166">
        <v>310900</v>
      </c>
      <c r="G10" s="166">
        <v>0</v>
      </c>
      <c r="H10" s="166">
        <v>0</v>
      </c>
      <c r="I10" s="166">
        <v>800000</v>
      </c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34"/>
      <c r="U10"/>
      <c r="V10"/>
      <c r="W10"/>
      <c r="X10"/>
      <c r="Y10"/>
    </row>
    <row r="11" ht="25.5" customHeight="1" spans="1:25">
      <c r="A11" s="167" t="s">
        <v>202</v>
      </c>
      <c r="B11" s="161" t="s">
        <v>191</v>
      </c>
      <c r="C11" s="168" t="s">
        <v>203</v>
      </c>
      <c r="D11" s="169">
        <v>2399919.6</v>
      </c>
      <c r="E11" s="166">
        <f>D11-F11-I11</f>
        <v>1289019.6</v>
      </c>
      <c r="F11" s="166">
        <v>310900</v>
      </c>
      <c r="G11" s="166"/>
      <c r="H11" s="166"/>
      <c r="I11" s="166">
        <v>800000</v>
      </c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34"/>
      <c r="U11"/>
      <c r="V11"/>
      <c r="W11"/>
      <c r="X11"/>
      <c r="Y11"/>
    </row>
    <row r="12" ht="25.5" customHeight="1" spans="1:25">
      <c r="A12" s="164" t="s">
        <v>204</v>
      </c>
      <c r="B12" s="161" t="s">
        <v>191</v>
      </c>
      <c r="C12" s="165" t="s">
        <v>205</v>
      </c>
      <c r="D12" s="163">
        <v>289830</v>
      </c>
      <c r="E12" s="163">
        <v>289830</v>
      </c>
      <c r="F12" s="170"/>
      <c r="G12" s="170">
        <v>0</v>
      </c>
      <c r="H12" s="170">
        <v>0</v>
      </c>
      <c r="I12" s="173"/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34"/>
      <c r="U12"/>
      <c r="V12"/>
      <c r="W12"/>
      <c r="X12"/>
      <c r="Y12"/>
    </row>
    <row r="13" ht="25.5" customHeight="1" spans="1:25">
      <c r="A13" s="167" t="s">
        <v>206</v>
      </c>
      <c r="B13" s="161" t="s">
        <v>191</v>
      </c>
      <c r="C13" s="168" t="s">
        <v>207</v>
      </c>
      <c r="D13" s="169">
        <v>278236.8</v>
      </c>
      <c r="E13" s="169">
        <v>278236.8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34"/>
      <c r="U13"/>
      <c r="V13"/>
      <c r="W13"/>
      <c r="X13"/>
      <c r="Y13"/>
    </row>
    <row r="14" ht="25.5" customHeight="1" spans="1:25">
      <c r="A14" s="167" t="s">
        <v>208</v>
      </c>
      <c r="B14" s="161" t="s">
        <v>191</v>
      </c>
      <c r="C14" s="168" t="s">
        <v>209</v>
      </c>
      <c r="D14" s="169">
        <v>185491.2</v>
      </c>
      <c r="E14" s="169">
        <v>185491.2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34"/>
      <c r="U14"/>
      <c r="V14"/>
      <c r="W14"/>
      <c r="X14"/>
      <c r="Y14"/>
    </row>
    <row r="15" ht="25.5" customHeight="1" spans="1:25">
      <c r="A15" s="167" t="s">
        <v>210</v>
      </c>
      <c r="B15" s="161" t="s">
        <v>191</v>
      </c>
      <c r="C15" s="168" t="s">
        <v>211</v>
      </c>
      <c r="D15" s="169">
        <v>92745.6</v>
      </c>
      <c r="E15" s="169">
        <v>92745.6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34"/>
      <c r="U15"/>
      <c r="V15"/>
      <c r="W15"/>
      <c r="X15"/>
      <c r="Y15"/>
    </row>
    <row r="16" ht="25.5" customHeight="1" spans="1:25">
      <c r="A16" s="167" t="s">
        <v>212</v>
      </c>
      <c r="B16" s="161" t="s">
        <v>191</v>
      </c>
      <c r="C16" s="168" t="s">
        <v>213</v>
      </c>
      <c r="D16" s="169">
        <v>11593.2</v>
      </c>
      <c r="E16" s="169">
        <v>11593.2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34"/>
      <c r="U16"/>
      <c r="V16"/>
      <c r="W16"/>
      <c r="X16"/>
      <c r="Y16"/>
    </row>
    <row r="17" ht="25.5" customHeight="1" spans="1:25">
      <c r="A17" s="167" t="s">
        <v>214</v>
      </c>
      <c r="B17" s="161" t="s">
        <v>191</v>
      </c>
      <c r="C17" s="168" t="s">
        <v>215</v>
      </c>
      <c r="D17" s="169">
        <v>11593.2</v>
      </c>
      <c r="E17" s="169">
        <v>11593.2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34"/>
      <c r="U17"/>
      <c r="V17"/>
      <c r="W17"/>
      <c r="X17"/>
      <c r="Y17"/>
    </row>
    <row r="18" ht="25.5" customHeight="1" spans="1:25">
      <c r="A18" s="164" t="s">
        <v>216</v>
      </c>
      <c r="B18" s="161" t="s">
        <v>191</v>
      </c>
      <c r="C18" s="165" t="s">
        <v>217</v>
      </c>
      <c r="D18" s="163">
        <v>86949</v>
      </c>
      <c r="E18" s="163">
        <v>86949</v>
      </c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34"/>
      <c r="U18"/>
      <c r="V18"/>
      <c r="W18"/>
      <c r="X18"/>
      <c r="Y18"/>
    </row>
    <row r="19" ht="25.5" customHeight="1" spans="1:25">
      <c r="A19" s="167" t="s">
        <v>218</v>
      </c>
      <c r="B19" s="161" t="s">
        <v>191</v>
      </c>
      <c r="C19" s="168" t="s">
        <v>219</v>
      </c>
      <c r="D19" s="169">
        <v>86949</v>
      </c>
      <c r="E19" s="169">
        <v>86949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34"/>
      <c r="U19"/>
      <c r="V19"/>
      <c r="W19"/>
      <c r="X19"/>
      <c r="Y19"/>
    </row>
    <row r="20" ht="25.5" customHeight="1" spans="1:25">
      <c r="A20" s="167" t="s">
        <v>270</v>
      </c>
      <c r="B20" s="161" t="s">
        <v>191</v>
      </c>
      <c r="C20" s="168" t="s">
        <v>221</v>
      </c>
      <c r="D20" s="169">
        <v>86949</v>
      </c>
      <c r="E20" s="169">
        <v>86949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34"/>
      <c r="U20"/>
      <c r="V20"/>
      <c r="W20"/>
      <c r="X20"/>
      <c r="Y20"/>
    </row>
    <row r="21" ht="25.5" customHeight="1" spans="1:25">
      <c r="A21" s="164" t="s">
        <v>222</v>
      </c>
      <c r="B21" s="161" t="s">
        <v>191</v>
      </c>
      <c r="C21" s="165" t="s">
        <v>223</v>
      </c>
      <c r="D21" s="163">
        <v>139118.4</v>
      </c>
      <c r="E21" s="163">
        <v>139118.4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34"/>
      <c r="U21"/>
      <c r="V21"/>
      <c r="W21"/>
      <c r="X21"/>
      <c r="Y21"/>
    </row>
    <row r="22" ht="25.5" customHeight="1" spans="1:25">
      <c r="A22" s="167" t="s">
        <v>224</v>
      </c>
      <c r="B22" s="161" t="s">
        <v>191</v>
      </c>
      <c r="C22" s="168" t="s">
        <v>225</v>
      </c>
      <c r="D22" s="169">
        <v>139118.4</v>
      </c>
      <c r="E22" s="169">
        <v>139118.4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34"/>
      <c r="U22"/>
      <c r="V22"/>
      <c r="W22"/>
      <c r="X22"/>
      <c r="Y22"/>
    </row>
    <row r="23" ht="25.5" customHeight="1" spans="1:25">
      <c r="A23" s="167" t="s">
        <v>226</v>
      </c>
      <c r="B23" s="161" t="s">
        <v>191</v>
      </c>
      <c r="C23" s="168" t="s">
        <v>227</v>
      </c>
      <c r="D23" s="169">
        <v>139118.4</v>
      </c>
      <c r="E23" s="169">
        <v>139118.4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34"/>
      <c r="U23"/>
      <c r="V23"/>
      <c r="W23"/>
      <c r="X23"/>
      <c r="Y23"/>
    </row>
    <row r="24" ht="25.5" customHeight="1" spans="1:2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/>
      <c r="V24"/>
      <c r="W24"/>
      <c r="X24"/>
      <c r="Y24"/>
    </row>
    <row r="25" ht="25.5" customHeight="1" spans="1:25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/>
      <c r="V25"/>
      <c r="W25"/>
      <c r="X25"/>
      <c r="Y2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0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12" workbookViewId="0">
      <selection activeCell="D30" sqref="D30"/>
    </sheetView>
  </sheetViews>
  <sheetFormatPr defaultColWidth="9" defaultRowHeight="10.8"/>
  <cols>
    <col min="1" max="1" width="16.5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33333333333333" style="1"/>
  </cols>
  <sheetData>
    <row r="1" ht="23.25" customHeight="1" spans="1:12">
      <c r="A1" s="200"/>
      <c r="B1" s="201"/>
      <c r="C1" s="120"/>
      <c r="D1" s="213"/>
      <c r="E1" s="213"/>
      <c r="F1" s="213"/>
      <c r="G1" s="213"/>
      <c r="H1" s="213"/>
      <c r="I1" s="213"/>
      <c r="J1" s="213"/>
      <c r="K1" s="225" t="s">
        <v>439</v>
      </c>
      <c r="L1" s="225"/>
    </row>
    <row r="2" ht="23.25" customHeight="1" spans="1:12">
      <c r="A2" s="214" t="s">
        <v>440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ht="23.25" customHeight="1" spans="1:12">
      <c r="A3" s="215"/>
      <c r="B3" s="216"/>
      <c r="C3" s="216"/>
      <c r="D3" s="216"/>
      <c r="E3" s="230"/>
      <c r="F3" s="230"/>
      <c r="G3" s="230"/>
      <c r="H3" s="230"/>
      <c r="I3" s="230"/>
      <c r="J3"/>
      <c r="K3" s="237"/>
      <c r="L3" s="238" t="s">
        <v>171</v>
      </c>
    </row>
    <row r="4" ht="23.25" customHeight="1" spans="1:12">
      <c r="A4" s="124" t="s">
        <v>194</v>
      </c>
      <c r="B4" s="124" t="s">
        <v>172</v>
      </c>
      <c r="C4" s="125" t="s">
        <v>195</v>
      </c>
      <c r="D4" s="217" t="s">
        <v>196</v>
      </c>
      <c r="E4" s="124" t="s">
        <v>429</v>
      </c>
      <c r="F4" s="124"/>
      <c r="G4" s="124"/>
      <c r="H4" s="124"/>
      <c r="I4" s="124"/>
      <c r="J4" s="124" t="s">
        <v>433</v>
      </c>
      <c r="K4" s="124"/>
      <c r="L4" s="124"/>
    </row>
    <row r="5" ht="36.75" customHeight="1" spans="1:12">
      <c r="A5" s="124"/>
      <c r="B5" s="124"/>
      <c r="C5" s="129"/>
      <c r="D5" s="219"/>
      <c r="E5" s="124" t="s">
        <v>188</v>
      </c>
      <c r="F5" s="124" t="s">
        <v>441</v>
      </c>
      <c r="G5" s="124" t="s">
        <v>274</v>
      </c>
      <c r="H5" s="124" t="s">
        <v>275</v>
      </c>
      <c r="I5" s="124" t="s">
        <v>276</v>
      </c>
      <c r="J5" s="124" t="s">
        <v>188</v>
      </c>
      <c r="K5" s="124" t="s">
        <v>255</v>
      </c>
      <c r="L5" s="124" t="s">
        <v>442</v>
      </c>
    </row>
    <row r="6" ht="23.25" customHeight="1" spans="1:12">
      <c r="A6" s="231"/>
      <c r="B6" s="132" t="s">
        <v>189</v>
      </c>
      <c r="C6" s="147" t="s">
        <v>190</v>
      </c>
      <c r="D6" s="232">
        <v>1804917.24</v>
      </c>
      <c r="E6" s="232">
        <v>1804917.24</v>
      </c>
      <c r="F6" s="232">
        <v>1222690</v>
      </c>
      <c r="G6" s="232">
        <v>411791.24</v>
      </c>
      <c r="H6" s="232">
        <v>139118.4</v>
      </c>
      <c r="I6" s="232">
        <v>31317.6</v>
      </c>
      <c r="J6" s="232">
        <v>0</v>
      </c>
      <c r="K6" s="232">
        <v>0</v>
      </c>
      <c r="L6" s="239">
        <v>0</v>
      </c>
    </row>
    <row r="7" ht="23.25" customHeight="1" spans="1:12">
      <c r="A7" s="231"/>
      <c r="B7" s="132" t="s">
        <v>191</v>
      </c>
      <c r="C7" s="147" t="s">
        <v>192</v>
      </c>
      <c r="D7" s="232">
        <f>D8+D11+D17+D20</f>
        <v>1804917</v>
      </c>
      <c r="E7" s="232">
        <v>1804917.24</v>
      </c>
      <c r="F7" s="232">
        <v>1222690</v>
      </c>
      <c r="G7" s="232">
        <v>411791.24</v>
      </c>
      <c r="H7" s="232">
        <v>139118.4</v>
      </c>
      <c r="I7" s="232">
        <v>31317.6</v>
      </c>
      <c r="J7" s="232">
        <v>0</v>
      </c>
      <c r="K7" s="232">
        <v>0</v>
      </c>
      <c r="L7" s="239">
        <v>0</v>
      </c>
    </row>
    <row r="8" s="229" customFormat="1" ht="23.25" customHeight="1" spans="1:12">
      <c r="A8" s="164" t="s">
        <v>198</v>
      </c>
      <c r="B8" s="132" t="s">
        <v>191</v>
      </c>
      <c r="C8" s="165" t="s">
        <v>199</v>
      </c>
      <c r="D8" s="233">
        <f>D9</f>
        <v>1289019.6</v>
      </c>
      <c r="E8" s="233">
        <f>E9</f>
        <v>1289019.6</v>
      </c>
      <c r="F8" s="234">
        <v>1222690</v>
      </c>
      <c r="G8" s="234">
        <v>411791.24</v>
      </c>
      <c r="H8" s="234">
        <v>139118.4</v>
      </c>
      <c r="I8" s="234">
        <v>31317.6</v>
      </c>
      <c r="J8" s="234"/>
      <c r="K8" s="234"/>
      <c r="L8" s="240"/>
    </row>
    <row r="9" ht="23.25" customHeight="1" spans="1:12">
      <c r="A9" s="167" t="s">
        <v>200</v>
      </c>
      <c r="B9" s="132" t="s">
        <v>191</v>
      </c>
      <c r="C9" s="168" t="s">
        <v>201</v>
      </c>
      <c r="D9" s="187">
        <v>1289019.6</v>
      </c>
      <c r="E9" s="187">
        <f>F9+G9+I9</f>
        <v>1289019.6</v>
      </c>
      <c r="F9" s="232">
        <v>1222690</v>
      </c>
      <c r="G9" s="232">
        <v>35012</v>
      </c>
      <c r="H9" s="232"/>
      <c r="I9" s="232">
        <v>31317.6</v>
      </c>
      <c r="J9" s="232"/>
      <c r="K9" s="232"/>
      <c r="L9" s="239"/>
    </row>
    <row r="10" ht="23.25" customHeight="1" spans="1:12">
      <c r="A10" s="167" t="s">
        <v>202</v>
      </c>
      <c r="B10" s="132" t="s">
        <v>191</v>
      </c>
      <c r="C10" s="168" t="s">
        <v>203</v>
      </c>
      <c r="D10" s="187">
        <v>1289019.6</v>
      </c>
      <c r="E10" s="187">
        <f>F10+G10+I10</f>
        <v>1289019.6</v>
      </c>
      <c r="F10" s="232">
        <v>1222690</v>
      </c>
      <c r="G10" s="232">
        <v>35012</v>
      </c>
      <c r="H10" s="232"/>
      <c r="I10" s="232">
        <v>31317.6</v>
      </c>
      <c r="J10" s="232">
        <v>0</v>
      </c>
      <c r="K10" s="232">
        <v>0</v>
      </c>
      <c r="L10" s="239">
        <v>0</v>
      </c>
    </row>
    <row r="11" ht="23.25" customHeight="1" spans="1:12">
      <c r="A11" s="164" t="s">
        <v>204</v>
      </c>
      <c r="B11" s="132" t="s">
        <v>191</v>
      </c>
      <c r="C11" s="165" t="s">
        <v>205</v>
      </c>
      <c r="D11" s="163">
        <v>289830</v>
      </c>
      <c r="E11" s="233">
        <v>289830</v>
      </c>
      <c r="F11" s="235"/>
      <c r="G11" s="163">
        <v>289830</v>
      </c>
      <c r="H11" s="235"/>
      <c r="I11" s="235"/>
      <c r="J11" s="235"/>
      <c r="K11" s="235"/>
      <c r="L11" s="235"/>
    </row>
    <row r="12" ht="23.25" customHeight="1" spans="1:12">
      <c r="A12" s="167" t="s">
        <v>206</v>
      </c>
      <c r="B12" s="132" t="s">
        <v>191</v>
      </c>
      <c r="C12" s="168" t="s">
        <v>207</v>
      </c>
      <c r="D12" s="169">
        <v>278236.8</v>
      </c>
      <c r="E12" s="233">
        <v>278236.8</v>
      </c>
      <c r="F12" s="235"/>
      <c r="G12" s="169">
        <v>278236.8</v>
      </c>
      <c r="H12" s="235"/>
      <c r="I12" s="235"/>
      <c r="J12" s="235"/>
      <c r="K12" s="235"/>
      <c r="L12" s="235"/>
    </row>
    <row r="13" ht="23.25" customHeight="1" spans="1:12">
      <c r="A13" s="167" t="s">
        <v>208</v>
      </c>
      <c r="B13" s="132" t="s">
        <v>191</v>
      </c>
      <c r="C13" s="168" t="s">
        <v>209</v>
      </c>
      <c r="D13" s="169">
        <v>185491.2</v>
      </c>
      <c r="E13" s="233">
        <v>185491.2</v>
      </c>
      <c r="F13" s="235"/>
      <c r="G13" s="169">
        <v>185491.2</v>
      </c>
      <c r="H13" s="235"/>
      <c r="I13" s="235"/>
      <c r="J13" s="235"/>
      <c r="K13" s="235"/>
      <c r="L13" s="235"/>
    </row>
    <row r="14" ht="23.25" customHeight="1" spans="1:12">
      <c r="A14" s="167" t="s">
        <v>210</v>
      </c>
      <c r="B14" s="132" t="s">
        <v>191</v>
      </c>
      <c r="C14" s="168" t="s">
        <v>211</v>
      </c>
      <c r="D14" s="169">
        <v>92745.6</v>
      </c>
      <c r="E14" s="169">
        <v>92745.6</v>
      </c>
      <c r="F14" s="235"/>
      <c r="G14" s="169">
        <v>92745.6</v>
      </c>
      <c r="H14" s="235"/>
      <c r="I14" s="235"/>
      <c r="J14" s="235"/>
      <c r="K14" s="235"/>
      <c r="L14" s="235"/>
    </row>
    <row r="15" ht="23.25" customHeight="1" spans="1:12">
      <c r="A15" s="167" t="s">
        <v>212</v>
      </c>
      <c r="B15" s="132" t="s">
        <v>191</v>
      </c>
      <c r="C15" s="168" t="s">
        <v>213</v>
      </c>
      <c r="D15" s="169">
        <v>11593.2</v>
      </c>
      <c r="E15" s="169">
        <v>11593.2</v>
      </c>
      <c r="F15" s="235"/>
      <c r="G15" s="169">
        <v>11593.2</v>
      </c>
      <c r="H15" s="235"/>
      <c r="I15" s="235"/>
      <c r="J15" s="235"/>
      <c r="K15" s="235"/>
      <c r="L15" s="235"/>
    </row>
    <row r="16" ht="23.25" customHeight="1" spans="1:12">
      <c r="A16" s="167" t="s">
        <v>214</v>
      </c>
      <c r="B16" s="132" t="s">
        <v>191</v>
      </c>
      <c r="C16" s="168" t="s">
        <v>215</v>
      </c>
      <c r="D16" s="169">
        <v>11593.2</v>
      </c>
      <c r="E16" s="169">
        <v>11593.2</v>
      </c>
      <c r="F16" s="235"/>
      <c r="G16" s="169">
        <v>11593.2</v>
      </c>
      <c r="H16" s="235"/>
      <c r="I16" s="235"/>
      <c r="J16" s="235"/>
      <c r="K16" s="235"/>
      <c r="L16" s="235"/>
    </row>
    <row r="17" ht="23.25" customHeight="1" spans="1:12">
      <c r="A17" s="164" t="s">
        <v>216</v>
      </c>
      <c r="B17" s="132" t="s">
        <v>191</v>
      </c>
      <c r="C17" s="165" t="s">
        <v>217</v>
      </c>
      <c r="D17" s="163">
        <v>86949</v>
      </c>
      <c r="E17" s="163">
        <v>86949</v>
      </c>
      <c r="F17" s="235"/>
      <c r="G17" s="163">
        <v>86949</v>
      </c>
      <c r="H17" s="235"/>
      <c r="I17" s="235"/>
      <c r="J17" s="235"/>
      <c r="K17" s="235"/>
      <c r="L17" s="235"/>
    </row>
    <row r="18" ht="23.25" customHeight="1" spans="1:12">
      <c r="A18" s="167" t="s">
        <v>218</v>
      </c>
      <c r="B18" s="132" t="s">
        <v>191</v>
      </c>
      <c r="C18" s="168" t="s">
        <v>219</v>
      </c>
      <c r="D18" s="169">
        <v>86949</v>
      </c>
      <c r="E18" s="169">
        <v>86949</v>
      </c>
      <c r="F18" s="235"/>
      <c r="G18" s="169">
        <v>86949</v>
      </c>
      <c r="H18" s="235"/>
      <c r="I18" s="235"/>
      <c r="J18" s="235"/>
      <c r="K18" s="235"/>
      <c r="L18" s="235"/>
    </row>
    <row r="19" ht="23.25" customHeight="1" spans="1:12">
      <c r="A19" s="167" t="s">
        <v>270</v>
      </c>
      <c r="B19" s="132" t="s">
        <v>191</v>
      </c>
      <c r="C19" s="168" t="s">
        <v>221</v>
      </c>
      <c r="D19" s="169">
        <v>86949</v>
      </c>
      <c r="E19" s="169">
        <v>86949</v>
      </c>
      <c r="F19" s="235"/>
      <c r="G19" s="169">
        <v>86949</v>
      </c>
      <c r="H19" s="235"/>
      <c r="I19" s="235"/>
      <c r="J19" s="235"/>
      <c r="K19" s="235"/>
      <c r="L19" s="235"/>
    </row>
    <row r="20" ht="23.25" customHeight="1" spans="1:12">
      <c r="A20" s="164" t="s">
        <v>222</v>
      </c>
      <c r="B20" s="132" t="s">
        <v>191</v>
      </c>
      <c r="C20" s="165" t="s">
        <v>223</v>
      </c>
      <c r="D20" s="163">
        <v>139118.4</v>
      </c>
      <c r="E20" s="163">
        <v>139118.4</v>
      </c>
      <c r="F20" s="235"/>
      <c r="G20" s="236"/>
      <c r="H20" s="163">
        <v>139118.4</v>
      </c>
      <c r="I20" s="235"/>
      <c r="J20" s="235"/>
      <c r="K20" s="235"/>
      <c r="L20" s="235"/>
    </row>
    <row r="21" ht="23.25" customHeight="1" spans="1:12">
      <c r="A21" s="167" t="s">
        <v>224</v>
      </c>
      <c r="B21" s="132" t="s">
        <v>191</v>
      </c>
      <c r="C21" s="168" t="s">
        <v>225</v>
      </c>
      <c r="D21" s="169">
        <v>139118.4</v>
      </c>
      <c r="E21" s="169">
        <v>139118.4</v>
      </c>
      <c r="F21" s="235"/>
      <c r="G21" s="236"/>
      <c r="H21" s="169">
        <v>139118.4</v>
      </c>
      <c r="I21" s="235"/>
      <c r="J21" s="235"/>
      <c r="K21" s="235"/>
      <c r="L21" s="235"/>
    </row>
    <row r="22" ht="23.25" customHeight="1" spans="1:12">
      <c r="A22" s="167" t="s">
        <v>226</v>
      </c>
      <c r="B22" s="132" t="s">
        <v>191</v>
      </c>
      <c r="C22" s="168" t="s">
        <v>227</v>
      </c>
      <c r="D22" s="169">
        <v>139118.4</v>
      </c>
      <c r="E22" s="169">
        <v>139118.4</v>
      </c>
      <c r="F22" s="235"/>
      <c r="G22" s="236"/>
      <c r="H22" s="169">
        <v>139118.4</v>
      </c>
      <c r="I22" s="235"/>
      <c r="J22" s="235"/>
      <c r="K22" s="235"/>
      <c r="L22" s="235"/>
    </row>
    <row r="23" ht="23.25" customHeight="1" spans="1:1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ht="23.25" customHeight="1" spans="1:1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</row>
    <row r="25" ht="23.25" customHeight="1" spans="1:1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C12" sqref="C12"/>
    </sheetView>
  </sheetViews>
  <sheetFormatPr defaultColWidth="9" defaultRowHeight="10.8"/>
  <cols>
    <col min="1" max="1" width="33" style="1" customWidth="1"/>
    <col min="2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33333333333333" style="1"/>
  </cols>
  <sheetData>
    <row r="1" ht="22.5" customHeight="1" spans="1:18">
      <c r="A1" s="200"/>
      <c r="B1" s="201"/>
      <c r="C1" s="120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25" t="s">
        <v>443</v>
      </c>
      <c r="Q1" s="225"/>
      <c r="R1" s="134"/>
    </row>
    <row r="2" ht="22.5" customHeight="1" spans="1:18">
      <c r="A2" s="214" t="s">
        <v>444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134"/>
    </row>
    <row r="3" ht="22.5" customHeight="1" spans="1:18">
      <c r="A3" s="215"/>
      <c r="B3" s="216"/>
      <c r="C3" s="216"/>
      <c r="D3" s="216"/>
      <c r="E3" s="216"/>
      <c r="F3" s="216"/>
      <c r="G3" s="216"/>
      <c r="H3" s="213"/>
      <c r="I3" s="213"/>
      <c r="J3" s="213"/>
      <c r="K3" s="213"/>
      <c r="L3" s="213"/>
      <c r="M3" s="213"/>
      <c r="N3" s="213"/>
      <c r="O3" s="213"/>
      <c r="P3" s="226" t="s">
        <v>171</v>
      </c>
      <c r="Q3" s="226"/>
      <c r="R3" s="134"/>
    </row>
    <row r="4" ht="22.5" customHeight="1" spans="1:18">
      <c r="A4" s="129" t="s">
        <v>194</v>
      </c>
      <c r="B4" s="217" t="s">
        <v>172</v>
      </c>
      <c r="C4" s="218" t="s">
        <v>195</v>
      </c>
      <c r="D4" s="125" t="s">
        <v>174</v>
      </c>
      <c r="E4" s="129" t="s">
        <v>430</v>
      </c>
      <c r="F4" s="129"/>
      <c r="G4" s="129"/>
      <c r="H4" s="129"/>
      <c r="I4" s="129"/>
      <c r="J4" s="129"/>
      <c r="K4" s="129"/>
      <c r="L4" s="129"/>
      <c r="M4" s="129"/>
      <c r="N4" s="129"/>
      <c r="O4" s="227" t="s">
        <v>433</v>
      </c>
      <c r="P4" s="227"/>
      <c r="Q4" s="227"/>
      <c r="R4" s="134"/>
    </row>
    <row r="5" ht="39" customHeight="1" spans="1:18">
      <c r="A5" s="129"/>
      <c r="B5" s="219"/>
      <c r="C5" s="220"/>
      <c r="D5" s="129"/>
      <c r="E5" s="217" t="s">
        <v>188</v>
      </c>
      <c r="F5" s="126" t="s">
        <v>445</v>
      </c>
      <c r="G5" s="126" t="s">
        <v>304</v>
      </c>
      <c r="H5" s="126" t="s">
        <v>305</v>
      </c>
      <c r="I5" s="126" t="s">
        <v>446</v>
      </c>
      <c r="J5" s="126" t="s">
        <v>307</v>
      </c>
      <c r="K5" s="126" t="s">
        <v>303</v>
      </c>
      <c r="L5" s="126" t="s">
        <v>310</v>
      </c>
      <c r="M5" s="126" t="s">
        <v>447</v>
      </c>
      <c r="N5" s="126" t="s">
        <v>313</v>
      </c>
      <c r="O5" s="228" t="s">
        <v>188</v>
      </c>
      <c r="P5" s="124" t="s">
        <v>448</v>
      </c>
      <c r="Q5" s="124" t="s">
        <v>442</v>
      </c>
      <c r="R5" s="134"/>
    </row>
    <row r="6" customFormat="1" ht="22.5" customHeight="1" spans="1:17">
      <c r="A6" s="160"/>
      <c r="B6" s="221" t="s">
        <v>189</v>
      </c>
      <c r="C6" s="222" t="s">
        <v>190</v>
      </c>
      <c r="D6" s="223">
        <v>310900</v>
      </c>
      <c r="E6" s="223">
        <v>310900</v>
      </c>
      <c r="F6" s="223">
        <v>24000</v>
      </c>
      <c r="G6" s="223">
        <v>18000</v>
      </c>
      <c r="H6" s="223">
        <v>0</v>
      </c>
      <c r="I6" s="223">
        <v>0</v>
      </c>
      <c r="J6" s="223">
        <v>36000</v>
      </c>
      <c r="K6" s="223">
        <v>0</v>
      </c>
      <c r="L6" s="223">
        <v>0</v>
      </c>
      <c r="M6" s="223">
        <v>9000</v>
      </c>
      <c r="N6" s="223">
        <v>25800</v>
      </c>
      <c r="O6" s="223">
        <v>0</v>
      </c>
      <c r="P6" s="223">
        <v>0</v>
      </c>
      <c r="Q6" s="223">
        <v>0</v>
      </c>
    </row>
    <row r="7" ht="22.5" customHeight="1" spans="1:18">
      <c r="A7" s="160"/>
      <c r="B7" s="221" t="s">
        <v>191</v>
      </c>
      <c r="C7" s="222" t="s">
        <v>192</v>
      </c>
      <c r="D7" s="223">
        <v>310900</v>
      </c>
      <c r="E7" s="223">
        <v>310900</v>
      </c>
      <c r="F7" s="223">
        <v>24000</v>
      </c>
      <c r="G7" s="223">
        <v>18000</v>
      </c>
      <c r="H7" s="223">
        <v>0</v>
      </c>
      <c r="I7" s="223">
        <v>0</v>
      </c>
      <c r="J7" s="223">
        <v>36000</v>
      </c>
      <c r="K7" s="223">
        <v>0</v>
      </c>
      <c r="L7" s="223">
        <v>0</v>
      </c>
      <c r="M7" s="223">
        <v>9000</v>
      </c>
      <c r="N7" s="223">
        <v>25800</v>
      </c>
      <c r="O7" s="223">
        <v>0</v>
      </c>
      <c r="P7" s="223">
        <v>0</v>
      </c>
      <c r="Q7" s="223">
        <v>0</v>
      </c>
      <c r="R7" s="134"/>
    </row>
    <row r="8" ht="22.5" customHeight="1" spans="1:18">
      <c r="A8" s="221" t="s">
        <v>334</v>
      </c>
      <c r="B8" s="221" t="s">
        <v>191</v>
      </c>
      <c r="C8" s="224" t="s">
        <v>335</v>
      </c>
      <c r="D8" s="223">
        <v>310900</v>
      </c>
      <c r="E8" s="223">
        <v>310900</v>
      </c>
      <c r="F8" s="223">
        <v>24000</v>
      </c>
      <c r="G8" s="223">
        <v>18000</v>
      </c>
      <c r="H8" s="223">
        <v>0</v>
      </c>
      <c r="I8" s="223">
        <v>0</v>
      </c>
      <c r="J8" s="223">
        <v>36000</v>
      </c>
      <c r="K8" s="223">
        <v>0</v>
      </c>
      <c r="L8" s="223">
        <v>0</v>
      </c>
      <c r="M8" s="223">
        <v>9000</v>
      </c>
      <c r="N8" s="223">
        <v>25800</v>
      </c>
      <c r="O8" s="223"/>
      <c r="P8" s="223"/>
      <c r="Q8" s="223"/>
      <c r="R8" s="134"/>
    </row>
    <row r="9" ht="22.5" customHeight="1" spans="1:18">
      <c r="A9" s="221" t="s">
        <v>336</v>
      </c>
      <c r="B9" s="221" t="s">
        <v>191</v>
      </c>
      <c r="C9" s="224" t="s">
        <v>337</v>
      </c>
      <c r="D9" s="223">
        <v>310900</v>
      </c>
      <c r="E9" s="223">
        <v>310900</v>
      </c>
      <c r="F9" s="223">
        <v>24000</v>
      </c>
      <c r="G9" s="223">
        <v>18000</v>
      </c>
      <c r="H9" s="223">
        <v>0</v>
      </c>
      <c r="I9" s="223">
        <v>0</v>
      </c>
      <c r="J9" s="223">
        <v>36000</v>
      </c>
      <c r="K9" s="223">
        <v>0</v>
      </c>
      <c r="L9" s="223">
        <v>0</v>
      </c>
      <c r="M9" s="223">
        <v>9000</v>
      </c>
      <c r="N9" s="223">
        <v>25800</v>
      </c>
      <c r="O9" s="223"/>
      <c r="P9" s="223"/>
      <c r="Q9" s="223"/>
      <c r="R9" s="134"/>
    </row>
    <row r="10" ht="22.5" customHeight="1" spans="1:18">
      <c r="A10" s="221" t="s">
        <v>449</v>
      </c>
      <c r="B10" s="221" t="s">
        <v>191</v>
      </c>
      <c r="C10" s="224" t="s">
        <v>450</v>
      </c>
      <c r="D10" s="223">
        <v>310900</v>
      </c>
      <c r="E10" s="223">
        <v>310900</v>
      </c>
      <c r="F10" s="223">
        <v>24000</v>
      </c>
      <c r="G10" s="223">
        <v>18000</v>
      </c>
      <c r="H10" s="223">
        <v>0</v>
      </c>
      <c r="I10" s="223">
        <v>0</v>
      </c>
      <c r="J10" s="223">
        <v>36000</v>
      </c>
      <c r="K10" s="223">
        <v>0</v>
      </c>
      <c r="L10" s="223">
        <v>0</v>
      </c>
      <c r="M10" s="223">
        <v>9000</v>
      </c>
      <c r="N10" s="223">
        <v>25800</v>
      </c>
      <c r="O10" s="223">
        <v>0</v>
      </c>
      <c r="P10" s="223">
        <v>0</v>
      </c>
      <c r="Q10" s="223">
        <v>0</v>
      </c>
      <c r="R10" s="134"/>
    </row>
    <row r="11" ht="22.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2.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2.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2.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2.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2.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2.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2.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2.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  <row r="20" ht="22.5" customHeight="1" spans="1:18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ht="22.5" customHeight="1" spans="1:18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</row>
    <row r="22" ht="22.5" customHeight="1" spans="1:18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</row>
    <row r="23" ht="22.5" customHeight="1" spans="1:18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</row>
    <row r="24" ht="22.5" customHeight="1" spans="1:18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ht="22.5" customHeight="1" spans="1:18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</row>
    <row r="26" ht="22.5" customHeight="1" spans="1:18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G13" sqref="G13"/>
    </sheetView>
  </sheetViews>
  <sheetFormatPr defaultColWidth="9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200"/>
      <c r="B1" s="201"/>
      <c r="C1" s="120"/>
      <c r="D1" s="120"/>
      <c r="E1" s="120"/>
      <c r="F1" s="120"/>
      <c r="G1" s="120"/>
      <c r="H1" s="120"/>
      <c r="I1" s="211" t="s">
        <v>451</v>
      </c>
    </row>
    <row r="2" ht="22.5" customHeight="1" spans="1:9">
      <c r="A2" s="121" t="s">
        <v>452</v>
      </c>
      <c r="B2" s="121"/>
      <c r="C2" s="121"/>
      <c r="D2" s="121"/>
      <c r="E2" s="121"/>
      <c r="F2" s="121"/>
      <c r="G2" s="121"/>
      <c r="H2" s="121"/>
      <c r="I2" s="121"/>
    </row>
    <row r="3" ht="22.5" customHeight="1" spans="1:9">
      <c r="A3" s="202"/>
      <c r="B3" s="203"/>
      <c r="C3" s="203"/>
      <c r="D3" s="203"/>
      <c r="E3" s="203"/>
      <c r="F3" s="204"/>
      <c r="G3" s="204"/>
      <c r="H3" s="204"/>
      <c r="I3" s="212" t="s">
        <v>171</v>
      </c>
    </row>
    <row r="4" ht="22.5" customHeight="1" spans="1:9">
      <c r="A4" s="129" t="s">
        <v>194</v>
      </c>
      <c r="B4" s="129" t="s">
        <v>172</v>
      </c>
      <c r="C4" s="125" t="s">
        <v>195</v>
      </c>
      <c r="D4" s="205" t="s">
        <v>174</v>
      </c>
      <c r="E4" s="206" t="s">
        <v>453</v>
      </c>
      <c r="F4" s="207" t="s">
        <v>323</v>
      </c>
      <c r="G4" s="207" t="s">
        <v>325</v>
      </c>
      <c r="H4" s="207" t="s">
        <v>454</v>
      </c>
      <c r="I4" s="207" t="s">
        <v>326</v>
      </c>
    </row>
    <row r="5" ht="38.25" customHeight="1" spans="1:9">
      <c r="A5" s="129"/>
      <c r="B5" s="129"/>
      <c r="C5" s="129"/>
      <c r="D5" s="208"/>
      <c r="E5" s="207"/>
      <c r="F5" s="207"/>
      <c r="G5" s="207"/>
      <c r="H5" s="207"/>
      <c r="I5" s="207"/>
    </row>
    <row r="6" s="1" customFormat="1" ht="22.5" customHeight="1" spans="1:9">
      <c r="A6" s="129"/>
      <c r="B6" s="209" t="s">
        <v>455</v>
      </c>
      <c r="C6" s="129" t="s">
        <v>328</v>
      </c>
      <c r="D6" s="210" t="s">
        <v>329</v>
      </c>
      <c r="E6" s="210" t="s">
        <v>329</v>
      </c>
      <c r="F6" s="210" t="s">
        <v>329</v>
      </c>
      <c r="G6" s="210" t="s">
        <v>329</v>
      </c>
      <c r="H6" s="210" t="s">
        <v>329</v>
      </c>
      <c r="I6" s="210" t="s">
        <v>329</v>
      </c>
    </row>
    <row r="7" ht="27" customHeight="1"/>
    <row r="8" ht="22.5" customHeight="1" spans="1:9">
      <c r="A8" s="134"/>
      <c r="B8" s="134"/>
      <c r="C8" s="134"/>
      <c r="D8" s="134"/>
      <c r="E8" s="134"/>
      <c r="F8" s="134"/>
      <c r="G8" s="134"/>
      <c r="H8" s="134"/>
      <c r="I8" s="134"/>
    </row>
    <row r="9" ht="22.5" customHeight="1" spans="1:9">
      <c r="A9" s="134"/>
      <c r="B9" s="134"/>
      <c r="C9" s="134"/>
      <c r="D9" s="134"/>
      <c r="E9" s="134"/>
      <c r="F9" s="134"/>
      <c r="G9" s="134"/>
      <c r="H9" s="134"/>
      <c r="I9" s="134"/>
    </row>
    <row r="10" ht="22.5" customHeight="1" spans="1:12">
      <c r="A10" s="134"/>
      <c r="B10" s="134"/>
      <c r="C10" s="134"/>
      <c r="D10" s="134"/>
      <c r="E10" s="134"/>
      <c r="F10" s="134"/>
      <c r="G10" s="134"/>
      <c r="H10" s="134"/>
      <c r="I10" s="134"/>
      <c r="K10" s="1"/>
      <c r="L10" s="1"/>
    </row>
    <row r="11" ht="22.5" customHeight="1" spans="1:12">
      <c r="A11" s="134"/>
      <c r="B11" s="134"/>
      <c r="C11" s="134"/>
      <c r="D11" s="134"/>
      <c r="E11" s="134"/>
      <c r="F11" s="134"/>
      <c r="G11" s="134"/>
      <c r="H11" s="134"/>
      <c r="I11" s="134"/>
      <c r="J11" s="1"/>
      <c r="L11" s="1"/>
    </row>
    <row r="12" ht="22.5" customHeight="1" spans="1:12">
      <c r="A12" s="134"/>
      <c r="B12" s="134"/>
      <c r="C12" s="134"/>
      <c r="D12" s="134"/>
      <c r="E12" s="134"/>
      <c r="F12" s="134"/>
      <c r="G12" s="134"/>
      <c r="H12" s="134"/>
      <c r="I12" s="134"/>
      <c r="K12" s="1"/>
      <c r="L12" s="1"/>
    </row>
    <row r="13" ht="22.5" customHeight="1" spans="1:11">
      <c r="A13" s="134"/>
      <c r="B13" s="134"/>
      <c r="C13" s="134"/>
      <c r="D13" s="134"/>
      <c r="E13" s="134"/>
      <c r="F13" s="134"/>
      <c r="G13" s="134"/>
      <c r="H13" s="134"/>
      <c r="I13" s="134"/>
      <c r="J13" s="1"/>
      <c r="K13" s="1"/>
    </row>
    <row r="14" ht="22.5" customHeight="1" spans="1:9">
      <c r="A14" s="134"/>
      <c r="B14" s="134"/>
      <c r="C14" s="134"/>
      <c r="D14" s="134"/>
      <c r="E14" s="134"/>
      <c r="F14" s="134"/>
      <c r="G14" s="134"/>
      <c r="H14" s="134"/>
      <c r="I14" s="134"/>
    </row>
    <row r="15" ht="22.5" customHeight="1" spans="1:9">
      <c r="A15" s="134"/>
      <c r="B15" s="134"/>
      <c r="C15" s="134"/>
      <c r="D15" s="134"/>
      <c r="E15" s="134"/>
      <c r="F15" s="134"/>
      <c r="G15" s="134"/>
      <c r="H15" s="134"/>
      <c r="I15" s="134"/>
    </row>
    <row r="16" ht="22.5" customHeight="1" spans="1:9">
      <c r="A16" s="134"/>
      <c r="B16" s="134"/>
      <c r="C16" s="134"/>
      <c r="D16" s="134"/>
      <c r="E16" s="134"/>
      <c r="F16" s="134"/>
      <c r="G16" s="134"/>
      <c r="H16" s="134"/>
      <c r="I16" s="134"/>
    </row>
    <row r="17" ht="22.5" customHeight="1" spans="1:9">
      <c r="A17" s="134"/>
      <c r="B17" s="134"/>
      <c r="C17" s="134"/>
      <c r="D17" s="134"/>
      <c r="E17" s="134"/>
      <c r="F17" s="134"/>
      <c r="G17" s="134"/>
      <c r="H17" s="134"/>
      <c r="I17" s="134"/>
    </row>
    <row r="18" ht="22.5" customHeight="1" spans="1:9">
      <c r="A18" s="134"/>
      <c r="B18" s="134"/>
      <c r="C18" s="134"/>
      <c r="D18" s="134"/>
      <c r="E18" s="134"/>
      <c r="F18" s="134"/>
      <c r="G18" s="134"/>
      <c r="H18" s="134"/>
      <c r="I18" s="134"/>
    </row>
    <row r="19" ht="22.5" customHeight="1" spans="1:9">
      <c r="A19" s="134"/>
      <c r="B19" s="134"/>
      <c r="C19" s="134"/>
      <c r="D19" s="134"/>
      <c r="E19" s="134"/>
      <c r="F19" s="134"/>
      <c r="G19" s="134"/>
      <c r="H19" s="134"/>
      <c r="I19" s="134"/>
    </row>
    <row r="20" ht="22.5" customHeight="1" spans="1:9">
      <c r="A20" s="134"/>
      <c r="B20" s="134"/>
      <c r="C20" s="134"/>
      <c r="D20" s="134"/>
      <c r="E20" s="134"/>
      <c r="F20" s="134"/>
      <c r="G20" s="134"/>
      <c r="H20" s="134"/>
      <c r="I20" s="134"/>
    </row>
    <row r="21" ht="22.5" customHeight="1" spans="1:9">
      <c r="A21" s="134"/>
      <c r="B21" s="134"/>
      <c r="C21" s="134"/>
      <c r="D21" s="134"/>
      <c r="E21" s="134"/>
      <c r="F21" s="134"/>
      <c r="G21" s="134"/>
      <c r="H21" s="134"/>
      <c r="I21" s="134"/>
    </row>
    <row r="22" ht="22.5" customHeight="1" spans="1:9">
      <c r="A22" s="134"/>
      <c r="B22" s="134"/>
      <c r="C22" s="134"/>
      <c r="D22" s="134"/>
      <c r="E22" s="134"/>
      <c r="F22" s="134"/>
      <c r="G22" s="134"/>
      <c r="H22" s="134"/>
      <c r="I22" s="134"/>
    </row>
    <row r="23" ht="22.5" customHeight="1" spans="1:9">
      <c r="A23" s="134"/>
      <c r="B23" s="134"/>
      <c r="C23" s="134"/>
      <c r="D23" s="134"/>
      <c r="E23" s="134"/>
      <c r="F23" s="134"/>
      <c r="G23" s="134"/>
      <c r="H23" s="134"/>
      <c r="I23" s="134"/>
    </row>
    <row r="24" ht="22.5" customHeight="1" spans="1:9">
      <c r="A24" s="134"/>
      <c r="B24" s="134"/>
      <c r="C24" s="134"/>
      <c r="D24" s="134"/>
      <c r="E24" s="134"/>
      <c r="F24" s="134"/>
      <c r="G24" s="134"/>
      <c r="H24" s="134"/>
      <c r="I24" s="13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A3" workbookViewId="0">
      <selection activeCell="B11" sqref="B11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/>
      <c r="P1" s="135" t="s">
        <v>456</v>
      </c>
      <c r="Q1" s="134"/>
      <c r="R1" s="134"/>
    </row>
    <row r="2" ht="23.25" customHeight="1" spans="1:18">
      <c r="A2" s="121" t="s">
        <v>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34"/>
      <c r="R2" s="134"/>
    </row>
    <row r="3" ht="23.25" customHeight="1" spans="1:18">
      <c r="A3" s="122"/>
      <c r="B3" s="123"/>
      <c r="C3" s="123"/>
      <c r="D3" s="123"/>
      <c r="E3" s="123"/>
      <c r="F3" s="123"/>
      <c r="G3" s="123"/>
      <c r="H3" s="123"/>
      <c r="I3" s="120"/>
      <c r="J3" s="120"/>
      <c r="K3" s="120"/>
      <c r="L3" s="120"/>
      <c r="M3" s="120"/>
      <c r="N3" s="120"/>
      <c r="O3"/>
      <c r="P3" s="136" t="s">
        <v>171</v>
      </c>
      <c r="Q3" s="134"/>
      <c r="R3" s="134"/>
    </row>
    <row r="4" ht="25.5" customHeight="1" spans="1:18">
      <c r="A4" s="124" t="s">
        <v>194</v>
      </c>
      <c r="B4" s="124" t="s">
        <v>172</v>
      </c>
      <c r="C4" s="125" t="s">
        <v>195</v>
      </c>
      <c r="D4" s="126" t="s">
        <v>196</v>
      </c>
      <c r="E4" s="127" t="s">
        <v>429</v>
      </c>
      <c r="F4" s="128" t="s">
        <v>430</v>
      </c>
      <c r="G4" s="127" t="s">
        <v>431</v>
      </c>
      <c r="H4" s="127" t="s">
        <v>432</v>
      </c>
      <c r="I4" s="130" t="s">
        <v>433</v>
      </c>
      <c r="J4" s="130" t="s">
        <v>434</v>
      </c>
      <c r="K4" s="130" t="s">
        <v>264</v>
      </c>
      <c r="L4" s="130" t="s">
        <v>435</v>
      </c>
      <c r="M4" s="130" t="s">
        <v>257</v>
      </c>
      <c r="N4" s="130" t="s">
        <v>265</v>
      </c>
      <c r="O4" s="130" t="s">
        <v>260</v>
      </c>
      <c r="P4" s="124" t="s">
        <v>266</v>
      </c>
      <c r="Q4" s="137"/>
      <c r="R4" s="137"/>
    </row>
    <row r="5" ht="14.25" customHeight="1" spans="1:18">
      <c r="A5" s="124"/>
      <c r="B5" s="124"/>
      <c r="C5" s="129"/>
      <c r="D5" s="124"/>
      <c r="E5" s="130"/>
      <c r="F5" s="131"/>
      <c r="G5" s="130"/>
      <c r="H5" s="130"/>
      <c r="I5" s="130"/>
      <c r="J5" s="130"/>
      <c r="K5" s="130"/>
      <c r="L5" s="130"/>
      <c r="M5" s="130"/>
      <c r="N5" s="130"/>
      <c r="O5" s="130"/>
      <c r="P5" s="124"/>
      <c r="Q5" s="137"/>
      <c r="R5" s="137"/>
    </row>
    <row r="6" ht="14.25" customHeight="1" spans="1:18">
      <c r="A6" s="124"/>
      <c r="B6" s="124"/>
      <c r="C6" s="129"/>
      <c r="D6" s="124"/>
      <c r="E6" s="130"/>
      <c r="F6" s="131"/>
      <c r="G6" s="130"/>
      <c r="H6" s="130"/>
      <c r="I6" s="130"/>
      <c r="J6" s="130"/>
      <c r="K6" s="130"/>
      <c r="L6" s="130"/>
      <c r="M6" s="130"/>
      <c r="N6" s="130"/>
      <c r="O6" s="130"/>
      <c r="P6" s="124"/>
      <c r="Q6" s="137"/>
      <c r="R6" s="137"/>
    </row>
    <row r="7" s="1" customFormat="1" ht="23.25" customHeight="1" spans="1:18">
      <c r="A7" s="124"/>
      <c r="B7" s="197" t="s">
        <v>455</v>
      </c>
      <c r="C7" s="124" t="s">
        <v>328</v>
      </c>
      <c r="D7" s="198" t="s">
        <v>329</v>
      </c>
      <c r="E7" s="198" t="s">
        <v>329</v>
      </c>
      <c r="F7" s="198" t="s">
        <v>329</v>
      </c>
      <c r="G7" s="198" t="s">
        <v>329</v>
      </c>
      <c r="H7" s="198" t="s">
        <v>329</v>
      </c>
      <c r="I7" s="198" t="s">
        <v>329</v>
      </c>
      <c r="J7" s="198" t="s">
        <v>329</v>
      </c>
      <c r="K7" s="198" t="s">
        <v>329</v>
      </c>
      <c r="L7" s="198" t="s">
        <v>329</v>
      </c>
      <c r="M7" s="198" t="s">
        <v>329</v>
      </c>
      <c r="N7" s="198" t="s">
        <v>329</v>
      </c>
      <c r="O7" s="198" t="s">
        <v>329</v>
      </c>
      <c r="P7" s="198" t="s">
        <v>329</v>
      </c>
      <c r="Q7" s="134"/>
      <c r="R7" s="134"/>
    </row>
    <row r="8" customFormat="1" ht="27.75" customHeight="1"/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3.2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3.2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3.2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3.2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3.2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3.2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3.2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3.2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3.2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10" sqref="B10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/>
      <c r="P1" s="135" t="s">
        <v>457</v>
      </c>
      <c r="Q1" s="134"/>
      <c r="R1" s="134"/>
    </row>
    <row r="2" ht="23.25" customHeight="1" spans="1:18">
      <c r="A2" s="121" t="s">
        <v>458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34"/>
      <c r="R2" s="134"/>
    </row>
    <row r="3" ht="23.25" customHeight="1" spans="1:18">
      <c r="A3" s="122"/>
      <c r="B3" s="123"/>
      <c r="C3" s="123"/>
      <c r="D3" s="123"/>
      <c r="E3" s="123"/>
      <c r="F3" s="123"/>
      <c r="G3" s="123"/>
      <c r="H3" s="123"/>
      <c r="I3" s="120"/>
      <c r="J3" s="120"/>
      <c r="K3" s="120"/>
      <c r="L3" s="120"/>
      <c r="M3" s="120"/>
      <c r="N3" s="120"/>
      <c r="O3"/>
      <c r="P3" s="136" t="s">
        <v>459</v>
      </c>
      <c r="Q3" s="134"/>
      <c r="R3" s="134"/>
    </row>
    <row r="4" ht="25.5" customHeight="1" spans="1:18">
      <c r="A4" s="124" t="s">
        <v>194</v>
      </c>
      <c r="B4" s="124" t="s">
        <v>172</v>
      </c>
      <c r="C4" s="125" t="s">
        <v>195</v>
      </c>
      <c r="D4" s="126" t="s">
        <v>196</v>
      </c>
      <c r="E4" s="127" t="s">
        <v>429</v>
      </c>
      <c r="F4" s="128" t="s">
        <v>430</v>
      </c>
      <c r="G4" s="127" t="s">
        <v>431</v>
      </c>
      <c r="H4" s="127" t="s">
        <v>432</v>
      </c>
      <c r="I4" s="130" t="s">
        <v>433</v>
      </c>
      <c r="J4" s="130" t="s">
        <v>434</v>
      </c>
      <c r="K4" s="130" t="s">
        <v>264</v>
      </c>
      <c r="L4" s="130" t="s">
        <v>435</v>
      </c>
      <c r="M4" s="130" t="s">
        <v>257</v>
      </c>
      <c r="N4" s="130" t="s">
        <v>265</v>
      </c>
      <c r="O4" s="130" t="s">
        <v>260</v>
      </c>
      <c r="P4" s="124" t="s">
        <v>266</v>
      </c>
      <c r="Q4" s="137"/>
      <c r="R4" s="137"/>
    </row>
    <row r="5" ht="14.25" customHeight="1" spans="1:18">
      <c r="A5" s="124"/>
      <c r="B5" s="124"/>
      <c r="C5" s="129"/>
      <c r="D5" s="124"/>
      <c r="E5" s="130"/>
      <c r="F5" s="131"/>
      <c r="G5" s="130"/>
      <c r="H5" s="130"/>
      <c r="I5" s="130"/>
      <c r="J5" s="130"/>
      <c r="K5" s="130"/>
      <c r="L5" s="130"/>
      <c r="M5" s="130"/>
      <c r="N5" s="130"/>
      <c r="O5" s="130"/>
      <c r="P5" s="124"/>
      <c r="Q5" s="137"/>
      <c r="R5" s="137"/>
    </row>
    <row r="6" ht="14.25" customHeight="1" spans="1:18">
      <c r="A6" s="124"/>
      <c r="B6" s="124"/>
      <c r="C6" s="129"/>
      <c r="D6" s="124"/>
      <c r="E6" s="130"/>
      <c r="F6" s="131"/>
      <c r="G6" s="130"/>
      <c r="H6" s="130"/>
      <c r="I6" s="130"/>
      <c r="J6" s="130"/>
      <c r="K6" s="130"/>
      <c r="L6" s="130"/>
      <c r="M6" s="130"/>
      <c r="N6" s="130"/>
      <c r="O6" s="130"/>
      <c r="P6" s="124"/>
      <c r="Q6" s="137"/>
      <c r="R6" s="137"/>
    </row>
    <row r="7" s="1" customFormat="1" ht="23.25" customHeight="1" spans="1:18">
      <c r="A7" s="124"/>
      <c r="B7" s="197" t="s">
        <v>455</v>
      </c>
      <c r="C7" s="124" t="s">
        <v>328</v>
      </c>
      <c r="D7" s="198" t="s">
        <v>329</v>
      </c>
      <c r="E7" s="198" t="s">
        <v>329</v>
      </c>
      <c r="F7" s="198" t="s">
        <v>329</v>
      </c>
      <c r="G7" s="198" t="s">
        <v>329</v>
      </c>
      <c r="H7" s="198" t="s">
        <v>329</v>
      </c>
      <c r="I7" s="198" t="s">
        <v>329</v>
      </c>
      <c r="J7" s="198" t="s">
        <v>329</v>
      </c>
      <c r="K7" s="198" t="s">
        <v>329</v>
      </c>
      <c r="L7" s="198" t="s">
        <v>329</v>
      </c>
      <c r="M7" s="198" t="s">
        <v>329</v>
      </c>
      <c r="N7" s="198" t="s">
        <v>329</v>
      </c>
      <c r="O7" s="198" t="s">
        <v>329</v>
      </c>
      <c r="P7" s="198" t="s">
        <v>329</v>
      </c>
      <c r="Q7" s="199"/>
      <c r="R7" s="134"/>
    </row>
    <row r="8" customFormat="1" ht="27.75" customHeight="1"/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3.2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3.2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3.2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3.2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3.2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3.2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3.2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3.2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3.2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topLeftCell="A6" workbookViewId="0">
      <selection activeCell="B9" sqref="B9:B24"/>
    </sheetView>
  </sheetViews>
  <sheetFormatPr defaultColWidth="9" defaultRowHeight="10.8"/>
  <cols>
    <col min="1" max="1" width="24.3333333333333" customWidth="1"/>
    <col min="2" max="2" width="13.5" customWidth="1"/>
    <col min="3" max="3" width="46.875" customWidth="1"/>
    <col min="4" max="4" width="23.3333333333333" customWidth="1"/>
    <col min="5" max="5" width="14.8333333333333" customWidth="1"/>
    <col min="6" max="6" width="15" customWidth="1"/>
    <col min="7" max="7" width="11" customWidth="1"/>
    <col min="8" max="8" width="12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s="57" t="s">
        <v>460</v>
      </c>
    </row>
    <row r="2" ht="32.25" customHeight="1" spans="4:22">
      <c r="D2" s="140" t="s">
        <v>52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ht="11.25" customHeight="1"/>
    <row r="4" ht="11.25" customHeight="1"/>
    <row r="5" ht="29.25" customHeight="1" spans="1:22">
      <c r="A5" s="141" t="s">
        <v>194</v>
      </c>
      <c r="B5" s="156" t="s">
        <v>172</v>
      </c>
      <c r="C5" s="141" t="s">
        <v>461</v>
      </c>
      <c r="D5" s="175" t="s">
        <v>462</v>
      </c>
      <c r="E5" s="176" t="s">
        <v>249</v>
      </c>
      <c r="F5" s="177"/>
      <c r="G5" s="177"/>
      <c r="H5" s="178"/>
      <c r="I5" s="189" t="s">
        <v>250</v>
      </c>
      <c r="J5" s="190"/>
      <c r="K5" s="190"/>
      <c r="L5" s="190"/>
      <c r="M5" s="190"/>
      <c r="N5" s="190"/>
      <c r="O5" s="190"/>
      <c r="P5" s="190"/>
      <c r="Q5" s="190"/>
      <c r="R5" s="193"/>
      <c r="S5" s="194" t="s">
        <v>251</v>
      </c>
      <c r="T5" s="194" t="s">
        <v>252</v>
      </c>
      <c r="U5" s="194" t="s">
        <v>253</v>
      </c>
      <c r="V5" s="175" t="s">
        <v>254</v>
      </c>
    </row>
    <row r="6" ht="54.75" customHeight="1" spans="1:22">
      <c r="A6" s="141"/>
      <c r="B6" s="179"/>
      <c r="C6" s="141"/>
      <c r="D6" s="180"/>
      <c r="E6" s="181" t="s">
        <v>188</v>
      </c>
      <c r="F6" s="182" t="s">
        <v>255</v>
      </c>
      <c r="G6" s="182" t="s">
        <v>256</v>
      </c>
      <c r="H6" s="182" t="s">
        <v>257</v>
      </c>
      <c r="I6" s="181" t="s">
        <v>188</v>
      </c>
      <c r="J6" s="191" t="s">
        <v>448</v>
      </c>
      <c r="K6" s="191" t="s">
        <v>257</v>
      </c>
      <c r="L6" s="191" t="s">
        <v>260</v>
      </c>
      <c r="M6" s="191" t="s">
        <v>261</v>
      </c>
      <c r="N6" s="191" t="s">
        <v>262</v>
      </c>
      <c r="O6" s="191" t="s">
        <v>263</v>
      </c>
      <c r="P6" s="191" t="s">
        <v>264</v>
      </c>
      <c r="Q6" s="191" t="s">
        <v>265</v>
      </c>
      <c r="R6" s="195" t="s">
        <v>266</v>
      </c>
      <c r="S6" s="196"/>
      <c r="T6" s="196"/>
      <c r="U6" s="196"/>
      <c r="V6" s="180"/>
    </row>
    <row r="7" ht="16.5" customHeight="1" spans="1:22">
      <c r="A7" s="141"/>
      <c r="B7" s="159"/>
      <c r="C7" s="141"/>
      <c r="D7" s="181" t="s">
        <v>426</v>
      </c>
      <c r="E7" s="181">
        <v>1</v>
      </c>
      <c r="F7" s="181">
        <v>2</v>
      </c>
      <c r="G7" s="181">
        <v>3</v>
      </c>
      <c r="H7" s="181">
        <v>4</v>
      </c>
      <c r="I7" s="181">
        <v>5</v>
      </c>
      <c r="J7" s="181">
        <v>6</v>
      </c>
      <c r="K7" s="181">
        <v>7</v>
      </c>
      <c r="L7" s="181">
        <v>8</v>
      </c>
      <c r="M7" s="181">
        <v>9</v>
      </c>
      <c r="N7" s="181">
        <v>10</v>
      </c>
      <c r="O7" s="181">
        <v>11</v>
      </c>
      <c r="P7" s="181">
        <v>12</v>
      </c>
      <c r="Q7" s="181">
        <v>13</v>
      </c>
      <c r="R7" s="181">
        <v>14</v>
      </c>
      <c r="S7" s="181">
        <v>15</v>
      </c>
      <c r="T7" s="181">
        <v>16</v>
      </c>
      <c r="U7" s="181">
        <v>17</v>
      </c>
      <c r="V7" s="181">
        <v>18</v>
      </c>
    </row>
    <row r="8" s="1" customFormat="1" ht="20" customHeight="1" spans="1:22">
      <c r="A8" s="183"/>
      <c r="B8" s="132" t="s">
        <v>267</v>
      </c>
      <c r="C8" s="184" t="s">
        <v>190</v>
      </c>
      <c r="D8" s="148"/>
      <c r="E8" s="185">
        <v>2115817</v>
      </c>
      <c r="F8" s="185">
        <v>1804917.24</v>
      </c>
      <c r="G8" s="185">
        <v>310900</v>
      </c>
      <c r="H8" s="185"/>
      <c r="I8" s="185">
        <v>800000</v>
      </c>
      <c r="J8" s="185">
        <v>800000</v>
      </c>
      <c r="K8" s="18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</row>
    <row r="9" s="1" customFormat="1" ht="20" customHeight="1" spans="1:22">
      <c r="A9" s="183"/>
      <c r="B9" s="132" t="s">
        <v>191</v>
      </c>
      <c r="C9" s="184" t="s">
        <v>192</v>
      </c>
      <c r="D9" s="148"/>
      <c r="E9" s="185">
        <f>E10+E13+E19+E22</f>
        <v>2115817</v>
      </c>
      <c r="F9" s="185">
        <v>1804917.24</v>
      </c>
      <c r="G9" s="185">
        <v>310900</v>
      </c>
      <c r="H9" s="185"/>
      <c r="I9" s="185">
        <v>800000</v>
      </c>
      <c r="J9" s="185">
        <v>800000</v>
      </c>
      <c r="K9" s="185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</row>
    <row r="10" ht="20" customHeight="1" spans="1:22">
      <c r="A10" s="164" t="s">
        <v>198</v>
      </c>
      <c r="B10" s="132" t="s">
        <v>191</v>
      </c>
      <c r="C10" s="165" t="s">
        <v>199</v>
      </c>
      <c r="D10" s="148" t="s">
        <v>273</v>
      </c>
      <c r="E10" s="163">
        <f>E11</f>
        <v>1599919.6</v>
      </c>
      <c r="F10" s="163">
        <f>F11</f>
        <v>1289019.6</v>
      </c>
      <c r="G10" s="163">
        <f>G11</f>
        <v>310900</v>
      </c>
      <c r="H10" s="186"/>
      <c r="I10" s="185">
        <v>800000</v>
      </c>
      <c r="J10" s="186">
        <v>800000</v>
      </c>
      <c r="K10" s="186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</row>
    <row r="11" ht="20" customHeight="1" spans="1:22">
      <c r="A11" s="167" t="s">
        <v>200</v>
      </c>
      <c r="B11" s="132" t="s">
        <v>191</v>
      </c>
      <c r="C11" s="168" t="s">
        <v>201</v>
      </c>
      <c r="D11" s="148" t="s">
        <v>273</v>
      </c>
      <c r="E11" s="187">
        <v>1599919.6</v>
      </c>
      <c r="F11" s="187">
        <v>1289019.6</v>
      </c>
      <c r="G11" s="187">
        <v>310900</v>
      </c>
      <c r="H11" s="186"/>
      <c r="I11" s="185">
        <v>800000</v>
      </c>
      <c r="J11" s="186">
        <v>800000</v>
      </c>
      <c r="K11" s="186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</row>
    <row r="12" ht="20" customHeight="1" spans="1:22">
      <c r="A12" s="167" t="s">
        <v>202</v>
      </c>
      <c r="B12" s="132" t="s">
        <v>191</v>
      </c>
      <c r="C12" s="168" t="s">
        <v>203</v>
      </c>
      <c r="D12" s="148" t="s">
        <v>273</v>
      </c>
      <c r="E12" s="185">
        <v>1599919.6</v>
      </c>
      <c r="F12" s="185">
        <v>1289019.6</v>
      </c>
      <c r="G12" s="185">
        <v>310900</v>
      </c>
      <c r="H12" s="186"/>
      <c r="I12" s="185">
        <v>800000</v>
      </c>
      <c r="J12" s="186">
        <v>800000</v>
      </c>
      <c r="K12" s="186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</row>
    <row r="13" ht="20" customHeight="1" spans="1:22">
      <c r="A13" s="164" t="s">
        <v>204</v>
      </c>
      <c r="B13" s="132" t="s">
        <v>191</v>
      </c>
      <c r="C13" s="165" t="s">
        <v>205</v>
      </c>
      <c r="D13" s="148" t="s">
        <v>274</v>
      </c>
      <c r="E13" s="163">
        <v>289830</v>
      </c>
      <c r="F13" s="163">
        <v>289830</v>
      </c>
      <c r="G13" s="163">
        <v>289830</v>
      </c>
      <c r="H13" s="186"/>
      <c r="I13" s="186"/>
      <c r="J13" s="186"/>
      <c r="K13" s="186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ht="20" customHeight="1" spans="1:22">
      <c r="A14" s="167" t="s">
        <v>206</v>
      </c>
      <c r="B14" s="132" t="s">
        <v>191</v>
      </c>
      <c r="C14" s="168" t="s">
        <v>207</v>
      </c>
      <c r="D14" s="148" t="s">
        <v>274</v>
      </c>
      <c r="E14" s="169">
        <v>278236.8</v>
      </c>
      <c r="F14" s="169">
        <v>278236.8</v>
      </c>
      <c r="G14" s="169">
        <v>278236.8</v>
      </c>
      <c r="H14" s="186"/>
      <c r="I14" s="186"/>
      <c r="J14" s="186"/>
      <c r="K14" s="186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</row>
    <row r="15" ht="20" customHeight="1" spans="1:22">
      <c r="A15" s="167" t="s">
        <v>208</v>
      </c>
      <c r="B15" s="132" t="s">
        <v>191</v>
      </c>
      <c r="C15" s="168" t="s">
        <v>209</v>
      </c>
      <c r="D15" s="148" t="s">
        <v>274</v>
      </c>
      <c r="E15" s="169">
        <v>185491.2</v>
      </c>
      <c r="F15" s="169">
        <v>185491.2</v>
      </c>
      <c r="G15" s="169">
        <v>185491.2</v>
      </c>
      <c r="H15" s="186"/>
      <c r="I15" s="186"/>
      <c r="J15" s="186"/>
      <c r="K15" s="186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</row>
    <row r="16" ht="20" customHeight="1" spans="1:22">
      <c r="A16" s="167" t="s">
        <v>210</v>
      </c>
      <c r="B16" s="132" t="s">
        <v>191</v>
      </c>
      <c r="C16" s="168" t="s">
        <v>211</v>
      </c>
      <c r="D16" s="148" t="s">
        <v>274</v>
      </c>
      <c r="E16" s="169">
        <v>92745.6</v>
      </c>
      <c r="F16" s="169">
        <v>92745.6</v>
      </c>
      <c r="G16" s="169">
        <v>92745.6</v>
      </c>
      <c r="H16" s="186"/>
      <c r="I16" s="186"/>
      <c r="J16" s="186"/>
      <c r="K16" s="186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</row>
    <row r="17" ht="20" customHeight="1" spans="1:22">
      <c r="A17" s="167" t="s">
        <v>212</v>
      </c>
      <c r="B17" s="132" t="s">
        <v>191</v>
      </c>
      <c r="C17" s="168" t="s">
        <v>213</v>
      </c>
      <c r="D17" s="148" t="s">
        <v>274</v>
      </c>
      <c r="E17" s="169">
        <v>11593.2</v>
      </c>
      <c r="F17" s="169">
        <v>11593.2</v>
      </c>
      <c r="G17" s="169">
        <v>11593.2</v>
      </c>
      <c r="H17" s="186"/>
      <c r="I17" s="186"/>
      <c r="J17" s="186"/>
      <c r="K17" s="186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ht="20" customHeight="1" spans="1:22">
      <c r="A18" s="167" t="s">
        <v>214</v>
      </c>
      <c r="B18" s="132" t="s">
        <v>191</v>
      </c>
      <c r="C18" s="168" t="s">
        <v>215</v>
      </c>
      <c r="D18" s="148" t="s">
        <v>274</v>
      </c>
      <c r="E18" s="169">
        <v>11593.2</v>
      </c>
      <c r="F18" s="169">
        <v>11593.2</v>
      </c>
      <c r="G18" s="169">
        <v>11593.2</v>
      </c>
      <c r="H18" s="186"/>
      <c r="I18" s="186"/>
      <c r="J18" s="186"/>
      <c r="K18" s="186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</row>
    <row r="19" ht="20" customHeight="1" spans="1:22">
      <c r="A19" s="164" t="s">
        <v>216</v>
      </c>
      <c r="B19" s="132" t="s">
        <v>191</v>
      </c>
      <c r="C19" s="165" t="s">
        <v>217</v>
      </c>
      <c r="D19" s="188" t="s">
        <v>463</v>
      </c>
      <c r="E19" s="163">
        <v>86949</v>
      </c>
      <c r="F19" s="163">
        <v>86949</v>
      </c>
      <c r="G19" s="163">
        <v>86949</v>
      </c>
      <c r="H19" s="186"/>
      <c r="I19" s="186"/>
      <c r="J19" s="186"/>
      <c r="K19" s="186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</row>
    <row r="20" ht="20" customHeight="1" spans="1:22">
      <c r="A20" s="167" t="s">
        <v>218</v>
      </c>
      <c r="B20" s="132" t="s">
        <v>191</v>
      </c>
      <c r="C20" s="168" t="s">
        <v>219</v>
      </c>
      <c r="D20" s="188" t="s">
        <v>463</v>
      </c>
      <c r="E20" s="169">
        <v>86949</v>
      </c>
      <c r="F20" s="169">
        <v>86949</v>
      </c>
      <c r="G20" s="169">
        <v>86949</v>
      </c>
      <c r="H20" s="186"/>
      <c r="I20" s="186"/>
      <c r="J20" s="186"/>
      <c r="K20" s="186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</row>
    <row r="21" ht="20" customHeight="1" spans="1:22">
      <c r="A21" s="167" t="s">
        <v>270</v>
      </c>
      <c r="B21" s="132" t="s">
        <v>191</v>
      </c>
      <c r="C21" s="168" t="s">
        <v>221</v>
      </c>
      <c r="D21" s="188" t="s">
        <v>463</v>
      </c>
      <c r="E21" s="169">
        <v>86949</v>
      </c>
      <c r="F21" s="169">
        <v>86949</v>
      </c>
      <c r="G21" s="169">
        <v>86949</v>
      </c>
      <c r="H21" s="186"/>
      <c r="I21" s="186"/>
      <c r="J21" s="186"/>
      <c r="K21" s="186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</row>
    <row r="22" ht="20" customHeight="1" spans="1:22">
      <c r="A22" s="164" t="s">
        <v>222</v>
      </c>
      <c r="B22" s="132" t="s">
        <v>191</v>
      </c>
      <c r="C22" s="165" t="s">
        <v>223</v>
      </c>
      <c r="D22" s="148" t="s">
        <v>275</v>
      </c>
      <c r="E22" s="163">
        <v>139118.4</v>
      </c>
      <c r="F22" s="163">
        <v>139118.4</v>
      </c>
      <c r="G22" s="163">
        <v>139118.4</v>
      </c>
      <c r="H22" s="186"/>
      <c r="I22" s="186"/>
      <c r="J22" s="186"/>
      <c r="K22" s="186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</row>
    <row r="23" ht="20" customHeight="1" spans="1:22">
      <c r="A23" s="167" t="s">
        <v>224</v>
      </c>
      <c r="B23" s="132" t="s">
        <v>191</v>
      </c>
      <c r="C23" s="168" t="s">
        <v>225</v>
      </c>
      <c r="D23" s="148" t="s">
        <v>275</v>
      </c>
      <c r="E23" s="169">
        <v>139118.4</v>
      </c>
      <c r="F23" s="169">
        <v>139118.4</v>
      </c>
      <c r="G23" s="169">
        <v>139118.4</v>
      </c>
      <c r="H23" s="186"/>
      <c r="I23" s="186"/>
      <c r="J23" s="186"/>
      <c r="K23" s="186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</row>
    <row r="24" ht="20" customHeight="1" spans="1:22">
      <c r="A24" s="167" t="s">
        <v>226</v>
      </c>
      <c r="B24" s="132" t="s">
        <v>191</v>
      </c>
      <c r="C24" s="168" t="s">
        <v>227</v>
      </c>
      <c r="D24" s="148" t="s">
        <v>275</v>
      </c>
      <c r="E24" s="169">
        <v>139118.4</v>
      </c>
      <c r="F24" s="169">
        <v>139118.4</v>
      </c>
      <c r="G24" s="169">
        <v>139118.4</v>
      </c>
      <c r="H24" s="186"/>
      <c r="I24" s="186"/>
      <c r="J24" s="186"/>
      <c r="K24" s="186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</row>
  </sheetData>
  <sheetProtection formatCells="0" formatColumns="0" formatRows="0"/>
  <mergeCells count="11">
    <mergeCell ref="D2:V2"/>
    <mergeCell ref="E5:H5"/>
    <mergeCell ref="I5:R5"/>
    <mergeCell ref="A5:A7"/>
    <mergeCell ref="B5:B7"/>
    <mergeCell ref="C5:C7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opLeftCell="A3" workbookViewId="0">
      <selection activeCell="B8" sqref="B8:B23"/>
    </sheetView>
  </sheetViews>
  <sheetFormatPr defaultColWidth="9" defaultRowHeight="12.75" customHeight="1"/>
  <cols>
    <col min="1" max="1" width="29.1666666666667" style="1" customWidth="1"/>
    <col min="2" max="2" width="16.3333333333333" style="1" customWidth="1"/>
    <col min="3" max="3" width="41.625" style="1" customWidth="1"/>
    <col min="4" max="4" width="16.5" style="1" customWidth="1"/>
    <col min="5" max="5" width="15" style="1" customWidth="1"/>
    <col min="6" max="6" width="15.8333333333333" style="1" customWidth="1"/>
    <col min="7" max="8" width="12.3333333333333" style="1" customWidth="1"/>
    <col min="9" max="9" width="12.5" style="1" customWidth="1"/>
    <col min="10" max="16" width="12.3333333333333" style="1" customWidth="1"/>
    <col min="17" max="16384" width="9.33333333333333" style="1"/>
  </cols>
  <sheetData>
    <row r="1" ht="23.25" customHeight="1" spans="1:18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/>
      <c r="P1" s="135" t="s">
        <v>464</v>
      </c>
      <c r="Q1" s="134"/>
      <c r="R1" s="134"/>
    </row>
    <row r="2" ht="23.25" customHeight="1" spans="1:18">
      <c r="A2" s="121" t="s">
        <v>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34"/>
      <c r="R2" s="134"/>
    </row>
    <row r="3" ht="23.25" customHeight="1" spans="1:18">
      <c r="A3" s="122"/>
      <c r="B3" s="123"/>
      <c r="C3" s="123"/>
      <c r="D3" s="123"/>
      <c r="E3" s="123"/>
      <c r="F3" s="123"/>
      <c r="G3" s="123"/>
      <c r="H3" s="123"/>
      <c r="I3" s="120"/>
      <c r="J3" s="120"/>
      <c r="K3" s="120"/>
      <c r="L3" s="120"/>
      <c r="M3" s="120"/>
      <c r="N3" s="120"/>
      <c r="O3"/>
      <c r="P3" s="136" t="s">
        <v>171</v>
      </c>
      <c r="Q3" s="134"/>
      <c r="R3" s="134"/>
    </row>
    <row r="4" ht="25.5" customHeight="1" spans="1:18">
      <c r="A4" s="124" t="s">
        <v>194</v>
      </c>
      <c r="B4" s="124" t="s">
        <v>172</v>
      </c>
      <c r="C4" s="125" t="s">
        <v>195</v>
      </c>
      <c r="D4" s="126" t="s">
        <v>196</v>
      </c>
      <c r="E4" s="127" t="s">
        <v>429</v>
      </c>
      <c r="F4" s="128" t="s">
        <v>430</v>
      </c>
      <c r="G4" s="127" t="s">
        <v>431</v>
      </c>
      <c r="H4" s="127" t="s">
        <v>432</v>
      </c>
      <c r="I4" s="130" t="s">
        <v>433</v>
      </c>
      <c r="J4" s="130" t="s">
        <v>434</v>
      </c>
      <c r="K4" s="130" t="s">
        <v>264</v>
      </c>
      <c r="L4" s="130" t="s">
        <v>435</v>
      </c>
      <c r="M4" s="130" t="s">
        <v>257</v>
      </c>
      <c r="N4" s="130" t="s">
        <v>265</v>
      </c>
      <c r="O4" s="130" t="s">
        <v>260</v>
      </c>
      <c r="P4" s="124" t="s">
        <v>266</v>
      </c>
      <c r="Q4" s="137"/>
      <c r="R4" s="137"/>
    </row>
    <row r="5" ht="14.25" customHeight="1" spans="1:18">
      <c r="A5" s="124"/>
      <c r="B5" s="124"/>
      <c r="C5" s="129"/>
      <c r="D5" s="124"/>
      <c r="E5" s="130"/>
      <c r="F5" s="131"/>
      <c r="G5" s="130"/>
      <c r="H5" s="130"/>
      <c r="I5" s="130"/>
      <c r="J5" s="130"/>
      <c r="K5" s="130"/>
      <c r="L5" s="130"/>
      <c r="M5" s="130"/>
      <c r="N5" s="130"/>
      <c r="O5" s="130"/>
      <c r="P5" s="124"/>
      <c r="Q5" s="137"/>
      <c r="R5" s="137"/>
    </row>
    <row r="6" ht="14.25" customHeight="1" spans="1:18">
      <c r="A6" s="124"/>
      <c r="B6" s="124"/>
      <c r="C6" s="129"/>
      <c r="D6" s="124"/>
      <c r="E6" s="130"/>
      <c r="F6" s="131"/>
      <c r="G6" s="130"/>
      <c r="H6" s="130"/>
      <c r="I6" s="130"/>
      <c r="J6" s="130"/>
      <c r="K6" s="130"/>
      <c r="L6" s="130"/>
      <c r="M6" s="130"/>
      <c r="N6" s="130"/>
      <c r="O6" s="130"/>
      <c r="P6" s="124"/>
      <c r="Q6" s="137"/>
      <c r="R6" s="137"/>
    </row>
    <row r="7" customFormat="1" ht="21" customHeight="1" spans="1:18">
      <c r="A7" s="160"/>
      <c r="B7" s="161" t="s">
        <v>189</v>
      </c>
      <c r="C7" s="162" t="s">
        <v>190</v>
      </c>
      <c r="D7" s="163">
        <v>2915817.24</v>
      </c>
      <c r="E7" s="163">
        <v>1804917.24</v>
      </c>
      <c r="F7" s="163">
        <v>310900</v>
      </c>
      <c r="G7" s="163"/>
      <c r="H7" s="163"/>
      <c r="I7" s="163">
        <v>800000</v>
      </c>
      <c r="J7" s="163"/>
      <c r="K7" s="130"/>
      <c r="L7" s="130"/>
      <c r="M7" s="130"/>
      <c r="N7" s="130"/>
      <c r="O7" s="130"/>
      <c r="P7" s="124"/>
      <c r="Q7" s="137"/>
      <c r="R7" s="137"/>
    </row>
    <row r="8" customFormat="1" ht="21" customHeight="1" spans="1:18">
      <c r="A8" s="160"/>
      <c r="B8" s="161" t="s">
        <v>191</v>
      </c>
      <c r="C8" s="162" t="s">
        <v>192</v>
      </c>
      <c r="D8" s="163">
        <v>2915817.24</v>
      </c>
      <c r="E8" s="163">
        <v>1804917.24</v>
      </c>
      <c r="F8" s="163">
        <v>310900</v>
      </c>
      <c r="G8" s="163"/>
      <c r="H8" s="163"/>
      <c r="I8" s="163">
        <v>800000</v>
      </c>
      <c r="J8" s="163"/>
      <c r="K8" s="130"/>
      <c r="L8" s="130"/>
      <c r="M8" s="130"/>
      <c r="N8" s="130"/>
      <c r="O8" s="130"/>
      <c r="P8" s="124"/>
      <c r="Q8" s="137"/>
      <c r="R8" s="137"/>
    </row>
    <row r="9" customFormat="1" ht="21" customHeight="1" spans="1:18">
      <c r="A9" s="164" t="s">
        <v>198</v>
      </c>
      <c r="B9" s="161" t="s">
        <v>191</v>
      </c>
      <c r="C9" s="165" t="s">
        <v>199</v>
      </c>
      <c r="D9" s="163">
        <v>2399919.6</v>
      </c>
      <c r="E9" s="166">
        <f>E10</f>
        <v>1289019.6</v>
      </c>
      <c r="F9" s="166">
        <v>310900</v>
      </c>
      <c r="G9" s="166">
        <v>0</v>
      </c>
      <c r="H9" s="166">
        <v>0</v>
      </c>
      <c r="I9" s="166">
        <v>800000</v>
      </c>
      <c r="J9" s="130"/>
      <c r="K9" s="130"/>
      <c r="L9" s="130"/>
      <c r="M9" s="130"/>
      <c r="N9" s="130"/>
      <c r="O9" s="130"/>
      <c r="P9" s="124"/>
      <c r="Q9" s="137"/>
      <c r="R9" s="137"/>
    </row>
    <row r="10" customFormat="1" ht="21" customHeight="1" spans="1:18">
      <c r="A10" s="167" t="s">
        <v>200</v>
      </c>
      <c r="B10" s="161" t="s">
        <v>191</v>
      </c>
      <c r="C10" s="168" t="s">
        <v>201</v>
      </c>
      <c r="D10" s="169">
        <v>2399919.6</v>
      </c>
      <c r="E10" s="166">
        <f>D10-F10-I10</f>
        <v>1289019.6</v>
      </c>
      <c r="F10" s="166">
        <v>310900</v>
      </c>
      <c r="G10" s="166">
        <v>0</v>
      </c>
      <c r="H10" s="166">
        <v>0</v>
      </c>
      <c r="I10" s="166">
        <v>800000</v>
      </c>
      <c r="J10" s="130"/>
      <c r="K10" s="130"/>
      <c r="L10" s="130"/>
      <c r="M10" s="130"/>
      <c r="N10" s="130"/>
      <c r="O10" s="130"/>
      <c r="P10" s="124"/>
      <c r="Q10" s="137"/>
      <c r="R10" s="137"/>
    </row>
    <row r="11" s="1" customFormat="1" ht="21" customHeight="1" spans="1:18">
      <c r="A11" s="167" t="s">
        <v>202</v>
      </c>
      <c r="B11" s="161" t="s">
        <v>191</v>
      </c>
      <c r="C11" s="168" t="s">
        <v>203</v>
      </c>
      <c r="D11" s="169">
        <v>2399919.6</v>
      </c>
      <c r="E11" s="166">
        <f>D11-F11-I11</f>
        <v>1289019.6</v>
      </c>
      <c r="F11" s="166">
        <v>310900</v>
      </c>
      <c r="G11" s="166"/>
      <c r="H11" s="166"/>
      <c r="I11" s="166">
        <v>800000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/>
      <c r="Q11" s="134"/>
      <c r="R11" s="134"/>
    </row>
    <row r="12" customFormat="1" ht="21" customHeight="1" spans="1:16">
      <c r="A12" s="164" t="s">
        <v>204</v>
      </c>
      <c r="B12" s="161" t="s">
        <v>191</v>
      </c>
      <c r="C12" s="165" t="s">
        <v>205</v>
      </c>
      <c r="D12" s="163">
        <v>289830</v>
      </c>
      <c r="E12" s="163">
        <v>289830</v>
      </c>
      <c r="F12" s="170"/>
      <c r="G12" s="170">
        <v>0</v>
      </c>
      <c r="H12" s="170">
        <v>0</v>
      </c>
      <c r="I12" s="173"/>
      <c r="J12" s="174"/>
      <c r="K12" s="174"/>
      <c r="L12" s="174"/>
      <c r="M12" s="174"/>
      <c r="N12" s="174"/>
      <c r="O12" s="174"/>
      <c r="P12" s="174"/>
    </row>
    <row r="13" ht="21" customHeight="1" spans="1:18">
      <c r="A13" s="167" t="s">
        <v>206</v>
      </c>
      <c r="B13" s="161" t="s">
        <v>191</v>
      </c>
      <c r="C13" s="168" t="s">
        <v>207</v>
      </c>
      <c r="D13" s="169">
        <v>278236.8</v>
      </c>
      <c r="E13" s="169">
        <v>278236.8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34"/>
      <c r="R13" s="134"/>
    </row>
    <row r="14" ht="21" customHeight="1" spans="1:18">
      <c r="A14" s="167" t="s">
        <v>208</v>
      </c>
      <c r="B14" s="161" t="s">
        <v>191</v>
      </c>
      <c r="C14" s="168" t="s">
        <v>209</v>
      </c>
      <c r="D14" s="169">
        <v>185491.2</v>
      </c>
      <c r="E14" s="169">
        <v>185491.2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34"/>
      <c r="R14" s="134"/>
    </row>
    <row r="15" ht="21" customHeight="1" spans="1:18">
      <c r="A15" s="167" t="s">
        <v>210</v>
      </c>
      <c r="B15" s="161" t="s">
        <v>191</v>
      </c>
      <c r="C15" s="168" t="s">
        <v>211</v>
      </c>
      <c r="D15" s="169">
        <v>92745.6</v>
      </c>
      <c r="E15" s="169">
        <v>92745.6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34"/>
      <c r="R15" s="134"/>
    </row>
    <row r="16" ht="21" customHeight="1" spans="1:18">
      <c r="A16" s="167" t="s">
        <v>212</v>
      </c>
      <c r="B16" s="161" t="s">
        <v>191</v>
      </c>
      <c r="C16" s="168" t="s">
        <v>213</v>
      </c>
      <c r="D16" s="169">
        <v>11593.2</v>
      </c>
      <c r="E16" s="169">
        <v>11593.2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34"/>
      <c r="R16" s="134"/>
    </row>
    <row r="17" ht="21" customHeight="1" spans="1:18">
      <c r="A17" s="167" t="s">
        <v>214</v>
      </c>
      <c r="B17" s="161" t="s">
        <v>191</v>
      </c>
      <c r="C17" s="168" t="s">
        <v>215</v>
      </c>
      <c r="D17" s="169">
        <v>11593.2</v>
      </c>
      <c r="E17" s="169">
        <v>11593.2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34"/>
      <c r="R17" s="134"/>
    </row>
    <row r="18" ht="21" customHeight="1" spans="1:18">
      <c r="A18" s="164" t="s">
        <v>216</v>
      </c>
      <c r="B18" s="161" t="s">
        <v>191</v>
      </c>
      <c r="C18" s="165" t="s">
        <v>217</v>
      </c>
      <c r="D18" s="163">
        <v>86949</v>
      </c>
      <c r="E18" s="163">
        <v>86949</v>
      </c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34"/>
      <c r="R18" s="134"/>
    </row>
    <row r="19" ht="21" customHeight="1" spans="1:18">
      <c r="A19" s="167" t="s">
        <v>218</v>
      </c>
      <c r="B19" s="161" t="s">
        <v>191</v>
      </c>
      <c r="C19" s="168" t="s">
        <v>219</v>
      </c>
      <c r="D19" s="169">
        <v>86949</v>
      </c>
      <c r="E19" s="169">
        <v>86949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34"/>
      <c r="R19" s="134"/>
    </row>
    <row r="20" ht="21" customHeight="1" spans="1:18">
      <c r="A20" s="167" t="s">
        <v>270</v>
      </c>
      <c r="B20" s="161" t="s">
        <v>191</v>
      </c>
      <c r="C20" s="168" t="s">
        <v>221</v>
      </c>
      <c r="D20" s="169">
        <v>86949</v>
      </c>
      <c r="E20" s="169">
        <v>86949</v>
      </c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34"/>
      <c r="R20" s="134"/>
    </row>
    <row r="21" ht="21" customHeight="1" spans="1:18">
      <c r="A21" s="164" t="s">
        <v>222</v>
      </c>
      <c r="B21" s="161" t="s">
        <v>191</v>
      </c>
      <c r="C21" s="165" t="s">
        <v>223</v>
      </c>
      <c r="D21" s="163">
        <v>139118.4</v>
      </c>
      <c r="E21" s="163">
        <v>139118.4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34"/>
      <c r="R21" s="134"/>
    </row>
    <row r="22" ht="21" customHeight="1" spans="1:18">
      <c r="A22" s="167" t="s">
        <v>224</v>
      </c>
      <c r="B22" s="161" t="s">
        <v>191</v>
      </c>
      <c r="C22" s="168" t="s">
        <v>225</v>
      </c>
      <c r="D22" s="169">
        <v>139118.4</v>
      </c>
      <c r="E22" s="169">
        <v>139118.4</v>
      </c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34"/>
      <c r="R22" s="134"/>
    </row>
    <row r="23" ht="21" customHeight="1" spans="1:18">
      <c r="A23" s="167" t="s">
        <v>226</v>
      </c>
      <c r="B23" s="161" t="s">
        <v>191</v>
      </c>
      <c r="C23" s="168" t="s">
        <v>227</v>
      </c>
      <c r="D23" s="169">
        <v>139118.4</v>
      </c>
      <c r="E23" s="169">
        <v>139118.4</v>
      </c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34"/>
      <c r="R23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workbookViewId="0">
      <selection activeCell="B7" sqref="B7"/>
    </sheetView>
  </sheetViews>
  <sheetFormatPr defaultColWidth="9.125" defaultRowHeight="12.75" customHeight="1" outlineLevelRow="6"/>
  <cols>
    <col min="1" max="1" width="26.2291666666667" style="1" customWidth="1"/>
    <col min="2" max="2" width="20.28125" style="1" customWidth="1"/>
    <col min="3" max="3" width="60.2916666666667" style="1" customWidth="1"/>
    <col min="4" max="15" width="12.375" style="1" customWidth="1"/>
    <col min="16" max="16384" width="9.125" style="1"/>
  </cols>
  <sheetData>
    <row r="1" customFormat="1" ht="18" customHeight="1" spans="22:22">
      <c r="V1" s="153" t="s">
        <v>75</v>
      </c>
    </row>
    <row r="2" customFormat="1" ht="32.25" customHeight="1" spans="1:22">
      <c r="A2" s="140" t="s">
        <v>64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="138" customFormat="1" ht="11.25" customHeight="1" spans="22:22">
      <c r="V3" s="138" t="s">
        <v>171</v>
      </c>
    </row>
    <row r="4" s="138" customFormat="1" ht="29.25" customHeight="1" spans="1:22">
      <c r="A4" s="141" t="s">
        <v>194</v>
      </c>
      <c r="B4" s="141" t="s">
        <v>172</v>
      </c>
      <c r="C4" s="141" t="s">
        <v>345</v>
      </c>
      <c r="D4" s="141" t="s">
        <v>462</v>
      </c>
      <c r="E4" s="142" t="s">
        <v>249</v>
      </c>
      <c r="F4" s="143"/>
      <c r="G4" s="143"/>
      <c r="H4" s="144"/>
      <c r="I4" s="150" t="s">
        <v>250</v>
      </c>
      <c r="J4" s="151"/>
      <c r="K4" s="151"/>
      <c r="L4" s="151"/>
      <c r="M4" s="151"/>
      <c r="N4" s="151"/>
      <c r="O4" s="151"/>
      <c r="P4" s="151"/>
      <c r="Q4" s="151"/>
      <c r="R4" s="154"/>
      <c r="S4" s="155" t="s">
        <v>251</v>
      </c>
      <c r="T4" s="155" t="s">
        <v>252</v>
      </c>
      <c r="U4" s="155" t="s">
        <v>253</v>
      </c>
      <c r="V4" s="156" t="s">
        <v>254</v>
      </c>
    </row>
    <row r="5" s="138" customFormat="1" ht="54.75" customHeight="1" spans="1:22">
      <c r="A5" s="141"/>
      <c r="B5" s="141"/>
      <c r="C5" s="141"/>
      <c r="D5" s="141"/>
      <c r="E5" s="141" t="s">
        <v>188</v>
      </c>
      <c r="F5" s="145" t="s">
        <v>255</v>
      </c>
      <c r="G5" s="145" t="s">
        <v>256</v>
      </c>
      <c r="H5" s="145" t="s">
        <v>257</v>
      </c>
      <c r="I5" s="141" t="s">
        <v>188</v>
      </c>
      <c r="J5" s="152" t="s">
        <v>448</v>
      </c>
      <c r="K5" s="152" t="s">
        <v>257</v>
      </c>
      <c r="L5" s="152" t="s">
        <v>260</v>
      </c>
      <c r="M5" s="152" t="s">
        <v>261</v>
      </c>
      <c r="N5" s="152" t="s">
        <v>262</v>
      </c>
      <c r="O5" s="152" t="s">
        <v>263</v>
      </c>
      <c r="P5" s="152" t="s">
        <v>264</v>
      </c>
      <c r="Q5" s="152" t="s">
        <v>265</v>
      </c>
      <c r="R5" s="157" t="s">
        <v>266</v>
      </c>
      <c r="S5" s="158"/>
      <c r="T5" s="158"/>
      <c r="U5" s="158"/>
      <c r="V5" s="159"/>
    </row>
    <row r="6" s="138" customFormat="1" ht="16.5" customHeight="1" spans="1:22">
      <c r="A6" s="141" t="s">
        <v>426</v>
      </c>
      <c r="B6" s="141" t="s">
        <v>426</v>
      </c>
      <c r="C6" s="141" t="s">
        <v>426</v>
      </c>
      <c r="D6" s="141" t="s">
        <v>426</v>
      </c>
      <c r="E6" s="141">
        <v>1</v>
      </c>
      <c r="F6" s="141">
        <v>2</v>
      </c>
      <c r="G6" s="141">
        <v>3</v>
      </c>
      <c r="H6" s="141">
        <v>4</v>
      </c>
      <c r="I6" s="141">
        <v>5</v>
      </c>
      <c r="J6" s="141">
        <v>6</v>
      </c>
      <c r="K6" s="141">
        <v>7</v>
      </c>
      <c r="L6" s="141">
        <v>8</v>
      </c>
      <c r="M6" s="141">
        <v>9</v>
      </c>
      <c r="N6" s="141">
        <v>10</v>
      </c>
      <c r="O6" s="141">
        <v>11</v>
      </c>
      <c r="P6" s="141">
        <v>12</v>
      </c>
      <c r="Q6" s="141">
        <v>13</v>
      </c>
      <c r="R6" s="141">
        <v>14</v>
      </c>
      <c r="S6" s="141">
        <v>15</v>
      </c>
      <c r="T6" s="141">
        <v>16</v>
      </c>
      <c r="U6" s="141">
        <v>17</v>
      </c>
      <c r="V6" s="141">
        <v>18</v>
      </c>
    </row>
    <row r="7" s="139" customFormat="1" ht="28" customHeight="1" spans="1:22">
      <c r="A7" s="146"/>
      <c r="B7" s="132" t="s">
        <v>191</v>
      </c>
      <c r="C7" s="147" t="s">
        <v>192</v>
      </c>
      <c r="D7" s="148"/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49">
        <v>0</v>
      </c>
      <c r="U7" s="149">
        <v>0</v>
      </c>
      <c r="V7" s="149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3" sqref="C13"/>
    </sheetView>
  </sheetViews>
  <sheetFormatPr defaultColWidth="9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33333333333333" style="1"/>
  </cols>
  <sheetData>
    <row r="1" ht="23.25" customHeight="1" spans="1:18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/>
      <c r="P1" s="135" t="s">
        <v>465</v>
      </c>
      <c r="Q1" s="134"/>
      <c r="R1" s="134"/>
    </row>
    <row r="2" ht="23.25" customHeight="1" spans="1:18">
      <c r="A2" s="121" t="s">
        <v>64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34"/>
      <c r="R2" s="134"/>
    </row>
    <row r="3" ht="23.25" customHeight="1" spans="1:18">
      <c r="A3" s="122"/>
      <c r="B3" s="123"/>
      <c r="C3" s="123"/>
      <c r="D3" s="123"/>
      <c r="E3" s="123"/>
      <c r="F3" s="123"/>
      <c r="G3" s="123"/>
      <c r="H3" s="123"/>
      <c r="I3" s="120"/>
      <c r="J3" s="120"/>
      <c r="K3" s="120"/>
      <c r="L3" s="120"/>
      <c r="M3" s="120"/>
      <c r="N3" s="120"/>
      <c r="O3"/>
      <c r="P3" s="136" t="s">
        <v>171</v>
      </c>
      <c r="Q3" s="134"/>
      <c r="R3" s="134"/>
    </row>
    <row r="4" ht="25.5" customHeight="1" spans="1:18">
      <c r="A4" s="124" t="s">
        <v>194</v>
      </c>
      <c r="B4" s="124" t="s">
        <v>172</v>
      </c>
      <c r="C4" s="125" t="s">
        <v>195</v>
      </c>
      <c r="D4" s="126" t="s">
        <v>196</v>
      </c>
      <c r="E4" s="127" t="s">
        <v>429</v>
      </c>
      <c r="F4" s="128" t="s">
        <v>430</v>
      </c>
      <c r="G4" s="127" t="s">
        <v>431</v>
      </c>
      <c r="H4" s="127" t="s">
        <v>432</v>
      </c>
      <c r="I4" s="130" t="s">
        <v>433</v>
      </c>
      <c r="J4" s="130" t="s">
        <v>434</v>
      </c>
      <c r="K4" s="130" t="s">
        <v>264</v>
      </c>
      <c r="L4" s="130" t="s">
        <v>435</v>
      </c>
      <c r="M4" s="130" t="s">
        <v>257</v>
      </c>
      <c r="N4" s="130" t="s">
        <v>265</v>
      </c>
      <c r="O4" s="130" t="s">
        <v>260</v>
      </c>
      <c r="P4" s="124" t="s">
        <v>266</v>
      </c>
      <c r="Q4" s="137"/>
      <c r="R4" s="137"/>
    </row>
    <row r="5" ht="14.25" customHeight="1" spans="1:18">
      <c r="A5" s="124"/>
      <c r="B5" s="124"/>
      <c r="C5" s="129"/>
      <c r="D5" s="124"/>
      <c r="E5" s="130"/>
      <c r="F5" s="131"/>
      <c r="G5" s="130"/>
      <c r="H5" s="130"/>
      <c r="I5" s="130"/>
      <c r="J5" s="130"/>
      <c r="K5" s="130"/>
      <c r="L5" s="130"/>
      <c r="M5" s="130"/>
      <c r="N5" s="130"/>
      <c r="O5" s="130"/>
      <c r="P5" s="124"/>
      <c r="Q5" s="137"/>
      <c r="R5" s="137"/>
    </row>
    <row r="6" ht="14.25" customHeight="1" spans="1:18">
      <c r="A6" s="124"/>
      <c r="B6" s="124"/>
      <c r="C6" s="129"/>
      <c r="D6" s="124"/>
      <c r="E6" s="130"/>
      <c r="F6" s="131"/>
      <c r="G6" s="130"/>
      <c r="H6" s="130"/>
      <c r="I6" s="130"/>
      <c r="J6" s="130"/>
      <c r="K6" s="130"/>
      <c r="L6" s="130"/>
      <c r="M6" s="130"/>
      <c r="N6" s="130"/>
      <c r="O6" s="130"/>
      <c r="P6" s="124"/>
      <c r="Q6" s="137"/>
      <c r="R6" s="137"/>
    </row>
    <row r="7" s="1" customFormat="1" ht="23.25" customHeight="1" spans="1:18">
      <c r="A7" s="124"/>
      <c r="B7" s="132" t="s">
        <v>191</v>
      </c>
      <c r="C7" s="124" t="s">
        <v>328</v>
      </c>
      <c r="D7" s="133" t="s">
        <v>329</v>
      </c>
      <c r="E7" s="133" t="s">
        <v>329</v>
      </c>
      <c r="F7" s="133" t="s">
        <v>329</v>
      </c>
      <c r="G7" s="133" t="s">
        <v>329</v>
      </c>
      <c r="H7" s="133" t="s">
        <v>329</v>
      </c>
      <c r="I7" s="133" t="s">
        <v>329</v>
      </c>
      <c r="J7" s="133" t="s">
        <v>329</v>
      </c>
      <c r="K7" s="133" t="s">
        <v>329</v>
      </c>
      <c r="L7" s="133" t="s">
        <v>329</v>
      </c>
      <c r="M7" s="133" t="s">
        <v>329</v>
      </c>
      <c r="N7" s="133" t="s">
        <v>329</v>
      </c>
      <c r="O7" s="133" t="s">
        <v>329</v>
      </c>
      <c r="P7" s="133" t="s">
        <v>329</v>
      </c>
      <c r="Q7" s="134"/>
      <c r="R7" s="134"/>
    </row>
    <row r="8" customFormat="1" ht="27.75" customHeight="1"/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ht="23.25" customHeight="1" spans="1:18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ht="23.25" customHeight="1" spans="1:18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ht="23.25" customHeight="1" spans="1:18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ht="23.25" customHeight="1" spans="1:18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ht="23.25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ht="23.25" customHeight="1" spans="1:18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ht="23.25" customHeight="1" spans="1:18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ht="23.25" customHeight="1" spans="1:18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ht="23.25" customHeight="1" spans="1:18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B1" workbookViewId="0">
      <selection activeCell="B30" sqref="B30"/>
    </sheetView>
  </sheetViews>
  <sheetFormatPr defaultColWidth="9" defaultRowHeight="10.8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33333333333333" style="1"/>
  </cols>
  <sheetData>
    <row r="1" customFormat="1" ht="21" customHeight="1" spans="1:256">
      <c r="A1" s="477" t="s">
        <v>83</v>
      </c>
      <c r="B1" s="477"/>
      <c r="C1" s="477"/>
      <c r="D1" s="477"/>
      <c r="E1" s="477"/>
      <c r="G1" s="134"/>
      <c r="H1" s="135" t="s">
        <v>6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customFormat="1" ht="21" customHeight="1" spans="1:256">
      <c r="A2" s="478" t="s">
        <v>84</v>
      </c>
      <c r="B2" s="478"/>
      <c r="C2" s="478"/>
      <c r="D2" s="478"/>
      <c r="E2" s="478"/>
      <c r="F2" s="478"/>
      <c r="G2" s="479"/>
      <c r="H2" s="479"/>
      <c r="I2" s="47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customFormat="1" ht="21" customHeight="1" spans="1:256">
      <c r="A3" s="480"/>
      <c r="B3" s="480"/>
      <c r="C3" s="480"/>
      <c r="D3" s="477"/>
      <c r="E3" s="477"/>
      <c r="G3" s="134"/>
      <c r="H3" s="136" t="s">
        <v>85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customFormat="1" ht="21" customHeight="1" spans="1:256">
      <c r="A4" s="481" t="s">
        <v>86</v>
      </c>
      <c r="B4" s="481"/>
      <c r="C4" s="481" t="s">
        <v>87</v>
      </c>
      <c r="D4" s="481"/>
      <c r="E4" s="481"/>
      <c r="F4" s="481"/>
      <c r="G4" s="482"/>
      <c r="H4" s="482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</row>
    <row r="5" customFormat="1" ht="21" customHeight="1" spans="1:256">
      <c r="A5" s="124" t="s">
        <v>88</v>
      </c>
      <c r="B5" s="124" t="s">
        <v>89</v>
      </c>
      <c r="C5" s="129" t="s">
        <v>90</v>
      </c>
      <c r="D5" s="483" t="s">
        <v>89</v>
      </c>
      <c r="E5" s="129" t="s">
        <v>91</v>
      </c>
      <c r="F5" s="483" t="s">
        <v>89</v>
      </c>
      <c r="G5" s="129" t="s">
        <v>92</v>
      </c>
      <c r="H5" s="483" t="s">
        <v>89</v>
      </c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</row>
    <row r="6" s="1" customFormat="1" ht="21" customHeight="1" spans="1:256">
      <c r="A6" s="428" t="s">
        <v>93</v>
      </c>
      <c r="B6" s="484">
        <v>2915817.24</v>
      </c>
      <c r="C6" s="485" t="s">
        <v>94</v>
      </c>
      <c r="D6" s="486">
        <v>0</v>
      </c>
      <c r="E6" s="487" t="s">
        <v>95</v>
      </c>
      <c r="F6" s="486">
        <v>2115817.24</v>
      </c>
      <c r="G6" s="487" t="s">
        <v>96</v>
      </c>
      <c r="H6" s="486">
        <v>1804917.24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34"/>
    </row>
    <row r="7" s="1" customFormat="1" ht="21" customHeight="1" spans="1:256">
      <c r="A7" s="428" t="s">
        <v>97</v>
      </c>
      <c r="B7" s="484">
        <v>2915817.24</v>
      </c>
      <c r="C7" s="485" t="s">
        <v>98</v>
      </c>
      <c r="D7" s="486">
        <v>0</v>
      </c>
      <c r="E7" s="487" t="s">
        <v>99</v>
      </c>
      <c r="F7" s="486">
        <v>1804917.24</v>
      </c>
      <c r="G7" s="487" t="s">
        <v>100</v>
      </c>
      <c r="H7" s="486">
        <v>310900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</row>
    <row r="8" s="1" customFormat="1" ht="21" customHeight="1" spans="1:256">
      <c r="A8" s="428" t="s">
        <v>101</v>
      </c>
      <c r="B8" s="488">
        <v>0</v>
      </c>
      <c r="C8" s="485" t="s">
        <v>102</v>
      </c>
      <c r="D8" s="486">
        <v>0</v>
      </c>
      <c r="E8" s="487" t="s">
        <v>103</v>
      </c>
      <c r="F8" s="484">
        <v>310900</v>
      </c>
      <c r="G8" s="487" t="s">
        <v>104</v>
      </c>
      <c r="H8" s="486">
        <v>0</v>
      </c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</row>
    <row r="9" s="1" customFormat="1" ht="21" customHeight="1" spans="1:256">
      <c r="A9" s="428" t="s">
        <v>105</v>
      </c>
      <c r="B9" s="488">
        <v>0</v>
      </c>
      <c r="C9" s="485" t="s">
        <v>106</v>
      </c>
      <c r="D9" s="486">
        <v>0</v>
      </c>
      <c r="E9" s="487" t="s">
        <v>107</v>
      </c>
      <c r="F9" s="489">
        <v>0</v>
      </c>
      <c r="G9" s="487" t="s">
        <v>108</v>
      </c>
      <c r="H9" s="486">
        <v>0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</row>
    <row r="10" s="1" customFormat="1" ht="21" customHeight="1" spans="1:256">
      <c r="A10" s="428" t="s">
        <v>109</v>
      </c>
      <c r="B10" s="488">
        <v>0</v>
      </c>
      <c r="C10" s="485" t="s">
        <v>110</v>
      </c>
      <c r="D10" s="486">
        <v>0</v>
      </c>
      <c r="E10" s="487"/>
      <c r="F10" s="490"/>
      <c r="G10" s="487" t="s">
        <v>111</v>
      </c>
      <c r="H10" s="486">
        <v>800000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  <c r="IR10" s="134"/>
      <c r="IS10" s="134"/>
      <c r="IT10" s="134"/>
      <c r="IU10" s="134"/>
      <c r="IV10" s="134"/>
    </row>
    <row r="11" s="1" customFormat="1" ht="21" customHeight="1" spans="1:256">
      <c r="A11" s="428" t="s">
        <v>112</v>
      </c>
      <c r="B11" s="491">
        <v>0</v>
      </c>
      <c r="C11" s="485" t="s">
        <v>113</v>
      </c>
      <c r="D11" s="486">
        <v>0</v>
      </c>
      <c r="E11" s="487" t="s">
        <v>114</v>
      </c>
      <c r="F11" s="486">
        <v>0</v>
      </c>
      <c r="G11" s="487" t="s">
        <v>115</v>
      </c>
      <c r="H11" s="486">
        <v>0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  <c r="IR11" s="134"/>
      <c r="IS11" s="134"/>
      <c r="IT11" s="134"/>
      <c r="IU11" s="134"/>
      <c r="IV11" s="134"/>
    </row>
    <row r="12" s="1" customFormat="1" ht="21" customHeight="1" spans="1:256">
      <c r="A12" s="428" t="s">
        <v>116</v>
      </c>
      <c r="B12" s="488">
        <v>0</v>
      </c>
      <c r="C12" s="485" t="s">
        <v>117</v>
      </c>
      <c r="D12" s="484">
        <v>0</v>
      </c>
      <c r="E12" s="487" t="s">
        <v>103</v>
      </c>
      <c r="F12" s="486">
        <v>800000</v>
      </c>
      <c r="G12" s="487" t="s">
        <v>118</v>
      </c>
      <c r="H12" s="486">
        <v>0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  <c r="IR12" s="134"/>
      <c r="IS12" s="134"/>
      <c r="IT12" s="134"/>
      <c r="IU12" s="134"/>
      <c r="IV12" s="134"/>
    </row>
    <row r="13" s="1" customFormat="1" ht="21" customHeight="1" spans="1:256">
      <c r="A13" s="428" t="s">
        <v>119</v>
      </c>
      <c r="B13" s="488">
        <v>0</v>
      </c>
      <c r="C13" s="485" t="s">
        <v>120</v>
      </c>
      <c r="D13" s="484">
        <v>289830</v>
      </c>
      <c r="E13" s="487" t="s">
        <v>107</v>
      </c>
      <c r="F13" s="486">
        <v>0</v>
      </c>
      <c r="G13" s="487" t="s">
        <v>121</v>
      </c>
      <c r="H13" s="486">
        <v>0</v>
      </c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  <c r="IR13" s="134"/>
      <c r="IS13" s="134"/>
      <c r="IT13" s="134"/>
      <c r="IU13" s="134"/>
      <c r="IV13" s="134"/>
    </row>
    <row r="14" s="1" customFormat="1" ht="21" customHeight="1" spans="1:256">
      <c r="A14" s="428" t="s">
        <v>122</v>
      </c>
      <c r="B14" s="492">
        <v>0</v>
      </c>
      <c r="C14" s="485" t="s">
        <v>123</v>
      </c>
      <c r="D14" s="484"/>
      <c r="E14" s="487" t="s">
        <v>124</v>
      </c>
      <c r="F14" s="486">
        <v>0</v>
      </c>
      <c r="G14" s="487" t="s">
        <v>125</v>
      </c>
      <c r="H14" s="486">
        <v>0</v>
      </c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  <c r="IR14" s="134"/>
      <c r="IS14" s="134"/>
      <c r="IT14" s="134"/>
      <c r="IU14" s="134"/>
      <c r="IV14" s="134"/>
    </row>
    <row r="15" s="1" customFormat="1" ht="21" customHeight="1" spans="1:256">
      <c r="A15" s="428" t="s">
        <v>126</v>
      </c>
      <c r="B15" s="492"/>
      <c r="C15" s="485" t="s">
        <v>127</v>
      </c>
      <c r="D15" s="484">
        <v>86949</v>
      </c>
      <c r="E15" s="487" t="s">
        <v>128</v>
      </c>
      <c r="F15" s="486">
        <v>0</v>
      </c>
      <c r="G15" s="487" t="s">
        <v>129</v>
      </c>
      <c r="H15" s="486">
        <v>0</v>
      </c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</row>
    <row r="16" s="1" customFormat="1" ht="21" customHeight="1" spans="1:256">
      <c r="A16" s="428"/>
      <c r="B16" s="493"/>
      <c r="C16" s="485" t="s">
        <v>130</v>
      </c>
      <c r="D16" s="484"/>
      <c r="E16" s="487" t="s">
        <v>131</v>
      </c>
      <c r="F16" s="486">
        <v>0</v>
      </c>
      <c r="G16" s="487" t="s">
        <v>132</v>
      </c>
      <c r="H16" s="486">
        <v>0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  <c r="IT16" s="134"/>
      <c r="IU16" s="134"/>
      <c r="IV16" s="134"/>
    </row>
    <row r="17" s="1" customFormat="1" ht="21" customHeight="1" spans="1:256">
      <c r="A17" s="173"/>
      <c r="B17" s="493"/>
      <c r="C17" s="485" t="s">
        <v>133</v>
      </c>
      <c r="D17" s="484"/>
      <c r="E17" s="487" t="s">
        <v>134</v>
      </c>
      <c r="F17" s="486">
        <v>0</v>
      </c>
      <c r="G17" s="487" t="s">
        <v>135</v>
      </c>
      <c r="H17" s="486">
        <v>0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  <c r="IU17" s="134"/>
      <c r="IV17" s="134"/>
    </row>
    <row r="18" s="1" customFormat="1" ht="21" customHeight="1" spans="1:256">
      <c r="A18" s="173"/>
      <c r="B18" s="493"/>
      <c r="C18" s="485" t="s">
        <v>136</v>
      </c>
      <c r="D18" s="484">
        <v>2399919.6</v>
      </c>
      <c r="E18" s="487" t="s">
        <v>137</v>
      </c>
      <c r="F18" s="486">
        <v>0</v>
      </c>
      <c r="G18" s="487" t="s">
        <v>138</v>
      </c>
      <c r="H18" s="486">
        <v>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  <c r="IR18" s="134"/>
      <c r="IS18" s="134"/>
      <c r="IT18" s="134"/>
      <c r="IU18" s="134"/>
      <c r="IV18" s="134"/>
    </row>
    <row r="19" s="1" customFormat="1" ht="21" customHeight="1" spans="1:256">
      <c r="A19" s="173"/>
      <c r="B19" s="493"/>
      <c r="C19" s="485" t="s">
        <v>139</v>
      </c>
      <c r="D19" s="484"/>
      <c r="E19" s="487" t="s">
        <v>140</v>
      </c>
      <c r="F19" s="486">
        <v>0</v>
      </c>
      <c r="G19" s="487" t="s">
        <v>141</v>
      </c>
      <c r="H19" s="486">
        <v>0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  <c r="IR19" s="134"/>
      <c r="IS19" s="134"/>
      <c r="IT19" s="134"/>
      <c r="IU19" s="134"/>
      <c r="IV19" s="134"/>
    </row>
    <row r="20" s="1" customFormat="1" ht="21" customHeight="1" spans="1:256">
      <c r="A20" s="173"/>
      <c r="B20" s="493"/>
      <c r="C20" s="494" t="s">
        <v>142</v>
      </c>
      <c r="D20" s="484"/>
      <c r="E20" s="495" t="s">
        <v>143</v>
      </c>
      <c r="F20" s="484">
        <v>0</v>
      </c>
      <c r="G20" s="487" t="s">
        <v>144</v>
      </c>
      <c r="H20" s="484">
        <v>0</v>
      </c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4"/>
      <c r="IN20" s="134"/>
      <c r="IO20" s="134"/>
      <c r="IP20" s="134"/>
      <c r="IQ20" s="134"/>
      <c r="IR20" s="134"/>
      <c r="IS20" s="134"/>
      <c r="IT20" s="134"/>
      <c r="IU20" s="134"/>
      <c r="IV20" s="134"/>
    </row>
    <row r="21" s="1" customFormat="1" ht="21" customHeight="1" spans="1:256">
      <c r="A21" s="173"/>
      <c r="B21" s="493"/>
      <c r="C21" s="494" t="s">
        <v>145</v>
      </c>
      <c r="D21" s="484"/>
      <c r="E21" s="487" t="s">
        <v>146</v>
      </c>
      <c r="F21" s="490">
        <v>0</v>
      </c>
      <c r="G21" s="496"/>
      <c r="H21" s="497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  <c r="IR21" s="134"/>
      <c r="IS21" s="134"/>
      <c r="IT21" s="134"/>
      <c r="IU21" s="134"/>
      <c r="IV21" s="134"/>
    </row>
    <row r="22" s="1" customFormat="1" ht="21" customHeight="1" spans="1:256">
      <c r="A22" s="173"/>
      <c r="B22" s="493"/>
      <c r="C22" s="494" t="s">
        <v>147</v>
      </c>
      <c r="D22" s="484"/>
      <c r="E22" s="487" t="s">
        <v>148</v>
      </c>
      <c r="F22" s="486">
        <v>0</v>
      </c>
      <c r="G22" s="496"/>
      <c r="H22" s="498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  <c r="IR22" s="134"/>
      <c r="IS22" s="134"/>
      <c r="IT22" s="134"/>
      <c r="IU22" s="134"/>
      <c r="IV22" s="134"/>
    </row>
    <row r="23" s="1" customFormat="1" ht="21" customHeight="1" spans="1:256">
      <c r="A23" s="173"/>
      <c r="B23" s="493"/>
      <c r="C23" s="494" t="s">
        <v>149</v>
      </c>
      <c r="D23" s="484"/>
      <c r="E23" s="487" t="s">
        <v>150</v>
      </c>
      <c r="F23" s="484">
        <v>0</v>
      </c>
      <c r="G23" s="496"/>
      <c r="H23" s="498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  <c r="IV23" s="134"/>
    </row>
    <row r="24" s="1" customFormat="1" ht="21" customHeight="1" spans="1:256">
      <c r="A24" s="428"/>
      <c r="B24" s="493"/>
      <c r="C24" s="494" t="s">
        <v>151</v>
      </c>
      <c r="D24" s="484"/>
      <c r="F24" s="489"/>
      <c r="G24" s="428"/>
      <c r="H24" s="498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  <c r="IR24" s="134"/>
      <c r="IS24" s="134"/>
      <c r="IT24" s="134"/>
      <c r="IU24" s="134"/>
      <c r="IV24" s="134"/>
    </row>
    <row r="25" s="1" customFormat="1" ht="21" customHeight="1" spans="1:256">
      <c r="A25" s="428"/>
      <c r="B25" s="493"/>
      <c r="C25" s="499" t="s">
        <v>152</v>
      </c>
      <c r="D25" s="484">
        <v>139118.4</v>
      </c>
      <c r="E25" s="496"/>
      <c r="F25" s="484"/>
      <c r="G25" s="428"/>
      <c r="H25" s="498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  <c r="IR25" s="134"/>
      <c r="IS25" s="134"/>
      <c r="IT25" s="134"/>
      <c r="IU25" s="134"/>
      <c r="IV25" s="134"/>
    </row>
    <row r="26" s="1" customFormat="1" ht="21" customHeight="1" spans="1:256">
      <c r="A26" s="428"/>
      <c r="B26" s="493"/>
      <c r="C26" s="499" t="s">
        <v>153</v>
      </c>
      <c r="D26" s="484">
        <v>0</v>
      </c>
      <c r="E26" s="496"/>
      <c r="F26" s="484"/>
      <c r="G26" s="428"/>
      <c r="H26" s="498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  <c r="IU26" s="134"/>
      <c r="IV26" s="134"/>
    </row>
    <row r="27" s="1" customFormat="1" ht="21" customHeight="1" spans="1:256">
      <c r="A27" s="428"/>
      <c r="B27" s="493"/>
      <c r="C27" s="499" t="s">
        <v>154</v>
      </c>
      <c r="D27" s="484">
        <v>0</v>
      </c>
      <c r="E27" s="496"/>
      <c r="F27" s="484"/>
      <c r="G27" s="428"/>
      <c r="H27" s="498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  <c r="IR27" s="134"/>
      <c r="IS27" s="134"/>
      <c r="IT27" s="134"/>
      <c r="IU27" s="134"/>
      <c r="IV27" s="134"/>
    </row>
    <row r="28" s="1" customFormat="1" ht="21" customHeight="1" spans="1:256">
      <c r="A28" s="428"/>
      <c r="B28" s="493"/>
      <c r="C28" s="499" t="s">
        <v>155</v>
      </c>
      <c r="D28" s="484">
        <v>0</v>
      </c>
      <c r="E28" s="496"/>
      <c r="F28" s="484"/>
      <c r="G28" s="428"/>
      <c r="H28" s="498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134"/>
      <c r="FE28" s="134"/>
      <c r="FF28" s="134"/>
      <c r="FG28" s="134"/>
      <c r="FH28" s="134"/>
      <c r="FI28" s="134"/>
      <c r="FJ28" s="134"/>
      <c r="FK28" s="134"/>
      <c r="FL28" s="134"/>
      <c r="FM28" s="134"/>
      <c r="FN28" s="134"/>
      <c r="FO28" s="134"/>
      <c r="FP28" s="134"/>
      <c r="FQ28" s="134"/>
      <c r="FR28" s="134"/>
      <c r="FS28" s="134"/>
      <c r="FT28" s="134"/>
      <c r="FU28" s="134"/>
      <c r="FV28" s="134"/>
      <c r="FW28" s="134"/>
      <c r="FX28" s="134"/>
      <c r="FY28" s="134"/>
      <c r="FZ28" s="134"/>
      <c r="GA28" s="134"/>
      <c r="GB28" s="134"/>
      <c r="GC28" s="134"/>
      <c r="GD28" s="134"/>
      <c r="GE28" s="134"/>
      <c r="GF28" s="134"/>
      <c r="GG28" s="134"/>
      <c r="GH28" s="134"/>
      <c r="GI28" s="134"/>
      <c r="GJ28" s="134"/>
      <c r="GK28" s="134"/>
      <c r="GL28" s="134"/>
      <c r="GM28" s="134"/>
      <c r="GN28" s="134"/>
      <c r="GO28" s="134"/>
      <c r="GP28" s="134"/>
      <c r="GQ28" s="134"/>
      <c r="GR28" s="134"/>
      <c r="GS28" s="134"/>
      <c r="GT28" s="134"/>
      <c r="GU28" s="134"/>
      <c r="GV28" s="134"/>
      <c r="GW28" s="134"/>
      <c r="GX28" s="134"/>
      <c r="GY28" s="134"/>
      <c r="GZ28" s="134"/>
      <c r="HA28" s="134"/>
      <c r="HB28" s="134"/>
      <c r="HC28" s="134"/>
      <c r="HD28" s="134"/>
      <c r="HE28" s="134"/>
      <c r="HF28" s="134"/>
      <c r="HG28" s="134"/>
      <c r="HH28" s="134"/>
      <c r="HI28" s="134"/>
      <c r="HJ28" s="134"/>
      <c r="HK28" s="134"/>
      <c r="HL28" s="134"/>
      <c r="HM28" s="134"/>
      <c r="HN28" s="134"/>
      <c r="HO28" s="134"/>
      <c r="HP28" s="134"/>
      <c r="HQ28" s="134"/>
      <c r="HR28" s="134"/>
      <c r="HS28" s="134"/>
      <c r="HT28" s="134"/>
      <c r="HU28" s="134"/>
      <c r="HV28" s="134"/>
      <c r="HW28" s="134"/>
      <c r="HX28" s="134"/>
      <c r="HY28" s="134"/>
      <c r="HZ28" s="134"/>
      <c r="IA28" s="134"/>
      <c r="IB28" s="134"/>
      <c r="IC28" s="134"/>
      <c r="ID28" s="134"/>
      <c r="IE28" s="134"/>
      <c r="IF28" s="134"/>
      <c r="IG28" s="134"/>
      <c r="IH28" s="134"/>
      <c r="II28" s="134"/>
      <c r="IJ28" s="134"/>
      <c r="IK28" s="134"/>
      <c r="IL28" s="134"/>
      <c r="IM28" s="134"/>
      <c r="IN28" s="134"/>
      <c r="IO28" s="134"/>
      <c r="IP28" s="134"/>
      <c r="IQ28" s="134"/>
      <c r="IR28" s="134"/>
      <c r="IS28" s="134"/>
      <c r="IT28" s="134"/>
      <c r="IU28" s="134"/>
      <c r="IV28" s="134"/>
    </row>
    <row r="29" s="1" customFormat="1" ht="21" customHeight="1" spans="1:256">
      <c r="A29" s="428"/>
      <c r="B29" s="493"/>
      <c r="C29" s="494" t="s">
        <v>156</v>
      </c>
      <c r="D29" s="484">
        <v>0</v>
      </c>
      <c r="E29" s="496"/>
      <c r="F29" s="484"/>
      <c r="G29" s="428"/>
      <c r="H29" s="498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4"/>
      <c r="FK29" s="134"/>
      <c r="FL29" s="134"/>
      <c r="FM29" s="134"/>
      <c r="FN29" s="134"/>
      <c r="FO29" s="134"/>
      <c r="FP29" s="134"/>
      <c r="FQ29" s="134"/>
      <c r="FR29" s="134"/>
      <c r="FS29" s="134"/>
      <c r="FT29" s="134"/>
      <c r="FU29" s="134"/>
      <c r="FV29" s="134"/>
      <c r="FW29" s="134"/>
      <c r="FX29" s="134"/>
      <c r="FY29" s="134"/>
      <c r="FZ29" s="134"/>
      <c r="GA29" s="134"/>
      <c r="GB29" s="134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  <c r="IA29" s="134"/>
      <c r="IB29" s="134"/>
      <c r="IC29" s="134"/>
      <c r="ID29" s="134"/>
      <c r="IE29" s="134"/>
      <c r="IF29" s="134"/>
      <c r="IG29" s="134"/>
      <c r="IH29" s="134"/>
      <c r="II29" s="134"/>
      <c r="IJ29" s="134"/>
      <c r="IK29" s="134"/>
      <c r="IL29" s="134"/>
      <c r="IM29" s="134"/>
      <c r="IN29" s="134"/>
      <c r="IO29" s="134"/>
      <c r="IP29" s="134"/>
      <c r="IQ29" s="134"/>
      <c r="IR29" s="134"/>
      <c r="IS29" s="134"/>
      <c r="IT29" s="134"/>
      <c r="IU29" s="134"/>
      <c r="IV29" s="134"/>
    </row>
    <row r="30" s="1" customFormat="1" ht="21" customHeight="1" spans="1:256">
      <c r="A30" s="428"/>
      <c r="B30" s="493"/>
      <c r="C30" s="500" t="s">
        <v>157</v>
      </c>
      <c r="D30" s="486">
        <v>0</v>
      </c>
      <c r="E30" s="496"/>
      <c r="F30" s="484"/>
      <c r="G30" s="428"/>
      <c r="H30" s="498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134"/>
      <c r="FE30" s="134"/>
      <c r="FF30" s="134"/>
      <c r="FG30" s="134"/>
      <c r="FH30" s="134"/>
      <c r="FI30" s="134"/>
      <c r="FJ30" s="134"/>
      <c r="FK30" s="134"/>
      <c r="FL30" s="134"/>
      <c r="FM30" s="134"/>
      <c r="FN30" s="134"/>
      <c r="FO30" s="134"/>
      <c r="FP30" s="134"/>
      <c r="FQ30" s="134"/>
      <c r="FR30" s="134"/>
      <c r="FS30" s="134"/>
      <c r="FT30" s="134"/>
      <c r="FU30" s="134"/>
      <c r="FV30" s="134"/>
      <c r="FW30" s="134"/>
      <c r="FX30" s="134"/>
      <c r="FY30" s="134"/>
      <c r="FZ30" s="134"/>
      <c r="GA30" s="134"/>
      <c r="GB30" s="134"/>
      <c r="GC30" s="134"/>
      <c r="GD30" s="134"/>
      <c r="GE30" s="134"/>
      <c r="GF30" s="134"/>
      <c r="GG30" s="134"/>
      <c r="GH30" s="134"/>
      <c r="GI30" s="134"/>
      <c r="GJ30" s="134"/>
      <c r="GK30" s="134"/>
      <c r="GL30" s="134"/>
      <c r="GM30" s="134"/>
      <c r="GN30" s="134"/>
      <c r="GO30" s="134"/>
      <c r="GP30" s="134"/>
      <c r="GQ30" s="134"/>
      <c r="GR30" s="134"/>
      <c r="GS30" s="134"/>
      <c r="GT30" s="134"/>
      <c r="GU30" s="134"/>
      <c r="GV30" s="134"/>
      <c r="GW30" s="134"/>
      <c r="GX30" s="134"/>
      <c r="GY30" s="134"/>
      <c r="GZ30" s="134"/>
      <c r="HA30" s="134"/>
      <c r="HB30" s="134"/>
      <c r="HC30" s="134"/>
      <c r="HD30" s="134"/>
      <c r="HE30" s="134"/>
      <c r="HF30" s="134"/>
      <c r="HG30" s="134"/>
      <c r="HH30" s="134"/>
      <c r="HI30" s="134"/>
      <c r="HJ30" s="134"/>
      <c r="HK30" s="134"/>
      <c r="HL30" s="134"/>
      <c r="HM30" s="134"/>
      <c r="HN30" s="134"/>
      <c r="HO30" s="134"/>
      <c r="HP30" s="134"/>
      <c r="HQ30" s="134"/>
      <c r="HR30" s="134"/>
      <c r="HS30" s="134"/>
      <c r="HT30" s="134"/>
      <c r="HU30" s="134"/>
      <c r="HV30" s="134"/>
      <c r="HW30" s="134"/>
      <c r="HX30" s="134"/>
      <c r="HY30" s="134"/>
      <c r="HZ30" s="134"/>
      <c r="IA30" s="134"/>
      <c r="IB30" s="134"/>
      <c r="IC30" s="134"/>
      <c r="ID30" s="134"/>
      <c r="IE30" s="134"/>
      <c r="IF30" s="134"/>
      <c r="IG30" s="134"/>
      <c r="IH30" s="134"/>
      <c r="II30" s="134"/>
      <c r="IJ30" s="134"/>
      <c r="IK30" s="134"/>
      <c r="IL30" s="134"/>
      <c r="IM30" s="134"/>
      <c r="IN30" s="134"/>
      <c r="IO30" s="134"/>
      <c r="IP30" s="134"/>
      <c r="IQ30" s="134"/>
      <c r="IR30" s="134"/>
      <c r="IS30" s="134"/>
      <c r="IT30" s="134"/>
      <c r="IU30" s="134"/>
      <c r="IV30" s="134"/>
    </row>
    <row r="31" s="1" customFormat="1" ht="21" customHeight="1" spans="1:256">
      <c r="A31" s="428"/>
      <c r="B31" s="493"/>
      <c r="C31" s="494" t="s">
        <v>158</v>
      </c>
      <c r="D31" s="486">
        <v>0</v>
      </c>
      <c r="E31" s="496"/>
      <c r="F31" s="484"/>
      <c r="G31" s="428"/>
      <c r="H31" s="498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4"/>
      <c r="DA31" s="134"/>
      <c r="DB31" s="134"/>
      <c r="DC31" s="134"/>
      <c r="DD31" s="134"/>
      <c r="DE31" s="134"/>
      <c r="DF31" s="134"/>
      <c r="DG31" s="134"/>
      <c r="DH31" s="134"/>
      <c r="DI31" s="134"/>
      <c r="DJ31" s="134"/>
      <c r="DK31" s="134"/>
      <c r="DL31" s="134"/>
      <c r="DM31" s="134"/>
      <c r="DN31" s="134"/>
      <c r="DO31" s="134"/>
      <c r="DP31" s="134"/>
      <c r="DQ31" s="134"/>
      <c r="DR31" s="134"/>
      <c r="DS31" s="134"/>
      <c r="DT31" s="134"/>
      <c r="DU31" s="134"/>
      <c r="DV31" s="134"/>
      <c r="DW31" s="134"/>
      <c r="DX31" s="134"/>
      <c r="DY31" s="134"/>
      <c r="DZ31" s="134"/>
      <c r="EA31" s="134"/>
      <c r="EB31" s="134"/>
      <c r="EC31" s="134"/>
      <c r="ED31" s="134"/>
      <c r="EE31" s="134"/>
      <c r="EF31" s="134"/>
      <c r="EG31" s="134"/>
      <c r="EH31" s="134"/>
      <c r="EI31" s="134"/>
      <c r="EJ31" s="134"/>
      <c r="EK31" s="134"/>
      <c r="EL31" s="134"/>
      <c r="EM31" s="134"/>
      <c r="EN31" s="134"/>
      <c r="EO31" s="134"/>
      <c r="EP31" s="134"/>
      <c r="EQ31" s="134"/>
      <c r="ER31" s="134"/>
      <c r="ES31" s="134"/>
      <c r="ET31" s="134"/>
      <c r="EU31" s="134"/>
      <c r="EV31" s="134"/>
      <c r="EW31" s="134"/>
      <c r="EX31" s="134"/>
      <c r="EY31" s="134"/>
      <c r="EZ31" s="134"/>
      <c r="FA31" s="134"/>
      <c r="FB31" s="134"/>
      <c r="FC31" s="134"/>
      <c r="FD31" s="134"/>
      <c r="FE31" s="134"/>
      <c r="FF31" s="134"/>
      <c r="FG31" s="134"/>
      <c r="FH31" s="134"/>
      <c r="FI31" s="134"/>
      <c r="FJ31" s="134"/>
      <c r="FK31" s="134"/>
      <c r="FL31" s="134"/>
      <c r="FM31" s="134"/>
      <c r="FN31" s="134"/>
      <c r="FO31" s="134"/>
      <c r="FP31" s="134"/>
      <c r="FQ31" s="134"/>
      <c r="FR31" s="134"/>
      <c r="FS31" s="134"/>
      <c r="FT31" s="134"/>
      <c r="FU31" s="134"/>
      <c r="FV31" s="134"/>
      <c r="FW31" s="134"/>
      <c r="FX31" s="134"/>
      <c r="FY31" s="134"/>
      <c r="FZ31" s="134"/>
      <c r="GA31" s="134"/>
      <c r="GB31" s="134"/>
      <c r="GC31" s="134"/>
      <c r="GD31" s="134"/>
      <c r="GE31" s="134"/>
      <c r="GF31" s="134"/>
      <c r="GG31" s="134"/>
      <c r="GH31" s="134"/>
      <c r="GI31" s="134"/>
      <c r="GJ31" s="134"/>
      <c r="GK31" s="134"/>
      <c r="GL31" s="134"/>
      <c r="GM31" s="134"/>
      <c r="GN31" s="134"/>
      <c r="GO31" s="134"/>
      <c r="GP31" s="134"/>
      <c r="GQ31" s="134"/>
      <c r="GR31" s="134"/>
      <c r="GS31" s="134"/>
      <c r="GT31" s="134"/>
      <c r="GU31" s="134"/>
      <c r="GV31" s="134"/>
      <c r="GW31" s="134"/>
      <c r="GX31" s="134"/>
      <c r="GY31" s="134"/>
      <c r="GZ31" s="134"/>
      <c r="HA31" s="134"/>
      <c r="HB31" s="134"/>
      <c r="HC31" s="134"/>
      <c r="HD31" s="134"/>
      <c r="HE31" s="134"/>
      <c r="HF31" s="134"/>
      <c r="HG31" s="134"/>
      <c r="HH31" s="134"/>
      <c r="HI31" s="134"/>
      <c r="HJ31" s="134"/>
      <c r="HK31" s="134"/>
      <c r="HL31" s="134"/>
      <c r="HM31" s="134"/>
      <c r="HN31" s="134"/>
      <c r="HO31" s="134"/>
      <c r="HP31" s="134"/>
      <c r="HQ31" s="134"/>
      <c r="HR31" s="134"/>
      <c r="HS31" s="134"/>
      <c r="HT31" s="134"/>
      <c r="HU31" s="134"/>
      <c r="HV31" s="134"/>
      <c r="HW31" s="134"/>
      <c r="HX31" s="134"/>
      <c r="HY31" s="134"/>
      <c r="HZ31" s="134"/>
      <c r="IA31" s="134"/>
      <c r="IB31" s="134"/>
      <c r="IC31" s="134"/>
      <c r="ID31" s="134"/>
      <c r="IE31" s="134"/>
      <c r="IF31" s="134"/>
      <c r="IG31" s="134"/>
      <c r="IH31" s="134"/>
      <c r="II31" s="134"/>
      <c r="IJ31" s="134"/>
      <c r="IK31" s="134"/>
      <c r="IL31" s="134"/>
      <c r="IM31" s="134"/>
      <c r="IN31" s="134"/>
      <c r="IO31" s="134"/>
      <c r="IP31" s="134"/>
      <c r="IQ31" s="134"/>
      <c r="IR31" s="134"/>
      <c r="IS31" s="134"/>
      <c r="IT31" s="134"/>
      <c r="IU31" s="134"/>
      <c r="IV31" s="134"/>
    </row>
    <row r="32" s="1" customFormat="1" ht="21" customHeight="1" spans="1:256">
      <c r="A32" s="428"/>
      <c r="B32" s="493"/>
      <c r="C32" s="494" t="s">
        <v>159</v>
      </c>
      <c r="D32" s="486">
        <v>0</v>
      </c>
      <c r="E32" s="496"/>
      <c r="F32" s="484"/>
      <c r="G32" s="428"/>
      <c r="H32" s="498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4"/>
      <c r="CG32" s="134"/>
      <c r="CH32" s="134"/>
      <c r="CI32" s="134"/>
      <c r="CJ32" s="134"/>
      <c r="CK32" s="134"/>
      <c r="CL32" s="134"/>
      <c r="CM32" s="134"/>
      <c r="CN32" s="134"/>
      <c r="CO32" s="134"/>
      <c r="CP32" s="134"/>
      <c r="CQ32" s="134"/>
      <c r="CR32" s="134"/>
      <c r="CS32" s="134"/>
      <c r="CT32" s="134"/>
      <c r="CU32" s="134"/>
      <c r="CV32" s="134"/>
      <c r="CW32" s="134"/>
      <c r="CX32" s="134"/>
      <c r="CY32" s="134"/>
      <c r="CZ32" s="134"/>
      <c r="DA32" s="134"/>
      <c r="DB32" s="134"/>
      <c r="DC32" s="134"/>
      <c r="DD32" s="134"/>
      <c r="DE32" s="134"/>
      <c r="DF32" s="134"/>
      <c r="DG32" s="134"/>
      <c r="DH32" s="134"/>
      <c r="DI32" s="134"/>
      <c r="DJ32" s="134"/>
      <c r="DK32" s="134"/>
      <c r="DL32" s="134"/>
      <c r="DM32" s="134"/>
      <c r="DN32" s="134"/>
      <c r="DO32" s="134"/>
      <c r="DP32" s="134"/>
      <c r="DQ32" s="134"/>
      <c r="DR32" s="134"/>
      <c r="DS32" s="134"/>
      <c r="DT32" s="134"/>
      <c r="DU32" s="134"/>
      <c r="DV32" s="134"/>
      <c r="DW32" s="134"/>
      <c r="DX32" s="134"/>
      <c r="DY32" s="134"/>
      <c r="DZ32" s="134"/>
      <c r="EA32" s="134"/>
      <c r="EB32" s="134"/>
      <c r="EC32" s="134"/>
      <c r="ED32" s="134"/>
      <c r="EE32" s="134"/>
      <c r="EF32" s="134"/>
      <c r="EG32" s="134"/>
      <c r="EH32" s="134"/>
      <c r="EI32" s="134"/>
      <c r="EJ32" s="134"/>
      <c r="EK32" s="134"/>
      <c r="EL32" s="134"/>
      <c r="EM32" s="134"/>
      <c r="EN32" s="134"/>
      <c r="EO32" s="134"/>
      <c r="EP32" s="134"/>
      <c r="EQ32" s="134"/>
      <c r="ER32" s="134"/>
      <c r="ES32" s="134"/>
      <c r="ET32" s="134"/>
      <c r="EU32" s="134"/>
      <c r="EV32" s="134"/>
      <c r="EW32" s="134"/>
      <c r="EX32" s="134"/>
      <c r="EY32" s="134"/>
      <c r="EZ32" s="134"/>
      <c r="FA32" s="134"/>
      <c r="FB32" s="134"/>
      <c r="FC32" s="134"/>
      <c r="FD32" s="134"/>
      <c r="FE32" s="134"/>
      <c r="FF32" s="134"/>
      <c r="FG32" s="134"/>
      <c r="FH32" s="134"/>
      <c r="FI32" s="134"/>
      <c r="FJ32" s="134"/>
      <c r="FK32" s="134"/>
      <c r="FL32" s="134"/>
      <c r="FM32" s="134"/>
      <c r="FN32" s="134"/>
      <c r="FO32" s="134"/>
      <c r="FP32" s="134"/>
      <c r="FQ32" s="134"/>
      <c r="FR32" s="134"/>
      <c r="FS32" s="134"/>
      <c r="FT32" s="134"/>
      <c r="FU32" s="134"/>
      <c r="FV32" s="134"/>
      <c r="FW32" s="134"/>
      <c r="FX32" s="134"/>
      <c r="FY32" s="134"/>
      <c r="FZ32" s="134"/>
      <c r="GA32" s="134"/>
      <c r="GB32" s="134"/>
      <c r="GC32" s="134"/>
      <c r="GD32" s="134"/>
      <c r="GE32" s="134"/>
      <c r="GF32" s="134"/>
      <c r="GG32" s="134"/>
      <c r="GH32" s="134"/>
      <c r="GI32" s="134"/>
      <c r="GJ32" s="134"/>
      <c r="GK32" s="134"/>
      <c r="GL32" s="134"/>
      <c r="GM32" s="134"/>
      <c r="GN32" s="134"/>
      <c r="GO32" s="134"/>
      <c r="GP32" s="134"/>
      <c r="GQ32" s="134"/>
      <c r="GR32" s="134"/>
      <c r="GS32" s="134"/>
      <c r="GT32" s="134"/>
      <c r="GU32" s="134"/>
      <c r="GV32" s="134"/>
      <c r="GW32" s="134"/>
      <c r="GX32" s="134"/>
      <c r="GY32" s="134"/>
      <c r="GZ32" s="134"/>
      <c r="HA32" s="134"/>
      <c r="HB32" s="134"/>
      <c r="HC32" s="134"/>
      <c r="HD32" s="134"/>
      <c r="HE32" s="134"/>
      <c r="HF32" s="134"/>
      <c r="HG32" s="134"/>
      <c r="HH32" s="134"/>
      <c r="HI32" s="134"/>
      <c r="HJ32" s="134"/>
      <c r="HK32" s="134"/>
      <c r="HL32" s="134"/>
      <c r="HM32" s="134"/>
      <c r="HN32" s="134"/>
      <c r="HO32" s="134"/>
      <c r="HP32" s="134"/>
      <c r="HQ32" s="134"/>
      <c r="HR32" s="134"/>
      <c r="HS32" s="134"/>
      <c r="HT32" s="134"/>
      <c r="HU32" s="134"/>
      <c r="HV32" s="134"/>
      <c r="HW32" s="134"/>
      <c r="HX32" s="134"/>
      <c r="HY32" s="134"/>
      <c r="HZ32" s="134"/>
      <c r="IA32" s="134"/>
      <c r="IB32" s="134"/>
      <c r="IC32" s="134"/>
      <c r="ID32" s="134"/>
      <c r="IE32" s="134"/>
      <c r="IF32" s="134"/>
      <c r="IG32" s="134"/>
      <c r="IH32" s="134"/>
      <c r="II32" s="134"/>
      <c r="IJ32" s="134"/>
      <c r="IK32" s="134"/>
      <c r="IL32" s="134"/>
      <c r="IM32" s="134"/>
      <c r="IN32" s="134"/>
      <c r="IO32" s="134"/>
      <c r="IP32" s="134"/>
      <c r="IQ32" s="134"/>
      <c r="IR32" s="134"/>
      <c r="IS32" s="134"/>
      <c r="IT32" s="134"/>
      <c r="IU32" s="134"/>
      <c r="IV32" s="134"/>
    </row>
    <row r="33" s="1" customFormat="1" ht="21" customHeight="1" spans="1:256">
      <c r="A33" s="428"/>
      <c r="B33" s="493"/>
      <c r="C33" s="494" t="s">
        <v>160</v>
      </c>
      <c r="D33" s="486">
        <v>0</v>
      </c>
      <c r="E33" s="496"/>
      <c r="F33" s="484"/>
      <c r="G33" s="428"/>
      <c r="H33" s="498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134"/>
      <c r="CO33" s="134"/>
      <c r="CP33" s="134"/>
      <c r="CQ33" s="134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134"/>
      <c r="DC33" s="134"/>
      <c r="DD33" s="134"/>
      <c r="DE33" s="134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134"/>
      <c r="DQ33" s="134"/>
      <c r="DR33" s="134"/>
      <c r="DS33" s="134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134"/>
      <c r="EE33" s="134"/>
      <c r="EF33" s="134"/>
      <c r="EG33" s="134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134"/>
      <c r="ES33" s="134"/>
      <c r="ET33" s="134"/>
      <c r="EU33" s="134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134"/>
      <c r="FG33" s="134"/>
      <c r="FH33" s="134"/>
      <c r="FI33" s="134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134"/>
      <c r="FU33" s="134"/>
      <c r="FV33" s="134"/>
      <c r="FW33" s="134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134"/>
      <c r="GI33" s="134"/>
      <c r="GJ33" s="134"/>
      <c r="GK33" s="134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134"/>
      <c r="GW33" s="134"/>
      <c r="GX33" s="134"/>
      <c r="GY33" s="134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134"/>
      <c r="HK33" s="134"/>
      <c r="HL33" s="134"/>
      <c r="HM33" s="134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134"/>
      <c r="HY33" s="134"/>
      <c r="HZ33" s="134"/>
      <c r="IA33" s="134"/>
      <c r="IB33" s="134"/>
      <c r="IC33" s="134"/>
      <c r="ID33" s="134"/>
      <c r="IE33" s="134"/>
      <c r="IF33" s="134"/>
      <c r="IG33" s="134"/>
      <c r="IH33" s="134"/>
      <c r="II33" s="134"/>
      <c r="IJ33" s="134"/>
      <c r="IK33" s="134"/>
      <c r="IL33" s="134"/>
      <c r="IM33" s="134"/>
      <c r="IN33" s="134"/>
      <c r="IO33" s="134"/>
      <c r="IP33" s="134"/>
      <c r="IQ33" s="134"/>
      <c r="IR33" s="134"/>
      <c r="IS33" s="134"/>
      <c r="IT33" s="134"/>
      <c r="IU33" s="134"/>
      <c r="IV33" s="134"/>
    </row>
    <row r="34" s="1" customFormat="1" ht="21" customHeight="1" spans="1:256">
      <c r="A34" s="428"/>
      <c r="B34" s="493"/>
      <c r="C34" s="494" t="s">
        <v>161</v>
      </c>
      <c r="D34" s="486">
        <v>0</v>
      </c>
      <c r="E34" s="496"/>
      <c r="F34" s="486"/>
      <c r="G34" s="428"/>
      <c r="H34" s="501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34"/>
      <c r="CP34" s="134"/>
      <c r="CQ34" s="134"/>
      <c r="CR34" s="134"/>
      <c r="CS34" s="134"/>
      <c r="CT34" s="134"/>
      <c r="CU34" s="134"/>
      <c r="CV34" s="134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134"/>
      <c r="GB34" s="134"/>
      <c r="GC34" s="134"/>
      <c r="GD34" s="134"/>
      <c r="GE34" s="134"/>
      <c r="GF34" s="134"/>
      <c r="GG34" s="134"/>
      <c r="GH34" s="134"/>
      <c r="GI34" s="134"/>
      <c r="GJ34" s="134"/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</row>
    <row r="35" s="1" customFormat="1" ht="21" customHeight="1" spans="1:256">
      <c r="A35" s="428"/>
      <c r="B35" s="493"/>
      <c r="C35" s="494" t="s">
        <v>162</v>
      </c>
      <c r="D35" s="502">
        <v>0</v>
      </c>
      <c r="E35" s="487"/>
      <c r="F35" s="486"/>
      <c r="G35" s="487"/>
      <c r="H35" s="501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4"/>
      <c r="CP35" s="134"/>
      <c r="CQ35" s="134"/>
      <c r="CR35" s="134"/>
      <c r="CS35" s="134"/>
      <c r="CT35" s="134"/>
      <c r="CU35" s="134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134"/>
      <c r="GB35" s="134"/>
      <c r="GC35" s="134"/>
      <c r="GD35" s="134"/>
      <c r="GE35" s="134"/>
      <c r="GF35" s="134"/>
      <c r="GG35" s="134"/>
      <c r="GH35" s="134"/>
      <c r="GI35" s="13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</row>
    <row r="36" s="1" customFormat="1" ht="21" customHeight="1" spans="1:256">
      <c r="A36" s="129" t="s">
        <v>163</v>
      </c>
      <c r="B36" s="484">
        <v>2915817.24</v>
      </c>
      <c r="C36" s="220" t="s">
        <v>164</v>
      </c>
      <c r="D36" s="484">
        <v>2915817.24</v>
      </c>
      <c r="E36" s="503" t="s">
        <v>164</v>
      </c>
      <c r="F36" s="484">
        <v>2915817.24</v>
      </c>
      <c r="G36" s="503" t="s">
        <v>164</v>
      </c>
      <c r="H36" s="484">
        <v>2915817.24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  <c r="IU36" s="134"/>
      <c r="IV36" s="134"/>
    </row>
    <row r="37" s="1" customFormat="1" ht="21" customHeight="1" spans="1:256">
      <c r="A37" s="428" t="s">
        <v>165</v>
      </c>
      <c r="B37" s="504">
        <v>0</v>
      </c>
      <c r="C37" s="428"/>
      <c r="D37" s="489"/>
      <c r="E37" s="485" t="s">
        <v>166</v>
      </c>
      <c r="F37" s="489">
        <v>0</v>
      </c>
      <c r="G37" s="496"/>
      <c r="H37" s="497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s="1" customFormat="1" ht="21" customHeight="1" spans="1:256">
      <c r="A38" s="428" t="s">
        <v>167</v>
      </c>
      <c r="B38" s="504">
        <v>0</v>
      </c>
      <c r="C38" s="428"/>
      <c r="D38" s="486"/>
      <c r="E38" s="505"/>
      <c r="F38" s="506"/>
      <c r="G38" s="505"/>
      <c r="H38" s="501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s="1" customFormat="1" ht="21" customHeight="1" spans="1:256">
      <c r="A39" s="129" t="s">
        <v>168</v>
      </c>
      <c r="B39" s="484">
        <v>2915817.24</v>
      </c>
      <c r="C39" s="220" t="s">
        <v>169</v>
      </c>
      <c r="D39" s="484">
        <v>2915817.24</v>
      </c>
      <c r="E39" s="503" t="s">
        <v>169</v>
      </c>
      <c r="F39" s="484">
        <v>2915817.24</v>
      </c>
      <c r="G39" s="503" t="s">
        <v>169</v>
      </c>
      <c r="H39" s="484">
        <v>2915817.24</v>
      </c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</row>
    <row r="40" customFormat="1" ht="18" customHeight="1" spans="1:256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customFormat="1" ht="11.25" customHeight="1" spans="1:256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customFormat="1" ht="11.25" customHeight="1" spans="1:256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</row>
    <row r="43" customFormat="1" ht="11.25" customHeight="1" spans="1:256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</row>
    <row r="44" customFormat="1" ht="11.25" customHeight="1" spans="1:256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</row>
    <row r="45" customFormat="1" ht="11.25" customHeight="1" spans="1:256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D6" sqref="D6:E6"/>
    </sheetView>
  </sheetViews>
  <sheetFormatPr defaultColWidth="11.2604166666667" defaultRowHeight="13.8" outlineLevelCol="7"/>
  <cols>
    <col min="1" max="1" width="15.375" style="71" customWidth="1"/>
    <col min="2" max="3" width="11.2604166666667" style="71"/>
    <col min="4" max="4" width="24.84375" style="71" customWidth="1"/>
    <col min="5" max="5" width="11.2604166666667" style="71"/>
    <col min="6" max="6" width="12.96875" style="71" customWidth="1"/>
    <col min="7" max="7" width="11.2604166666667" style="71"/>
    <col min="8" max="8" width="17.96875" style="71" customWidth="1"/>
    <col min="9" max="16384" width="11.2604166666667" style="71"/>
  </cols>
  <sheetData>
    <row r="1" s="71" customFormat="1" spans="1:8">
      <c r="A1" s="72"/>
      <c r="B1" s="72"/>
      <c r="C1" s="72"/>
      <c r="D1" s="72"/>
      <c r="E1" s="72"/>
      <c r="F1" s="72"/>
      <c r="G1" s="72"/>
      <c r="H1" s="72" t="s">
        <v>466</v>
      </c>
    </row>
    <row r="2" s="71" customFormat="1" ht="28.2" spans="1:8">
      <c r="A2" s="73" t="s">
        <v>76</v>
      </c>
      <c r="B2" s="74"/>
      <c r="C2" s="74"/>
      <c r="D2" s="74"/>
      <c r="E2" s="74"/>
      <c r="F2" s="74"/>
      <c r="G2" s="74"/>
      <c r="H2" s="74"/>
    </row>
    <row r="3" s="71" customFormat="1" ht="20.4" spans="1:8">
      <c r="A3" s="75" t="s">
        <v>467</v>
      </c>
      <c r="B3" s="75"/>
      <c r="C3" s="75"/>
      <c r="D3" s="75"/>
      <c r="E3" s="75"/>
      <c r="F3" s="75"/>
      <c r="G3" s="75"/>
      <c r="H3" s="75"/>
    </row>
    <row r="4" s="71" customFormat="1" ht="31.2" spans="1:8">
      <c r="A4" s="76" t="s">
        <v>468</v>
      </c>
      <c r="B4" s="76"/>
      <c r="C4" s="76"/>
      <c r="D4" s="76"/>
      <c r="E4" s="77"/>
      <c r="F4" s="77" t="s">
        <v>469</v>
      </c>
      <c r="G4" s="78"/>
      <c r="H4" s="78"/>
    </row>
    <row r="5" s="71" customFormat="1" ht="15.6" spans="1:8">
      <c r="A5" s="79" t="s">
        <v>470</v>
      </c>
      <c r="B5" s="80" t="s">
        <v>471</v>
      </c>
      <c r="C5" s="80"/>
      <c r="D5" s="81" t="s">
        <v>328</v>
      </c>
      <c r="E5" s="80"/>
      <c r="F5" s="80"/>
      <c r="G5" s="80"/>
      <c r="H5" s="80"/>
    </row>
    <row r="6" s="71" customFormat="1" ht="15.6" spans="1:8">
      <c r="A6" s="79"/>
      <c r="B6" s="80" t="s">
        <v>472</v>
      </c>
      <c r="C6" s="80"/>
      <c r="D6" s="81" t="s">
        <v>473</v>
      </c>
      <c r="E6" s="80"/>
      <c r="F6" s="80" t="s">
        <v>474</v>
      </c>
      <c r="G6" s="81" t="s">
        <v>475</v>
      </c>
      <c r="H6" s="80"/>
    </row>
    <row r="7" s="71" customFormat="1" ht="15.6" spans="1:8">
      <c r="A7" s="79"/>
      <c r="B7" s="80" t="s">
        <v>476</v>
      </c>
      <c r="C7" s="80"/>
      <c r="D7" s="81" t="s">
        <v>477</v>
      </c>
      <c r="E7" s="80"/>
      <c r="F7" s="80" t="s">
        <v>478</v>
      </c>
      <c r="G7" s="81" t="s">
        <v>477</v>
      </c>
      <c r="H7" s="80"/>
    </row>
    <row r="8" s="71" customFormat="1" ht="15.6" spans="1:8">
      <c r="A8" s="79"/>
      <c r="B8" s="80" t="s">
        <v>479</v>
      </c>
      <c r="C8" s="80"/>
      <c r="D8" s="81" t="s">
        <v>480</v>
      </c>
      <c r="E8" s="80"/>
      <c r="F8" s="80"/>
      <c r="G8" s="80"/>
      <c r="H8" s="80"/>
    </row>
    <row r="9" s="71" customFormat="1" ht="15.6" spans="1:8">
      <c r="A9" s="79"/>
      <c r="B9" s="82" t="s">
        <v>481</v>
      </c>
      <c r="C9" s="82"/>
      <c r="D9" s="82"/>
      <c r="E9" s="82"/>
      <c r="F9" s="82"/>
      <c r="G9" s="82"/>
      <c r="H9" s="82"/>
    </row>
    <row r="10" s="71" customFormat="1" ht="31.2" spans="1:8">
      <c r="A10" s="79"/>
      <c r="B10" s="80" t="s">
        <v>482</v>
      </c>
      <c r="C10" s="80"/>
      <c r="D10" s="80" t="s">
        <v>175</v>
      </c>
      <c r="E10" s="83" t="s">
        <v>176</v>
      </c>
      <c r="F10" s="80" t="s">
        <v>483</v>
      </c>
      <c r="G10" s="80" t="s">
        <v>484</v>
      </c>
      <c r="H10" s="80"/>
    </row>
    <row r="11" s="71" customFormat="1" ht="15.6" spans="1:8">
      <c r="A11" s="79"/>
      <c r="B11" s="84">
        <v>291.5817</v>
      </c>
      <c r="C11" s="80"/>
      <c r="D11" s="84">
        <v>291.5817</v>
      </c>
      <c r="E11" s="80"/>
      <c r="F11" s="84"/>
      <c r="G11" s="84"/>
      <c r="H11" s="80"/>
    </row>
    <row r="12" s="71" customFormat="1" ht="15.6" spans="1:8">
      <c r="A12" s="79"/>
      <c r="B12" s="82" t="s">
        <v>485</v>
      </c>
      <c r="C12" s="82"/>
      <c r="D12" s="82"/>
      <c r="E12" s="82"/>
      <c r="F12" s="82"/>
      <c r="G12" s="82"/>
      <c r="H12" s="82"/>
    </row>
    <row r="13" s="71" customFormat="1" ht="15.6" spans="1:8">
      <c r="A13" s="79"/>
      <c r="B13" s="80" t="s">
        <v>486</v>
      </c>
      <c r="C13" s="80"/>
      <c r="D13" s="80" t="s">
        <v>249</v>
      </c>
      <c r="E13" s="80"/>
      <c r="F13" s="80" t="s">
        <v>250</v>
      </c>
      <c r="G13" s="80"/>
      <c r="H13" s="80"/>
    </row>
    <row r="14" s="71" customFormat="1" ht="15.6" spans="1:8">
      <c r="A14" s="79"/>
      <c r="B14" s="84">
        <v>291.5817</v>
      </c>
      <c r="C14" s="80"/>
      <c r="D14" s="85">
        <v>211.5817</v>
      </c>
      <c r="E14" s="86"/>
      <c r="F14" s="84">
        <v>80</v>
      </c>
      <c r="G14" s="80"/>
      <c r="H14" s="80"/>
    </row>
    <row r="15" s="71" customFormat="1" ht="15.6" spans="1:8">
      <c r="A15" s="79"/>
      <c r="B15" s="80" t="s">
        <v>487</v>
      </c>
      <c r="C15" s="80"/>
      <c r="D15" s="82" t="s">
        <v>488</v>
      </c>
      <c r="E15" s="82"/>
      <c r="F15" s="82"/>
      <c r="G15" s="82"/>
      <c r="H15" s="82"/>
    </row>
    <row r="16" s="71" customFormat="1" ht="15.6" spans="1:8">
      <c r="A16" s="79"/>
      <c r="B16" s="80" t="s">
        <v>188</v>
      </c>
      <c r="C16" s="80"/>
      <c r="D16" s="80" t="s">
        <v>489</v>
      </c>
      <c r="E16" s="80"/>
      <c r="F16" s="80" t="s">
        <v>490</v>
      </c>
      <c r="G16" s="80"/>
      <c r="H16" s="80" t="s">
        <v>307</v>
      </c>
    </row>
    <row r="17" s="71" customFormat="1" ht="15.6" spans="1:8">
      <c r="A17" s="79"/>
      <c r="B17" s="84">
        <v>15.9</v>
      </c>
      <c r="C17" s="80"/>
      <c r="D17" s="84"/>
      <c r="E17" s="80"/>
      <c r="F17" s="84"/>
      <c r="G17" s="80"/>
      <c r="H17" s="84">
        <v>15.9</v>
      </c>
    </row>
    <row r="18" s="71" customFormat="1" ht="108.75" customHeight="1" spans="1:8">
      <c r="A18" s="79" t="s">
        <v>491</v>
      </c>
      <c r="B18" s="87" t="s">
        <v>492</v>
      </c>
      <c r="C18" s="88"/>
      <c r="D18" s="88"/>
      <c r="E18" s="88"/>
      <c r="F18" s="88"/>
      <c r="G18" s="88"/>
      <c r="H18" s="89"/>
    </row>
    <row r="19" s="71" customFormat="1" ht="15.6" spans="1:8">
      <c r="A19" s="90" t="s">
        <v>493</v>
      </c>
      <c r="B19" s="91" t="s">
        <v>494</v>
      </c>
      <c r="C19" s="91"/>
      <c r="D19" s="91" t="s">
        <v>495</v>
      </c>
      <c r="E19" s="91" t="s">
        <v>496</v>
      </c>
      <c r="F19" s="91"/>
      <c r="G19" s="91" t="s">
        <v>497</v>
      </c>
      <c r="H19" s="91"/>
    </row>
    <row r="20" s="71" customFormat="1" ht="15.6" spans="1:8">
      <c r="A20" s="90"/>
      <c r="B20" s="92" t="s">
        <v>498</v>
      </c>
      <c r="C20" s="93"/>
      <c r="D20" s="94" t="s">
        <v>499</v>
      </c>
      <c r="E20" s="95" t="s">
        <v>500</v>
      </c>
      <c r="F20" s="95"/>
      <c r="G20" s="96" t="s">
        <v>501</v>
      </c>
      <c r="H20" s="96"/>
    </row>
    <row r="21" s="71" customFormat="1" ht="15.6" spans="1:8">
      <c r="A21" s="90"/>
      <c r="B21" s="97"/>
      <c r="C21" s="98"/>
      <c r="D21" s="99"/>
      <c r="E21" s="95" t="s">
        <v>502</v>
      </c>
      <c r="F21" s="95"/>
      <c r="G21" s="96" t="s">
        <v>503</v>
      </c>
      <c r="H21" s="96"/>
    </row>
    <row r="22" s="71" customFormat="1" ht="14.25" customHeight="1" spans="1:8">
      <c r="A22" s="90"/>
      <c r="B22" s="97"/>
      <c r="C22" s="98"/>
      <c r="D22" s="99"/>
      <c r="E22" s="95" t="s">
        <v>504</v>
      </c>
      <c r="F22" s="95"/>
      <c r="G22" s="96" t="s">
        <v>505</v>
      </c>
      <c r="H22" s="96"/>
    </row>
    <row r="23" s="71" customFormat="1" ht="14.25" customHeight="1" spans="1:8">
      <c r="A23" s="90"/>
      <c r="B23" s="97"/>
      <c r="C23" s="98"/>
      <c r="D23" s="100"/>
      <c r="E23" s="95" t="s">
        <v>506</v>
      </c>
      <c r="F23" s="95"/>
      <c r="G23" s="101" t="s">
        <v>507</v>
      </c>
      <c r="H23" s="102"/>
    </row>
    <row r="24" s="71" customFormat="1" ht="15.6" spans="1:8">
      <c r="A24" s="90"/>
      <c r="B24" s="97"/>
      <c r="C24" s="98"/>
      <c r="D24" s="94" t="s">
        <v>508</v>
      </c>
      <c r="E24" s="103" t="s">
        <v>509</v>
      </c>
      <c r="F24" s="104"/>
      <c r="G24" s="101" t="s">
        <v>510</v>
      </c>
      <c r="H24" s="102"/>
    </row>
    <row r="25" s="71" customFormat="1" ht="14.25" customHeight="1" spans="1:8">
      <c r="A25" s="90"/>
      <c r="B25" s="97"/>
      <c r="C25" s="98"/>
      <c r="D25" s="99"/>
      <c r="E25" s="103" t="s">
        <v>511</v>
      </c>
      <c r="F25" s="104"/>
      <c r="G25" s="101" t="s">
        <v>512</v>
      </c>
      <c r="H25" s="102"/>
    </row>
    <row r="26" s="71" customFormat="1" ht="14.25" customHeight="1" spans="1:8">
      <c r="A26" s="90"/>
      <c r="B26" s="97"/>
      <c r="C26" s="98"/>
      <c r="D26" s="99"/>
      <c r="E26" s="103" t="s">
        <v>513</v>
      </c>
      <c r="F26" s="104"/>
      <c r="G26" s="101" t="s">
        <v>514</v>
      </c>
      <c r="H26" s="102"/>
    </row>
    <row r="27" s="71" customFormat="1" ht="15.6" spans="1:8">
      <c r="A27" s="90"/>
      <c r="B27" s="97"/>
      <c r="C27" s="98"/>
      <c r="D27" s="100"/>
      <c r="E27" s="95" t="s">
        <v>515</v>
      </c>
      <c r="F27" s="95"/>
      <c r="G27" s="96" t="s">
        <v>514</v>
      </c>
      <c r="H27" s="96"/>
    </row>
    <row r="28" s="71" customFormat="1" ht="15.6" spans="1:8">
      <c r="A28" s="90"/>
      <c r="B28" s="97"/>
      <c r="C28" s="98"/>
      <c r="D28" s="96" t="s">
        <v>516</v>
      </c>
      <c r="E28" s="105" t="s">
        <v>517</v>
      </c>
      <c r="F28" s="105"/>
      <c r="G28" s="96" t="s">
        <v>518</v>
      </c>
      <c r="H28" s="96"/>
    </row>
    <row r="29" s="71" customFormat="1" ht="15.6" spans="1:8">
      <c r="A29" s="90"/>
      <c r="B29" s="106"/>
      <c r="C29" s="107"/>
      <c r="D29" s="96" t="s">
        <v>519</v>
      </c>
      <c r="E29" s="105" t="s">
        <v>520</v>
      </c>
      <c r="F29" s="105"/>
      <c r="G29" s="96" t="s">
        <v>521</v>
      </c>
      <c r="H29" s="96"/>
    </row>
    <row r="30" s="71" customFormat="1" ht="15.6" spans="1:8">
      <c r="A30" s="90"/>
      <c r="B30" s="91" t="s">
        <v>494</v>
      </c>
      <c r="C30" s="91"/>
      <c r="D30" s="91" t="s">
        <v>495</v>
      </c>
      <c r="E30" s="91" t="s">
        <v>496</v>
      </c>
      <c r="F30" s="91"/>
      <c r="G30" s="91" t="s">
        <v>497</v>
      </c>
      <c r="H30" s="91"/>
    </row>
    <row r="31" s="71" customFormat="1" ht="15.6" spans="1:8">
      <c r="A31" s="90"/>
      <c r="B31" s="108" t="s">
        <v>522</v>
      </c>
      <c r="C31" s="109"/>
      <c r="D31" s="96" t="s">
        <v>523</v>
      </c>
      <c r="E31" s="95" t="s">
        <v>524</v>
      </c>
      <c r="F31" s="95"/>
      <c r="G31" s="110" t="s">
        <v>525</v>
      </c>
      <c r="H31" s="96"/>
    </row>
    <row r="32" s="71" customFormat="1" ht="15.6" spans="1:8">
      <c r="A32" s="90"/>
      <c r="B32" s="111"/>
      <c r="C32" s="112"/>
      <c r="D32" s="96" t="s">
        <v>526</v>
      </c>
      <c r="E32" s="95" t="s">
        <v>527</v>
      </c>
      <c r="F32" s="95"/>
      <c r="G32" s="110">
        <v>0.98</v>
      </c>
      <c r="H32" s="96"/>
    </row>
    <row r="33" s="71" customFormat="1" ht="15.6" spans="1:8">
      <c r="A33" s="90"/>
      <c r="B33" s="111"/>
      <c r="C33" s="112"/>
      <c r="D33" s="96" t="s">
        <v>528</v>
      </c>
      <c r="E33" s="95" t="s">
        <v>529</v>
      </c>
      <c r="F33" s="95"/>
      <c r="G33" s="96" t="s">
        <v>530</v>
      </c>
      <c r="H33" s="96"/>
    </row>
    <row r="34" s="71" customFormat="1" ht="15.6" spans="1:8">
      <c r="A34" s="90"/>
      <c r="B34" s="111"/>
      <c r="C34" s="112"/>
      <c r="D34" s="96" t="s">
        <v>531</v>
      </c>
      <c r="E34" s="95" t="s">
        <v>532</v>
      </c>
      <c r="F34" s="95"/>
      <c r="G34" s="110">
        <v>1</v>
      </c>
      <c r="H34" s="96"/>
    </row>
    <row r="35" s="71" customFormat="1" ht="52" customHeight="1" spans="1:8">
      <c r="A35" s="90"/>
      <c r="B35" s="113"/>
      <c r="C35" s="114"/>
      <c r="D35" s="96" t="s">
        <v>533</v>
      </c>
      <c r="E35" s="115" t="s">
        <v>534</v>
      </c>
      <c r="F35" s="115"/>
      <c r="G35" s="96" t="s">
        <v>535</v>
      </c>
      <c r="H35" s="96"/>
    </row>
    <row r="36" s="71" customFormat="1" ht="44.25" customHeight="1" spans="1:8">
      <c r="A36" s="90" t="s">
        <v>536</v>
      </c>
      <c r="B36" s="101" t="s">
        <v>537</v>
      </c>
      <c r="C36" s="116"/>
      <c r="D36" s="116"/>
      <c r="E36" s="116"/>
      <c r="F36" s="116"/>
      <c r="G36" s="116"/>
      <c r="H36" s="102"/>
    </row>
    <row r="37" s="71" customFormat="1" ht="58.5" customHeight="1" spans="1:8">
      <c r="A37" s="90" t="s">
        <v>538</v>
      </c>
      <c r="B37" s="117" t="s">
        <v>539</v>
      </c>
      <c r="C37" s="118"/>
      <c r="D37" s="118"/>
      <c r="E37" s="118"/>
      <c r="F37" s="118"/>
      <c r="G37" s="118"/>
      <c r="H37" s="119"/>
    </row>
  </sheetData>
  <sheetProtection formatCells="0" formatColumns="0" formatRows="0"/>
  <mergeCells count="80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D11:E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C30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B36:H36"/>
    <mergeCell ref="B37:H37"/>
    <mergeCell ref="A5:A17"/>
    <mergeCell ref="A19:A35"/>
    <mergeCell ref="D20:D23"/>
    <mergeCell ref="D24:D27"/>
    <mergeCell ref="B20:C29"/>
    <mergeCell ref="B31:C35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abSelected="1" workbookViewId="0">
      <selection activeCell="D11" sqref="D11:M11"/>
    </sheetView>
  </sheetViews>
  <sheetFormatPr defaultColWidth="9" defaultRowHeight="10.8"/>
  <cols>
    <col min="1" max="13" width="13.1666666666667" customWidth="1"/>
  </cols>
  <sheetData>
    <row r="1" customFormat="1" spans="13:13">
      <c r="M1" s="57" t="s">
        <v>540</v>
      </c>
    </row>
    <row r="2" ht="27" customHeight="1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541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 spans="1:13">
      <c r="A4" s="4" t="s">
        <v>542</v>
      </c>
      <c r="B4" s="4"/>
      <c r="C4" s="4"/>
      <c r="D4" s="4"/>
      <c r="E4" s="5"/>
      <c r="F4" s="5"/>
      <c r="G4" s="5"/>
      <c r="H4" s="5"/>
      <c r="I4" s="58" t="s">
        <v>469</v>
      </c>
      <c r="J4" s="58"/>
      <c r="K4" s="58"/>
      <c r="L4" s="58"/>
      <c r="M4" s="5"/>
    </row>
    <row r="5" s="1" customFormat="1" ht="14.25" customHeight="1" spans="1:13">
      <c r="A5" s="6" t="s">
        <v>543</v>
      </c>
      <c r="B5" s="7" t="s">
        <v>332</v>
      </c>
      <c r="C5" s="8"/>
      <c r="D5" s="9" t="s">
        <v>340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544</v>
      </c>
      <c r="C6" s="8"/>
      <c r="D6" s="9" t="s">
        <v>545</v>
      </c>
      <c r="E6" s="10"/>
      <c r="F6" s="10"/>
      <c r="G6" s="10"/>
      <c r="H6" s="10"/>
      <c r="I6" s="10"/>
      <c r="J6" s="10"/>
      <c r="K6" s="10"/>
      <c r="L6" s="10"/>
      <c r="M6" s="8"/>
    </row>
    <row r="7" s="1" customFormat="1" ht="14.25" customHeight="1" spans="1:13">
      <c r="A7" s="6"/>
      <c r="B7" s="7" t="s">
        <v>546</v>
      </c>
      <c r="C7" s="8"/>
      <c r="D7" s="11" t="s">
        <v>547</v>
      </c>
      <c r="E7" s="12"/>
      <c r="F7" s="13"/>
      <c r="G7" s="14" t="s">
        <v>548</v>
      </c>
      <c r="H7" s="14"/>
      <c r="I7" s="14"/>
      <c r="J7" s="17" t="s">
        <v>549</v>
      </c>
      <c r="K7" s="17"/>
      <c r="L7" s="17"/>
      <c r="M7" s="17"/>
    </row>
    <row r="8" s="1" customFormat="1" ht="14.25" customHeight="1" spans="1:13">
      <c r="A8" s="6"/>
      <c r="B8" s="7" t="s">
        <v>550</v>
      </c>
      <c r="C8" s="8"/>
      <c r="D8" s="9" t="s">
        <v>551</v>
      </c>
      <c r="E8" s="10"/>
      <c r="F8" s="8"/>
      <c r="G8" s="14" t="s">
        <v>474</v>
      </c>
      <c r="H8" s="14"/>
      <c r="I8" s="14"/>
      <c r="J8" s="17">
        <v>5256361</v>
      </c>
      <c r="K8" s="17"/>
      <c r="L8" s="17"/>
      <c r="M8" s="17"/>
    </row>
    <row r="9" ht="14.25" customHeight="1" spans="1:13">
      <c r="A9" s="6"/>
      <c r="B9" s="15" t="s">
        <v>472</v>
      </c>
      <c r="C9" s="16"/>
      <c r="D9" s="17" t="s">
        <v>473</v>
      </c>
      <c r="E9" s="17"/>
      <c r="F9" s="17"/>
      <c r="G9" s="18" t="s">
        <v>474</v>
      </c>
      <c r="H9" s="18"/>
      <c r="I9" s="18"/>
      <c r="J9" s="17">
        <v>5256361</v>
      </c>
      <c r="K9" s="17"/>
      <c r="L9" s="17"/>
      <c r="M9" s="17"/>
    </row>
    <row r="10" s="1" customFormat="1" ht="14.25" customHeight="1" spans="1:13">
      <c r="A10" s="6"/>
      <c r="B10" s="7" t="s">
        <v>552</v>
      </c>
      <c r="C10" s="8"/>
      <c r="D10" s="9" t="s">
        <v>553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33.5" customHeight="1" spans="1:13">
      <c r="A11" s="6"/>
      <c r="B11" s="7" t="s">
        <v>554</v>
      </c>
      <c r="C11" s="8"/>
      <c r="D11" s="9" t="s">
        <v>555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ht="14.25" customHeight="1" spans="1:13">
      <c r="A12" s="6"/>
      <c r="B12" s="7" t="s">
        <v>556</v>
      </c>
      <c r="C12" s="8"/>
      <c r="D12" s="9" t="s">
        <v>557</v>
      </c>
      <c r="E12" s="10"/>
      <c r="F12" s="10"/>
      <c r="G12" s="10"/>
      <c r="H12" s="10"/>
      <c r="I12" s="10"/>
      <c r="J12" s="10"/>
      <c r="K12" s="10"/>
      <c r="L12" s="10"/>
      <c r="M12" s="8"/>
    </row>
    <row r="13" ht="14.25" customHeight="1" spans="1:13">
      <c r="A13" s="6" t="s">
        <v>558</v>
      </c>
      <c r="B13" s="19" t="s">
        <v>559</v>
      </c>
      <c r="C13" s="20"/>
      <c r="D13" s="21" t="s">
        <v>560</v>
      </c>
      <c r="E13" s="21"/>
      <c r="F13" s="21" t="s">
        <v>561</v>
      </c>
      <c r="G13" s="21"/>
      <c r="H13" s="21"/>
      <c r="I13" s="21"/>
      <c r="J13" s="21" t="s">
        <v>562</v>
      </c>
      <c r="K13" s="21"/>
      <c r="L13" s="21"/>
      <c r="M13" s="21"/>
    </row>
    <row r="14" s="1" customFormat="1" ht="14.25" customHeight="1" spans="1:13">
      <c r="A14" s="6"/>
      <c r="B14" s="22"/>
      <c r="C14" s="23"/>
      <c r="D14" s="14" t="s">
        <v>563</v>
      </c>
      <c r="E14" s="14"/>
      <c r="F14" s="24">
        <v>0</v>
      </c>
      <c r="G14" s="10"/>
      <c r="H14" s="10"/>
      <c r="I14" s="8"/>
      <c r="J14" s="24">
        <v>80</v>
      </c>
      <c r="K14" s="10"/>
      <c r="L14" s="10"/>
      <c r="M14" s="8"/>
    </row>
    <row r="15" s="1" customFormat="1" ht="14.25" customHeight="1" spans="1:13">
      <c r="A15" s="6"/>
      <c r="B15" s="22"/>
      <c r="C15" s="23"/>
      <c r="D15" s="14" t="s">
        <v>564</v>
      </c>
      <c r="E15" s="14"/>
      <c r="F15" s="24">
        <v>0</v>
      </c>
      <c r="G15" s="10"/>
      <c r="H15" s="10"/>
      <c r="I15" s="8"/>
      <c r="J15" s="24">
        <v>80</v>
      </c>
      <c r="K15" s="10"/>
      <c r="L15" s="10"/>
      <c r="M15" s="8"/>
    </row>
    <row r="16" s="1" customFormat="1" ht="14.25" customHeight="1" spans="1:13">
      <c r="A16" s="6"/>
      <c r="B16" s="22"/>
      <c r="C16" s="23"/>
      <c r="D16" s="14" t="s">
        <v>565</v>
      </c>
      <c r="E16" s="14"/>
      <c r="F16" s="24">
        <v>0</v>
      </c>
      <c r="G16" s="10"/>
      <c r="H16" s="10"/>
      <c r="I16" s="8"/>
      <c r="J16" s="24"/>
      <c r="K16" s="10"/>
      <c r="L16" s="10"/>
      <c r="M16" s="8"/>
    </row>
    <row r="17" s="1" customFormat="1" ht="14.25" customHeight="1" spans="1:13">
      <c r="A17" s="6"/>
      <c r="B17" s="22"/>
      <c r="C17" s="23"/>
      <c r="D17" s="14" t="s">
        <v>566</v>
      </c>
      <c r="E17" s="14"/>
      <c r="F17" s="24">
        <v>0</v>
      </c>
      <c r="G17" s="10"/>
      <c r="H17" s="10"/>
      <c r="I17" s="8"/>
      <c r="J17" s="24"/>
      <c r="K17" s="10"/>
      <c r="L17" s="10"/>
      <c r="M17" s="8"/>
    </row>
    <row r="18" s="1" customFormat="1" ht="14.25" customHeight="1" spans="1:13">
      <c r="A18" s="6"/>
      <c r="B18" s="25"/>
      <c r="C18" s="26"/>
      <c r="D18" s="14" t="s">
        <v>567</v>
      </c>
      <c r="E18" s="14"/>
      <c r="F18" s="24">
        <v>0</v>
      </c>
      <c r="G18" s="10"/>
      <c r="H18" s="10"/>
      <c r="I18" s="8"/>
      <c r="J18" s="24"/>
      <c r="K18" s="10"/>
      <c r="L18" s="10"/>
      <c r="M18" s="8"/>
    </row>
    <row r="19" ht="14.25" customHeight="1" spans="1:13">
      <c r="A19" s="6"/>
      <c r="B19" s="19" t="s">
        <v>568</v>
      </c>
      <c r="C19" s="20"/>
      <c r="D19" s="18" t="s">
        <v>560</v>
      </c>
      <c r="E19" s="18"/>
      <c r="F19" s="27" t="s">
        <v>569</v>
      </c>
      <c r="G19" s="27"/>
      <c r="H19" s="27"/>
      <c r="I19" s="27" t="s">
        <v>570</v>
      </c>
      <c r="J19" s="27"/>
      <c r="K19" s="27"/>
      <c r="L19" s="27" t="s">
        <v>571</v>
      </c>
      <c r="M19" s="27"/>
    </row>
    <row r="20" ht="14.25" customHeight="1" spans="1:13">
      <c r="A20" s="6"/>
      <c r="B20" s="22"/>
      <c r="C20" s="23"/>
      <c r="D20" s="18" t="s">
        <v>563</v>
      </c>
      <c r="E20" s="18"/>
      <c r="F20" s="28">
        <v>0</v>
      </c>
      <c r="G20" s="28"/>
      <c r="H20" s="28"/>
      <c r="I20" s="28">
        <v>80</v>
      </c>
      <c r="J20" s="28"/>
      <c r="K20" s="28"/>
      <c r="L20" s="28"/>
      <c r="M20" s="28"/>
    </row>
    <row r="21" ht="14.25" customHeight="1" spans="1:13">
      <c r="A21" s="6"/>
      <c r="B21" s="22"/>
      <c r="C21" s="23"/>
      <c r="D21" s="28">
        <v>1</v>
      </c>
      <c r="E21" s="28"/>
      <c r="F21" s="28"/>
      <c r="G21" s="28"/>
      <c r="H21" s="28"/>
      <c r="I21" s="28"/>
      <c r="J21" s="28"/>
      <c r="K21" s="28"/>
      <c r="L21" s="28"/>
      <c r="M21" s="28"/>
    </row>
    <row r="22" ht="14.25" customHeight="1" spans="1:13">
      <c r="A22" s="6"/>
      <c r="B22" s="22"/>
      <c r="C22" s="23"/>
      <c r="D22" s="28">
        <v>2</v>
      </c>
      <c r="E22" s="28"/>
      <c r="F22" s="28"/>
      <c r="G22" s="28"/>
      <c r="H22" s="28"/>
      <c r="I22" s="28"/>
      <c r="J22" s="28"/>
      <c r="K22" s="28"/>
      <c r="L22" s="28"/>
      <c r="M22" s="28"/>
    </row>
    <row r="23" ht="14.25" customHeight="1" spans="1:13">
      <c r="A23" s="6"/>
      <c r="B23" s="22"/>
      <c r="C23" s="23"/>
      <c r="D23" s="28">
        <v>3</v>
      </c>
      <c r="E23" s="28"/>
      <c r="F23" s="18"/>
      <c r="G23" s="18"/>
      <c r="H23" s="18"/>
      <c r="I23" s="18"/>
      <c r="J23" s="18"/>
      <c r="K23" s="18"/>
      <c r="L23" s="18"/>
      <c r="M23" s="18"/>
    </row>
    <row r="24" ht="14.25" customHeight="1" spans="1:13">
      <c r="A24" s="6"/>
      <c r="B24" s="25"/>
      <c r="C24" s="26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="1" customFormat="1" ht="26.25" customHeight="1" spans="1:13">
      <c r="A25" s="29" t="s">
        <v>572</v>
      </c>
      <c r="B25" s="29"/>
      <c r="C25" s="29"/>
      <c r="D25" s="9" t="s">
        <v>573</v>
      </c>
      <c r="E25" s="10"/>
      <c r="F25" s="10"/>
      <c r="G25" s="10"/>
      <c r="H25" s="10"/>
      <c r="I25" s="10"/>
      <c r="J25" s="10"/>
      <c r="K25" s="10"/>
      <c r="L25" s="10"/>
      <c r="M25" s="8"/>
    </row>
    <row r="26" ht="14.25" customHeight="1" spans="1:13">
      <c r="A26" s="30" t="s">
        <v>574</v>
      </c>
      <c r="B26" s="31"/>
      <c r="C26" s="32" t="s">
        <v>575</v>
      </c>
      <c r="D26" s="32"/>
      <c r="E26" s="32"/>
      <c r="F26" s="32"/>
      <c r="G26" s="32"/>
      <c r="H26" s="21" t="s">
        <v>576</v>
      </c>
      <c r="I26" s="21"/>
      <c r="J26" s="21"/>
      <c r="K26" s="21" t="s">
        <v>577</v>
      </c>
      <c r="L26" s="21"/>
      <c r="M26" s="21"/>
    </row>
    <row r="27" s="1" customFormat="1" ht="34.5" customHeight="1" spans="1:13">
      <c r="A27" s="33"/>
      <c r="B27" s="34"/>
      <c r="C27" s="35" t="s">
        <v>578</v>
      </c>
      <c r="D27" s="36"/>
      <c r="E27" s="36"/>
      <c r="F27" s="36"/>
      <c r="G27" s="37"/>
      <c r="H27" s="38" t="s">
        <v>579</v>
      </c>
      <c r="I27" s="59"/>
      <c r="J27" s="60"/>
      <c r="K27" s="38" t="s">
        <v>580</v>
      </c>
      <c r="L27" s="59"/>
      <c r="M27" s="60"/>
    </row>
    <row r="28" ht="14.25" customHeight="1" spans="1:13">
      <c r="A28" s="33"/>
      <c r="B28" s="34"/>
      <c r="C28" s="39"/>
      <c r="D28" s="40"/>
      <c r="E28" s="40"/>
      <c r="F28" s="40"/>
      <c r="G28" s="41"/>
      <c r="H28" s="42"/>
      <c r="I28" s="61"/>
      <c r="J28" s="62"/>
      <c r="K28" s="42"/>
      <c r="L28" s="61"/>
      <c r="M28" s="62"/>
    </row>
    <row r="29" ht="14.25" customHeight="1" spans="1:13">
      <c r="A29" s="33"/>
      <c r="B29" s="34"/>
      <c r="C29" s="43"/>
      <c r="D29" s="44"/>
      <c r="E29" s="44"/>
      <c r="F29" s="44"/>
      <c r="G29" s="45"/>
      <c r="H29" s="46"/>
      <c r="I29" s="63"/>
      <c r="J29" s="64"/>
      <c r="K29" s="46"/>
      <c r="L29" s="63"/>
      <c r="M29" s="64"/>
    </row>
    <row r="30" s="1" customFormat="1" ht="41.25" customHeight="1" spans="1:13">
      <c r="A30" s="47" t="s">
        <v>581</v>
      </c>
      <c r="B30" s="48" t="s">
        <v>582</v>
      </c>
      <c r="C30" s="9" t="s">
        <v>555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ht="35.25" customHeight="1" spans="1:13">
      <c r="A31" s="49"/>
      <c r="B31" s="48" t="s">
        <v>583</v>
      </c>
      <c r="C31" s="9" t="s">
        <v>584</v>
      </c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ht="23.25" customHeight="1" spans="1:13">
      <c r="A32" s="49"/>
      <c r="B32" s="50" t="s">
        <v>585</v>
      </c>
      <c r="C32" s="18" t="s">
        <v>494</v>
      </c>
      <c r="D32" s="18"/>
      <c r="E32" s="18" t="s">
        <v>495</v>
      </c>
      <c r="F32" s="18"/>
      <c r="G32" s="18"/>
      <c r="H32" s="18" t="s">
        <v>496</v>
      </c>
      <c r="I32" s="18"/>
      <c r="J32" s="18"/>
      <c r="K32" s="18"/>
      <c r="L32" s="18" t="s">
        <v>497</v>
      </c>
      <c r="M32" s="18"/>
    </row>
    <row r="33" s="1" customFormat="1" ht="23.25" customHeight="1" spans="1:13">
      <c r="A33" s="49"/>
      <c r="B33" s="51"/>
      <c r="C33" s="18" t="s">
        <v>586</v>
      </c>
      <c r="D33" s="18"/>
      <c r="E33" s="14" t="s">
        <v>499</v>
      </c>
      <c r="F33" s="14"/>
      <c r="G33" s="14"/>
      <c r="H33" s="9" t="s">
        <v>587</v>
      </c>
      <c r="I33" s="10"/>
      <c r="J33" s="10"/>
      <c r="K33" s="8"/>
      <c r="L33" s="14" t="s">
        <v>521</v>
      </c>
      <c r="M33" s="14"/>
    </row>
    <row r="34" s="1" customFormat="1" ht="23.25" customHeight="1" spans="1:13">
      <c r="A34" s="49"/>
      <c r="B34" s="51"/>
      <c r="C34" s="18"/>
      <c r="D34" s="18"/>
      <c r="E34" s="14" t="s">
        <v>508</v>
      </c>
      <c r="F34" s="14"/>
      <c r="G34" s="14"/>
      <c r="H34" s="9" t="s">
        <v>587</v>
      </c>
      <c r="I34" s="10"/>
      <c r="J34" s="10"/>
      <c r="K34" s="8"/>
      <c r="L34" s="14" t="s">
        <v>521</v>
      </c>
      <c r="M34" s="14"/>
    </row>
    <row r="35" s="1" customFormat="1" ht="23.25" customHeight="1" spans="1:13">
      <c r="A35" s="49"/>
      <c r="B35" s="51"/>
      <c r="C35" s="18"/>
      <c r="D35" s="18"/>
      <c r="E35" s="14" t="s">
        <v>516</v>
      </c>
      <c r="F35" s="14"/>
      <c r="G35" s="14"/>
      <c r="H35" s="9" t="s">
        <v>588</v>
      </c>
      <c r="I35" s="10"/>
      <c r="J35" s="10"/>
      <c r="K35" s="8"/>
      <c r="L35" s="14" t="s">
        <v>580</v>
      </c>
      <c r="M35" s="14"/>
    </row>
    <row r="36" s="1" customFormat="1" ht="23.25" customHeight="1" spans="1:13">
      <c r="A36" s="49"/>
      <c r="B36" s="51"/>
      <c r="C36" s="18"/>
      <c r="D36" s="18"/>
      <c r="E36" s="19" t="s">
        <v>519</v>
      </c>
      <c r="F36" s="52"/>
      <c r="G36" s="20"/>
      <c r="H36" s="38" t="s">
        <v>589</v>
      </c>
      <c r="I36" s="65"/>
      <c r="J36" s="65"/>
      <c r="K36" s="66"/>
      <c r="L36" s="19" t="s">
        <v>590</v>
      </c>
      <c r="M36" s="20"/>
    </row>
    <row r="37" ht="2.25" customHeight="1" spans="1:13">
      <c r="A37" s="49"/>
      <c r="B37" s="51"/>
      <c r="C37" s="18"/>
      <c r="D37" s="18"/>
      <c r="E37" s="25"/>
      <c r="F37" s="4"/>
      <c r="G37" s="26"/>
      <c r="H37" s="53"/>
      <c r="I37" s="67"/>
      <c r="J37" s="67"/>
      <c r="K37" s="68"/>
      <c r="L37" s="25"/>
      <c r="M37" s="26"/>
    </row>
    <row r="38" ht="23.25" customHeight="1" spans="1:13">
      <c r="A38" s="49"/>
      <c r="B38" s="51"/>
      <c r="C38" s="18" t="s">
        <v>494</v>
      </c>
      <c r="D38" s="18"/>
      <c r="E38" s="18" t="s">
        <v>495</v>
      </c>
      <c r="F38" s="18"/>
      <c r="G38" s="18"/>
      <c r="H38" s="14" t="s">
        <v>496</v>
      </c>
      <c r="I38" s="14"/>
      <c r="J38" s="14"/>
      <c r="K38" s="14"/>
      <c r="L38" s="18" t="s">
        <v>497</v>
      </c>
      <c r="M38" s="18"/>
    </row>
    <row r="39" s="1" customFormat="1" ht="23.25" customHeight="1" spans="1:13">
      <c r="A39" s="49"/>
      <c r="B39" s="51"/>
      <c r="C39" s="18" t="s">
        <v>586</v>
      </c>
      <c r="D39" s="18"/>
      <c r="E39" s="14" t="s">
        <v>523</v>
      </c>
      <c r="F39" s="14"/>
      <c r="G39" s="14"/>
      <c r="H39" s="9" t="s">
        <v>591</v>
      </c>
      <c r="I39" s="10"/>
      <c r="J39" s="10"/>
      <c r="K39" s="8"/>
      <c r="L39" s="14" t="s">
        <v>592</v>
      </c>
      <c r="M39" s="14"/>
    </row>
    <row r="40" s="1" customFormat="1" ht="23.25" customHeight="1" spans="1:13">
      <c r="A40" s="49"/>
      <c r="B40" s="51"/>
      <c r="C40" s="18"/>
      <c r="D40" s="18"/>
      <c r="E40" s="14" t="s">
        <v>526</v>
      </c>
      <c r="F40" s="14"/>
      <c r="G40" s="14"/>
      <c r="H40" s="9" t="s">
        <v>593</v>
      </c>
      <c r="I40" s="10"/>
      <c r="J40" s="10"/>
      <c r="K40" s="8"/>
      <c r="L40" s="14" t="s">
        <v>592</v>
      </c>
      <c r="M40" s="14"/>
    </row>
    <row r="41" s="1" customFormat="1" ht="23.25" customHeight="1" spans="1:13">
      <c r="A41" s="49"/>
      <c r="B41" s="51"/>
      <c r="C41" s="18"/>
      <c r="D41" s="18"/>
      <c r="E41" s="14" t="s">
        <v>528</v>
      </c>
      <c r="F41" s="14"/>
      <c r="G41" s="14"/>
      <c r="H41" s="9" t="s">
        <v>594</v>
      </c>
      <c r="I41" s="10"/>
      <c r="J41" s="10"/>
      <c r="K41" s="8"/>
      <c r="L41" s="14" t="s">
        <v>592</v>
      </c>
      <c r="M41" s="14"/>
    </row>
    <row r="42" s="1" customFormat="1" ht="23.25" customHeight="1" spans="1:13">
      <c r="A42" s="49"/>
      <c r="B42" s="51"/>
      <c r="C42" s="18"/>
      <c r="D42" s="18"/>
      <c r="E42" s="14" t="s">
        <v>531</v>
      </c>
      <c r="F42" s="14"/>
      <c r="G42" s="14"/>
      <c r="H42" s="9" t="s">
        <v>595</v>
      </c>
      <c r="I42" s="10"/>
      <c r="J42" s="10"/>
      <c r="K42" s="8"/>
      <c r="L42" s="14" t="s">
        <v>592</v>
      </c>
      <c r="M42" s="14"/>
    </row>
    <row r="43" s="1" customFormat="1" ht="32.25" customHeight="1" spans="1:13">
      <c r="A43" s="49"/>
      <c r="B43" s="51"/>
      <c r="C43" s="18"/>
      <c r="D43" s="18"/>
      <c r="E43" s="19" t="s">
        <v>533</v>
      </c>
      <c r="F43" s="52"/>
      <c r="G43" s="20"/>
      <c r="H43" s="38" t="s">
        <v>596</v>
      </c>
      <c r="I43" s="65"/>
      <c r="J43" s="65"/>
      <c r="K43" s="66"/>
      <c r="L43" s="69">
        <v>1</v>
      </c>
      <c r="M43" s="20"/>
    </row>
    <row r="44" ht="18" customHeight="1" spans="1:13">
      <c r="A44" s="49"/>
      <c r="B44" s="51"/>
      <c r="C44" s="18"/>
      <c r="D44" s="18"/>
      <c r="E44" s="25"/>
      <c r="F44" s="4"/>
      <c r="G44" s="26"/>
      <c r="H44" s="53"/>
      <c r="I44" s="67"/>
      <c r="J44" s="67"/>
      <c r="K44" s="68"/>
      <c r="L44" s="25"/>
      <c r="M44" s="26"/>
    </row>
    <row r="45" s="1" customFormat="1" ht="33.75" customHeight="1" spans="1:13">
      <c r="A45" s="29" t="s">
        <v>597</v>
      </c>
      <c r="B45" s="29"/>
      <c r="C45" s="29"/>
      <c r="D45" s="9" t="s">
        <v>537</v>
      </c>
      <c r="E45" s="10"/>
      <c r="F45" s="10"/>
      <c r="G45" s="10"/>
      <c r="H45" s="10"/>
      <c r="I45" s="10"/>
      <c r="J45" s="10"/>
      <c r="K45" s="10"/>
      <c r="L45" s="10"/>
      <c r="M45" s="8"/>
    </row>
    <row r="46" ht="66.75" customHeight="1" spans="1:13">
      <c r="A46" s="54" t="s">
        <v>598</v>
      </c>
      <c r="B46" s="54"/>
      <c r="C46" s="54"/>
      <c r="D46" s="55" t="s">
        <v>599</v>
      </c>
      <c r="E46" s="56"/>
      <c r="F46" s="56"/>
      <c r="G46" s="56"/>
      <c r="H46" s="56"/>
      <c r="I46" s="56"/>
      <c r="J46" s="56"/>
      <c r="K46" s="56"/>
      <c r="L46" s="56"/>
      <c r="M46" s="7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A26:B29"/>
    <mergeCell ref="C27:G29"/>
    <mergeCell ref="C39:D44"/>
    <mergeCell ref="B13:C18"/>
    <mergeCell ref="B19:C24"/>
    <mergeCell ref="C33:D37"/>
    <mergeCell ref="H43:K44"/>
    <mergeCell ref="H36:K37"/>
    <mergeCell ref="E43:G44"/>
    <mergeCell ref="L43:M44"/>
    <mergeCell ref="E36:G37"/>
    <mergeCell ref="L36:M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16" sqref="C16"/>
    </sheetView>
  </sheetViews>
  <sheetFormatPr defaultColWidth="9" defaultRowHeight="10.8"/>
  <cols>
    <col min="1" max="1" width="13.5" style="1" customWidth="1"/>
    <col min="2" max="2" width="32.3333333333333" style="1" customWidth="1"/>
    <col min="3" max="3" width="13.5" style="1" customWidth="1"/>
    <col min="4" max="4" width="12.6666666666667" style="1" customWidth="1"/>
    <col min="5" max="5" width="13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33333333333333" style="1"/>
  </cols>
  <sheetData>
    <row r="1" ht="23.1" customHeight="1" spans="1:18">
      <c r="A1" s="285"/>
      <c r="B1" s="345"/>
      <c r="C1" s="345"/>
      <c r="D1" s="345"/>
      <c r="E1" s="345"/>
      <c r="F1" s="345"/>
      <c r="G1" s="345"/>
      <c r="H1" s="243"/>
      <c r="I1" s="243"/>
      <c r="J1" s="243"/>
      <c r="K1" s="345"/>
      <c r="L1" s="285"/>
      <c r="M1" s="285"/>
      <c r="N1" s="345" t="s">
        <v>12</v>
      </c>
      <c r="O1" s="285"/>
      <c r="P1" s="285"/>
      <c r="Q1"/>
      <c r="R1"/>
    </row>
    <row r="2" ht="23.1" customHeight="1" spans="1:18">
      <c r="A2" s="299" t="s">
        <v>170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85"/>
      <c r="P2" s="285"/>
      <c r="Q2"/>
      <c r="R2"/>
    </row>
    <row r="3" ht="23.1" customHeight="1" spans="1:18">
      <c r="A3" s="285"/>
      <c r="B3" s="474"/>
      <c r="C3" s="474"/>
      <c r="D3" s="280"/>
      <c r="E3" s="280"/>
      <c r="F3" s="280"/>
      <c r="G3" s="280"/>
      <c r="H3" s="243"/>
      <c r="I3" s="243"/>
      <c r="J3" s="243"/>
      <c r="K3" s="474"/>
      <c r="L3" s="285"/>
      <c r="M3" s="287" t="s">
        <v>171</v>
      </c>
      <c r="N3" s="287"/>
      <c r="O3" s="285"/>
      <c r="P3" s="285"/>
      <c r="Q3"/>
      <c r="R3"/>
    </row>
    <row r="4" ht="23.1" customHeight="1" spans="1:18">
      <c r="A4" s="303" t="s">
        <v>172</v>
      </c>
      <c r="B4" s="303" t="s">
        <v>173</v>
      </c>
      <c r="C4" s="302" t="s">
        <v>174</v>
      </c>
      <c r="D4" s="245" t="s">
        <v>175</v>
      </c>
      <c r="E4" s="245"/>
      <c r="F4" s="245"/>
      <c r="G4" s="268" t="s">
        <v>176</v>
      </c>
      <c r="H4" s="245" t="s">
        <v>177</v>
      </c>
      <c r="I4" s="245" t="s">
        <v>178</v>
      </c>
      <c r="J4" s="245"/>
      <c r="K4" s="303" t="s">
        <v>179</v>
      </c>
      <c r="L4" s="303" t="s">
        <v>180</v>
      </c>
      <c r="M4" s="355" t="s">
        <v>181</v>
      </c>
      <c r="N4" s="249" t="s">
        <v>182</v>
      </c>
      <c r="O4" s="285"/>
      <c r="P4" s="285"/>
      <c r="Q4"/>
      <c r="R4"/>
    </row>
    <row r="5" ht="46.5" customHeight="1" spans="1:18">
      <c r="A5" s="303"/>
      <c r="B5" s="303"/>
      <c r="C5" s="303"/>
      <c r="D5" s="312" t="s">
        <v>183</v>
      </c>
      <c r="E5" s="475" t="s">
        <v>184</v>
      </c>
      <c r="F5" s="290" t="s">
        <v>185</v>
      </c>
      <c r="G5" s="245"/>
      <c r="H5" s="245"/>
      <c r="I5" s="245"/>
      <c r="J5" s="245"/>
      <c r="K5" s="303"/>
      <c r="L5" s="303"/>
      <c r="M5" s="303"/>
      <c r="N5" s="245"/>
      <c r="O5" s="285"/>
      <c r="P5" s="285"/>
      <c r="Q5"/>
      <c r="R5"/>
    </row>
    <row r="6" ht="46.5" customHeight="1" spans="1:18">
      <c r="A6" s="303"/>
      <c r="B6" s="303"/>
      <c r="C6" s="303"/>
      <c r="D6" s="269"/>
      <c r="E6" s="302"/>
      <c r="F6" s="282"/>
      <c r="G6" s="245"/>
      <c r="H6" s="245"/>
      <c r="I6" s="245" t="s">
        <v>186</v>
      </c>
      <c r="J6" s="245" t="s">
        <v>187</v>
      </c>
      <c r="K6" s="303"/>
      <c r="L6" s="303"/>
      <c r="M6" s="303"/>
      <c r="N6" s="245"/>
      <c r="O6" s="285"/>
      <c r="P6" s="285"/>
      <c r="Q6"/>
      <c r="R6"/>
    </row>
    <row r="7" s="473" customFormat="1" ht="29.25" customHeight="1" spans="1:18">
      <c r="A7" s="304"/>
      <c r="B7" s="304" t="s">
        <v>188</v>
      </c>
      <c r="C7" s="429">
        <v>2915817.24</v>
      </c>
      <c r="D7" s="429">
        <v>2915817.24</v>
      </c>
      <c r="E7" s="429">
        <v>2915817.24</v>
      </c>
      <c r="F7" s="350">
        <v>0</v>
      </c>
      <c r="G7" s="350">
        <v>0</v>
      </c>
      <c r="H7" s="350">
        <v>0</v>
      </c>
      <c r="I7" s="350">
        <v>0</v>
      </c>
      <c r="J7" s="350">
        <v>0</v>
      </c>
      <c r="K7" s="350">
        <v>0</v>
      </c>
      <c r="L7" s="350"/>
      <c r="M7" s="350">
        <v>0</v>
      </c>
      <c r="N7" s="350">
        <v>0</v>
      </c>
      <c r="O7" s="1"/>
      <c r="P7" s="1"/>
      <c r="Q7" s="1"/>
      <c r="R7" s="1"/>
    </row>
    <row r="8" ht="29.25" customHeight="1" spans="1:18">
      <c r="A8" s="476" t="s">
        <v>189</v>
      </c>
      <c r="B8" s="476" t="s">
        <v>190</v>
      </c>
      <c r="C8" s="429">
        <v>2915817.24</v>
      </c>
      <c r="D8" s="429">
        <v>2915817.24</v>
      </c>
      <c r="E8" s="429">
        <v>2915817.24</v>
      </c>
      <c r="F8" s="350">
        <v>0</v>
      </c>
      <c r="G8" s="350">
        <v>0</v>
      </c>
      <c r="H8" s="350">
        <v>0</v>
      </c>
      <c r="I8" s="350">
        <v>0</v>
      </c>
      <c r="J8" s="350">
        <v>0</v>
      </c>
      <c r="K8" s="350">
        <v>0</v>
      </c>
      <c r="L8" s="350"/>
      <c r="M8" s="350">
        <v>0</v>
      </c>
      <c r="N8" s="350">
        <v>0</v>
      </c>
      <c r="O8" s="285"/>
      <c r="P8" s="285"/>
      <c r="Q8"/>
      <c r="R8"/>
    </row>
    <row r="9" ht="29.25" customHeight="1" spans="1:18">
      <c r="A9" s="476" t="s">
        <v>191</v>
      </c>
      <c r="B9" s="476" t="s">
        <v>192</v>
      </c>
      <c r="C9" s="429">
        <v>2915817.24</v>
      </c>
      <c r="D9" s="429">
        <v>2915817.24</v>
      </c>
      <c r="E9" s="429">
        <v>2915817.24</v>
      </c>
      <c r="F9" s="350">
        <v>0</v>
      </c>
      <c r="G9" s="350">
        <v>0</v>
      </c>
      <c r="H9" s="350">
        <v>0</v>
      </c>
      <c r="I9" s="350">
        <v>0</v>
      </c>
      <c r="J9" s="350">
        <v>0</v>
      </c>
      <c r="K9" s="350">
        <v>0</v>
      </c>
      <c r="L9" s="350"/>
      <c r="M9" s="350">
        <v>0</v>
      </c>
      <c r="N9" s="350">
        <v>0</v>
      </c>
      <c r="O9" s="285"/>
      <c r="P9" s="285"/>
      <c r="Q9"/>
      <c r="R9"/>
    </row>
    <row r="10" ht="23.1" customHeight="1" spans="1:18">
      <c r="A10" s="285"/>
      <c r="B10" s="285"/>
      <c r="C10" s="285"/>
      <c r="D10" s="285"/>
      <c r="E10" s="285"/>
      <c r="F10" s="285"/>
      <c r="G10" s="285"/>
      <c r="H10" s="243"/>
      <c r="I10" s="243"/>
      <c r="J10" s="243"/>
      <c r="K10" s="285"/>
      <c r="L10" s="285"/>
      <c r="M10" s="285"/>
      <c r="N10" s="285"/>
      <c r="O10" s="285"/>
      <c r="P10" s="285"/>
      <c r="Q10"/>
      <c r="R10"/>
    </row>
    <row r="11" ht="23.1" customHeight="1" spans="1:18">
      <c r="A11" s="285"/>
      <c r="B11" s="285"/>
      <c r="C11" s="285"/>
      <c r="D11" s="285"/>
      <c r="E11" s="285"/>
      <c r="F11" s="285"/>
      <c r="G11" s="285"/>
      <c r="H11" s="243"/>
      <c r="I11" s="243"/>
      <c r="J11" s="243"/>
      <c r="K11" s="285"/>
      <c r="L11" s="285"/>
      <c r="M11" s="285"/>
      <c r="N11" s="285"/>
      <c r="O11" s="285"/>
      <c r="P11" s="285"/>
      <c r="Q11"/>
      <c r="R11"/>
    </row>
    <row r="12" ht="23.1" customHeight="1" spans="1:18">
      <c r="A12" s="285"/>
      <c r="B12" s="285"/>
      <c r="C12" s="285"/>
      <c r="D12" s="285"/>
      <c r="E12" s="285"/>
      <c r="F12" s="285"/>
      <c r="G12" s="285"/>
      <c r="H12" s="243"/>
      <c r="I12" s="243"/>
      <c r="J12" s="243"/>
      <c r="K12" s="285"/>
      <c r="L12" s="285"/>
      <c r="M12" s="285"/>
      <c r="N12" s="285"/>
      <c r="O12" s="285"/>
      <c r="P12" s="285"/>
      <c r="Q12"/>
      <c r="R12"/>
    </row>
    <row r="13" ht="23.1" customHeight="1" spans="1:18">
      <c r="A13" s="285"/>
      <c r="B13" s="285"/>
      <c r="C13" s="285"/>
      <c r="D13" s="285"/>
      <c r="E13" s="285"/>
      <c r="F13" s="285"/>
      <c r="G13" s="285"/>
      <c r="H13" s="243"/>
      <c r="I13" s="243"/>
      <c r="J13" s="243"/>
      <c r="K13" s="285"/>
      <c r="L13" s="285"/>
      <c r="M13" s="285"/>
      <c r="N13" s="285"/>
      <c r="O13" s="285"/>
      <c r="P13" s="285"/>
      <c r="Q13"/>
      <c r="R1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8"/>
  <sheetViews>
    <sheetView showGridLines="0" showZeros="0" topLeftCell="A12" workbookViewId="0">
      <selection activeCell="A9" sqref="A9:A23"/>
    </sheetView>
  </sheetViews>
  <sheetFormatPr defaultColWidth="9" defaultRowHeight="25" customHeight="1"/>
  <cols>
    <col min="1" max="1" width="24.8333333333333" style="409" customWidth="1"/>
    <col min="2" max="2" width="19.25" style="409" customWidth="1"/>
    <col min="3" max="3" width="43.875" style="409" customWidth="1"/>
    <col min="4" max="6" width="17.875" style="409" customWidth="1"/>
    <col min="7" max="7" width="11.3333333333333" style="409" customWidth="1"/>
    <col min="8" max="8" width="12" style="409" customWidth="1"/>
    <col min="9" max="9" width="10.6666666666667" style="409" customWidth="1"/>
    <col min="10" max="12" width="10.3333333333333" style="409" customWidth="1"/>
    <col min="13" max="13" width="8.66666666666667" style="409" customWidth="1"/>
    <col min="14" max="14" width="9" style="409" customWidth="1"/>
    <col min="15" max="15" width="11.5" style="409" customWidth="1"/>
    <col min="16" max="17" width="6.66666666666667" style="409" customWidth="1"/>
    <col min="18" max="16384" width="9.33333333333333" style="409"/>
  </cols>
  <sheetData>
    <row r="1" customHeight="1" spans="1:19">
      <c r="A1" s="439"/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39"/>
      <c r="N1" s="439"/>
      <c r="O1" s="465" t="s">
        <v>18</v>
      </c>
      <c r="P1" s="439"/>
      <c r="Q1" s="439"/>
      <c r="R1" s="471"/>
      <c r="S1" s="471"/>
    </row>
    <row r="2" customHeight="1" spans="1:19">
      <c r="A2" s="441" t="s">
        <v>193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66"/>
      <c r="Q2" s="439"/>
      <c r="R2" s="471"/>
      <c r="S2" s="471"/>
    </row>
    <row r="3" customHeight="1" spans="1:19">
      <c r="A3" s="442"/>
      <c r="B3" s="443"/>
      <c r="C3" s="444"/>
      <c r="D3" s="443"/>
      <c r="E3" s="444"/>
      <c r="F3" s="444"/>
      <c r="G3" s="444"/>
      <c r="H3" s="444"/>
      <c r="I3" s="443"/>
      <c r="J3" s="443"/>
      <c r="K3" s="444"/>
      <c r="L3" s="444"/>
      <c r="M3" s="439"/>
      <c r="N3" s="467" t="s">
        <v>171</v>
      </c>
      <c r="O3" s="467"/>
      <c r="P3" s="444"/>
      <c r="Q3" s="439"/>
      <c r="R3" s="471"/>
      <c r="S3" s="471"/>
    </row>
    <row r="4" customHeight="1" spans="1:19">
      <c r="A4" s="445" t="s">
        <v>194</v>
      </c>
      <c r="B4" s="446" t="s">
        <v>172</v>
      </c>
      <c r="C4" s="447" t="s">
        <v>195</v>
      </c>
      <c r="D4" s="446" t="s">
        <v>196</v>
      </c>
      <c r="E4" s="448" t="s">
        <v>175</v>
      </c>
      <c r="F4" s="448"/>
      <c r="G4" s="448"/>
      <c r="H4" s="449" t="s">
        <v>176</v>
      </c>
      <c r="I4" s="460" t="s">
        <v>177</v>
      </c>
      <c r="J4" s="460" t="s">
        <v>178</v>
      </c>
      <c r="K4" s="460"/>
      <c r="L4" s="460" t="s">
        <v>179</v>
      </c>
      <c r="M4" s="445" t="s">
        <v>180</v>
      </c>
      <c r="N4" s="468" t="s">
        <v>181</v>
      </c>
      <c r="O4" s="468" t="s">
        <v>182</v>
      </c>
      <c r="P4" s="439"/>
      <c r="Q4" s="439"/>
      <c r="R4" s="471"/>
      <c r="S4" s="471"/>
    </row>
    <row r="5" customHeight="1" spans="1:19">
      <c r="A5" s="445"/>
      <c r="B5" s="446"/>
      <c r="C5" s="447"/>
      <c r="D5" s="450"/>
      <c r="E5" s="451" t="s">
        <v>197</v>
      </c>
      <c r="F5" s="452" t="s">
        <v>184</v>
      </c>
      <c r="G5" s="453" t="s">
        <v>185</v>
      </c>
      <c r="H5" s="448"/>
      <c r="I5" s="460"/>
      <c r="J5" s="460"/>
      <c r="K5" s="460"/>
      <c r="L5" s="460"/>
      <c r="M5" s="445"/>
      <c r="N5" s="445"/>
      <c r="O5" s="445"/>
      <c r="P5" s="439"/>
      <c r="Q5" s="439"/>
      <c r="R5" s="471"/>
      <c r="S5" s="471"/>
    </row>
    <row r="6" customHeight="1" spans="1:19">
      <c r="A6" s="445"/>
      <c r="B6" s="446"/>
      <c r="C6" s="447"/>
      <c r="D6" s="450"/>
      <c r="E6" s="454"/>
      <c r="F6" s="455"/>
      <c r="G6" s="448"/>
      <c r="H6" s="448"/>
      <c r="I6" s="460"/>
      <c r="J6" s="460" t="s">
        <v>186</v>
      </c>
      <c r="K6" s="460" t="s">
        <v>187</v>
      </c>
      <c r="L6" s="460"/>
      <c r="M6" s="445"/>
      <c r="N6" s="445"/>
      <c r="O6" s="445"/>
      <c r="P6" s="439"/>
      <c r="Q6" s="439"/>
      <c r="R6" s="471"/>
      <c r="S6" s="471"/>
    </row>
    <row r="7" s="408" customFormat="1" customHeight="1" spans="1:19">
      <c r="A7" s="456"/>
      <c r="B7" s="457" t="s">
        <v>189</v>
      </c>
      <c r="C7" s="457" t="s">
        <v>190</v>
      </c>
      <c r="D7" s="458">
        <v>2915817.24</v>
      </c>
      <c r="E7" s="458">
        <v>2915817.24</v>
      </c>
      <c r="F7" s="458">
        <v>2915817.24</v>
      </c>
      <c r="G7" s="459">
        <v>0</v>
      </c>
      <c r="H7" s="460">
        <v>0</v>
      </c>
      <c r="I7" s="460">
        <v>0</v>
      </c>
      <c r="J7" s="460">
        <v>0</v>
      </c>
      <c r="K7" s="460">
        <v>0</v>
      </c>
      <c r="L7" s="460">
        <v>0</v>
      </c>
      <c r="M7" s="460"/>
      <c r="N7" s="460">
        <v>0</v>
      </c>
      <c r="O7" s="460">
        <v>0</v>
      </c>
      <c r="P7" s="439"/>
      <c r="Q7" s="439"/>
      <c r="R7" s="472"/>
      <c r="S7" s="472"/>
    </row>
    <row r="8" s="408" customFormat="1" customHeight="1" spans="1:19">
      <c r="A8" s="456"/>
      <c r="B8" s="457" t="s">
        <v>191</v>
      </c>
      <c r="C8" s="457" t="s">
        <v>192</v>
      </c>
      <c r="D8" s="458">
        <v>2915817.24</v>
      </c>
      <c r="E8" s="458">
        <v>2915817.24</v>
      </c>
      <c r="F8" s="458">
        <v>2915817.24</v>
      </c>
      <c r="G8" s="459">
        <v>0</v>
      </c>
      <c r="H8" s="460">
        <v>0</v>
      </c>
      <c r="I8" s="460">
        <v>0</v>
      </c>
      <c r="J8" s="460">
        <v>0</v>
      </c>
      <c r="K8" s="460">
        <v>0</v>
      </c>
      <c r="L8" s="460">
        <v>0</v>
      </c>
      <c r="M8" s="460"/>
      <c r="N8" s="460">
        <v>0</v>
      </c>
      <c r="O8" s="460">
        <v>0</v>
      </c>
      <c r="P8" s="439"/>
      <c r="Q8" s="439"/>
      <c r="R8" s="472"/>
      <c r="S8" s="472"/>
    </row>
    <row r="9" s="408" customFormat="1" customHeight="1" spans="1:19">
      <c r="A9" s="164" t="s">
        <v>198</v>
      </c>
      <c r="B9" s="457" t="s">
        <v>191</v>
      </c>
      <c r="C9" s="165" t="s">
        <v>199</v>
      </c>
      <c r="D9" s="165">
        <v>2399919.6</v>
      </c>
      <c r="E9" s="165">
        <v>2399919.6</v>
      </c>
      <c r="F9" s="165">
        <v>2399919.6</v>
      </c>
      <c r="G9" s="460">
        <v>0</v>
      </c>
      <c r="H9" s="460">
        <v>0</v>
      </c>
      <c r="I9" s="460">
        <v>0</v>
      </c>
      <c r="J9" s="460">
        <v>0</v>
      </c>
      <c r="K9" s="460">
        <v>0</v>
      </c>
      <c r="L9" s="460">
        <v>0</v>
      </c>
      <c r="M9" s="460"/>
      <c r="N9" s="460"/>
      <c r="O9" s="460"/>
      <c r="P9" s="439"/>
      <c r="Q9" s="439"/>
      <c r="R9" s="472"/>
      <c r="S9" s="472"/>
    </row>
    <row r="10" s="408" customFormat="1" customHeight="1" spans="1:19">
      <c r="A10" s="167" t="s">
        <v>200</v>
      </c>
      <c r="B10" s="457" t="s">
        <v>191</v>
      </c>
      <c r="C10" s="168" t="s">
        <v>201</v>
      </c>
      <c r="D10" s="168">
        <v>2399919.6</v>
      </c>
      <c r="E10" s="168">
        <v>2399919.6</v>
      </c>
      <c r="F10" s="168">
        <v>2399919.6</v>
      </c>
      <c r="G10" s="460">
        <v>0</v>
      </c>
      <c r="H10" s="460">
        <v>0</v>
      </c>
      <c r="I10" s="460">
        <v>0</v>
      </c>
      <c r="J10" s="460">
        <v>0</v>
      </c>
      <c r="K10" s="460">
        <v>0</v>
      </c>
      <c r="L10" s="460">
        <v>0</v>
      </c>
      <c r="M10" s="460"/>
      <c r="N10" s="460">
        <v>0</v>
      </c>
      <c r="O10" s="460">
        <v>0</v>
      </c>
      <c r="P10" s="439"/>
      <c r="Q10" s="439"/>
      <c r="R10" s="472"/>
      <c r="S10" s="472"/>
    </row>
    <row r="11" s="408" customFormat="1" customHeight="1" spans="1:19">
      <c r="A11" s="167" t="s">
        <v>202</v>
      </c>
      <c r="B11" s="457" t="s">
        <v>191</v>
      </c>
      <c r="C11" s="168" t="s">
        <v>203</v>
      </c>
      <c r="D11" s="168">
        <v>2399919.6</v>
      </c>
      <c r="E11" s="168">
        <v>2399919.6</v>
      </c>
      <c r="F11" s="168">
        <v>2399919.6</v>
      </c>
      <c r="G11" s="460"/>
      <c r="H11" s="460"/>
      <c r="I11" s="460"/>
      <c r="J11" s="460"/>
      <c r="K11" s="460"/>
      <c r="L11" s="460"/>
      <c r="M11" s="460"/>
      <c r="N11" s="469"/>
      <c r="O11" s="469"/>
      <c r="P11" s="470"/>
      <c r="Q11" s="470"/>
      <c r="R11" s="472"/>
      <c r="S11" s="472"/>
    </row>
    <row r="12" s="408" customFormat="1" customHeight="1" spans="1:19">
      <c r="A12" s="164" t="s">
        <v>204</v>
      </c>
      <c r="B12" s="457" t="s">
        <v>191</v>
      </c>
      <c r="C12" s="165" t="s">
        <v>205</v>
      </c>
      <c r="D12" s="165">
        <v>289830</v>
      </c>
      <c r="E12" s="165">
        <v>289830</v>
      </c>
      <c r="F12" s="165">
        <v>289830</v>
      </c>
      <c r="G12" s="461"/>
      <c r="H12" s="461"/>
      <c r="I12" s="461"/>
      <c r="J12" s="461"/>
      <c r="K12" s="461"/>
      <c r="L12" s="461"/>
      <c r="M12" s="461"/>
      <c r="N12" s="461"/>
      <c r="O12" s="461"/>
      <c r="P12" s="439"/>
      <c r="Q12" s="439"/>
      <c r="R12" s="472"/>
      <c r="S12" s="472"/>
    </row>
    <row r="13" s="408" customFormat="1" customHeight="1" spans="1:19">
      <c r="A13" s="167" t="s">
        <v>206</v>
      </c>
      <c r="B13" s="457" t="s">
        <v>191</v>
      </c>
      <c r="C13" s="168" t="s">
        <v>207</v>
      </c>
      <c r="D13" s="168">
        <v>278236.8</v>
      </c>
      <c r="E13" s="168">
        <v>278236.8</v>
      </c>
      <c r="F13" s="168">
        <v>278236.8</v>
      </c>
      <c r="G13" s="461"/>
      <c r="H13" s="461"/>
      <c r="I13" s="461"/>
      <c r="J13" s="461"/>
      <c r="K13" s="461"/>
      <c r="L13" s="461"/>
      <c r="M13" s="461"/>
      <c r="N13" s="461"/>
      <c r="O13" s="461"/>
      <c r="P13" s="439"/>
      <c r="Q13" s="439"/>
      <c r="R13" s="472"/>
      <c r="S13" s="472"/>
    </row>
    <row r="14" s="408" customFormat="1" customHeight="1" spans="1:15">
      <c r="A14" s="167" t="s">
        <v>208</v>
      </c>
      <c r="B14" s="457" t="s">
        <v>191</v>
      </c>
      <c r="C14" s="168" t="s">
        <v>209</v>
      </c>
      <c r="D14" s="168">
        <v>185491.2</v>
      </c>
      <c r="E14" s="168">
        <v>185491.2</v>
      </c>
      <c r="F14" s="168">
        <v>185491.2</v>
      </c>
      <c r="G14" s="462"/>
      <c r="H14" s="462"/>
      <c r="I14" s="462"/>
      <c r="J14" s="462"/>
      <c r="K14" s="462"/>
      <c r="L14" s="462"/>
      <c r="M14" s="462"/>
      <c r="N14" s="462"/>
      <c r="O14" s="462"/>
    </row>
    <row r="15" s="408" customFormat="1" customHeight="1" spans="1:15">
      <c r="A15" s="167" t="s">
        <v>210</v>
      </c>
      <c r="B15" s="457" t="s">
        <v>191</v>
      </c>
      <c r="C15" s="168" t="s">
        <v>211</v>
      </c>
      <c r="D15" s="168">
        <v>92745.6</v>
      </c>
      <c r="E15" s="168">
        <v>92745.6</v>
      </c>
      <c r="F15" s="168">
        <v>92745.6</v>
      </c>
      <c r="G15" s="462"/>
      <c r="H15" s="462"/>
      <c r="I15" s="462"/>
      <c r="J15" s="462"/>
      <c r="K15" s="462"/>
      <c r="L15" s="462"/>
      <c r="M15" s="462"/>
      <c r="N15" s="462"/>
      <c r="O15" s="462"/>
    </row>
    <row r="16" s="408" customFormat="1" customHeight="1" spans="1:15">
      <c r="A16" s="167" t="s">
        <v>212</v>
      </c>
      <c r="B16" s="457" t="s">
        <v>191</v>
      </c>
      <c r="C16" s="168" t="s">
        <v>213</v>
      </c>
      <c r="D16" s="168">
        <v>11593.2</v>
      </c>
      <c r="E16" s="168">
        <v>11593.2</v>
      </c>
      <c r="F16" s="168">
        <v>11593.2</v>
      </c>
      <c r="G16" s="462"/>
      <c r="H16" s="462"/>
      <c r="I16" s="462"/>
      <c r="J16" s="462"/>
      <c r="K16" s="462"/>
      <c r="L16" s="462"/>
      <c r="M16" s="462"/>
      <c r="N16" s="462"/>
      <c r="O16" s="462"/>
    </row>
    <row r="17" s="408" customFormat="1" customHeight="1" spans="1:15">
      <c r="A17" s="167" t="s">
        <v>214</v>
      </c>
      <c r="B17" s="457" t="s">
        <v>191</v>
      </c>
      <c r="C17" s="168" t="s">
        <v>215</v>
      </c>
      <c r="D17" s="168">
        <v>11593.2</v>
      </c>
      <c r="E17" s="168">
        <v>11593.2</v>
      </c>
      <c r="F17" s="168">
        <v>11593.2</v>
      </c>
      <c r="G17" s="462"/>
      <c r="H17" s="462"/>
      <c r="I17" s="462"/>
      <c r="J17" s="462"/>
      <c r="K17" s="462"/>
      <c r="L17" s="462"/>
      <c r="M17" s="462"/>
      <c r="N17" s="462"/>
      <c r="O17" s="462"/>
    </row>
    <row r="18" s="408" customFormat="1" customHeight="1" spans="1:15">
      <c r="A18" s="164" t="s">
        <v>216</v>
      </c>
      <c r="B18" s="457" t="s">
        <v>191</v>
      </c>
      <c r="C18" s="165" t="s">
        <v>217</v>
      </c>
      <c r="D18" s="165">
        <v>86949</v>
      </c>
      <c r="E18" s="165">
        <v>86949</v>
      </c>
      <c r="F18" s="165">
        <v>86949</v>
      </c>
      <c r="G18" s="462"/>
      <c r="H18" s="462"/>
      <c r="I18" s="462"/>
      <c r="J18" s="462"/>
      <c r="K18" s="462"/>
      <c r="L18" s="462"/>
      <c r="M18" s="462"/>
      <c r="N18" s="462"/>
      <c r="O18" s="462"/>
    </row>
    <row r="19" s="408" customFormat="1" customHeight="1" spans="1:15">
      <c r="A19" s="167" t="s">
        <v>218</v>
      </c>
      <c r="B19" s="457" t="s">
        <v>191</v>
      </c>
      <c r="C19" s="168" t="s">
        <v>219</v>
      </c>
      <c r="D19" s="168">
        <v>86949</v>
      </c>
      <c r="E19" s="168">
        <v>86949</v>
      </c>
      <c r="F19" s="168">
        <v>86949</v>
      </c>
      <c r="G19" s="462"/>
      <c r="H19" s="462"/>
      <c r="I19" s="462"/>
      <c r="J19" s="462"/>
      <c r="K19" s="462"/>
      <c r="L19" s="462"/>
      <c r="M19" s="462"/>
      <c r="N19" s="462"/>
      <c r="O19" s="462"/>
    </row>
    <row r="20" s="408" customFormat="1" customHeight="1" spans="1:15">
      <c r="A20" s="407" t="s">
        <v>220</v>
      </c>
      <c r="B20" s="457" t="s">
        <v>191</v>
      </c>
      <c r="C20" s="168" t="s">
        <v>221</v>
      </c>
      <c r="D20" s="168">
        <v>86949</v>
      </c>
      <c r="E20" s="168">
        <v>86949</v>
      </c>
      <c r="F20" s="168">
        <v>86949</v>
      </c>
      <c r="G20" s="462"/>
      <c r="H20" s="462"/>
      <c r="I20" s="462"/>
      <c r="J20" s="462"/>
      <c r="K20" s="462"/>
      <c r="L20" s="462"/>
      <c r="M20" s="462"/>
      <c r="N20" s="462"/>
      <c r="O20" s="462"/>
    </row>
    <row r="21" s="408" customFormat="1" customHeight="1" spans="1:15">
      <c r="A21" s="164" t="s">
        <v>222</v>
      </c>
      <c r="B21" s="457" t="s">
        <v>191</v>
      </c>
      <c r="C21" s="165" t="s">
        <v>223</v>
      </c>
      <c r="D21" s="165">
        <v>139118.4</v>
      </c>
      <c r="E21" s="165">
        <v>139118.4</v>
      </c>
      <c r="F21" s="165">
        <v>139118.4</v>
      </c>
      <c r="G21" s="462"/>
      <c r="H21" s="462"/>
      <c r="I21" s="462"/>
      <c r="J21" s="462"/>
      <c r="K21" s="462"/>
      <c r="L21" s="462"/>
      <c r="M21" s="462"/>
      <c r="N21" s="462"/>
      <c r="O21" s="462"/>
    </row>
    <row r="22" s="408" customFormat="1" customHeight="1" spans="1:15">
      <c r="A22" s="167" t="s">
        <v>224</v>
      </c>
      <c r="B22" s="457" t="s">
        <v>191</v>
      </c>
      <c r="C22" s="168" t="s">
        <v>225</v>
      </c>
      <c r="D22" s="168">
        <v>139118.4</v>
      </c>
      <c r="E22" s="168">
        <v>139118.4</v>
      </c>
      <c r="F22" s="168">
        <v>139118.4</v>
      </c>
      <c r="G22" s="462"/>
      <c r="H22" s="462"/>
      <c r="I22" s="462"/>
      <c r="J22" s="462"/>
      <c r="K22" s="462"/>
      <c r="L22" s="462"/>
      <c r="M22" s="462"/>
      <c r="N22" s="462"/>
      <c r="O22" s="462"/>
    </row>
    <row r="23" s="408" customFormat="1" customHeight="1" spans="1:15">
      <c r="A23" s="167" t="s">
        <v>226</v>
      </c>
      <c r="B23" s="457" t="s">
        <v>191</v>
      </c>
      <c r="C23" s="168" t="s">
        <v>227</v>
      </c>
      <c r="D23" s="168">
        <v>139118.4</v>
      </c>
      <c r="E23" s="168">
        <v>139118.4</v>
      </c>
      <c r="F23" s="168">
        <v>139118.4</v>
      </c>
      <c r="G23" s="462"/>
      <c r="H23" s="462"/>
      <c r="I23" s="462"/>
      <c r="J23" s="462"/>
      <c r="K23" s="462"/>
      <c r="L23" s="462"/>
      <c r="M23" s="462"/>
      <c r="N23" s="462"/>
      <c r="O23" s="462"/>
    </row>
    <row r="24" s="408" customFormat="1" customHeight="1"/>
    <row r="25" customHeight="1" spans="5:5">
      <c r="E25" s="463"/>
    </row>
    <row r="26" customHeight="1" spans="5:5">
      <c r="E26" s="463"/>
    </row>
    <row r="27" customHeight="1" spans="5:5">
      <c r="E27" s="463"/>
    </row>
    <row r="28" customHeight="1" spans="5:5">
      <c r="E28" s="463"/>
    </row>
    <row r="29" customHeight="1" spans="5:5">
      <c r="E29" s="463"/>
    </row>
    <row r="30" customHeight="1" spans="5:5">
      <c r="E30" s="464"/>
    </row>
    <row r="31" customHeight="1" spans="5:5">
      <c r="E31" s="464"/>
    </row>
    <row r="32" customHeight="1" spans="5:5">
      <c r="E32" s="464"/>
    </row>
    <row r="33" customHeight="1" spans="5:5">
      <c r="E33" s="464"/>
    </row>
    <row r="34" customHeight="1" spans="5:5">
      <c r="E34" s="464"/>
    </row>
    <row r="35" customHeight="1" spans="5:5">
      <c r="E35" s="464"/>
    </row>
    <row r="36" customHeight="1" spans="5:5">
      <c r="E36" s="464"/>
    </row>
    <row r="37" customHeight="1" spans="5:5">
      <c r="E37" s="464">
        <f>D24/D17</f>
        <v>0</v>
      </c>
    </row>
    <row r="38" customHeight="1" spans="5:5">
      <c r="E38" s="46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G14" sqref="G14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419" t="s">
        <v>25</v>
      </c>
      <c r="B1" s="419"/>
      <c r="C1" s="419"/>
      <c r="D1" s="419"/>
      <c r="E1" s="419"/>
      <c r="F1" s="420" t="s">
        <v>24</v>
      </c>
    </row>
    <row r="2" ht="11.25" customHeight="1" spans="1:6">
      <c r="A2" s="419"/>
      <c r="B2" s="419"/>
      <c r="C2" s="419"/>
      <c r="D2" s="419"/>
      <c r="E2" s="419"/>
      <c r="F2" s="420"/>
    </row>
    <row r="3" ht="19.5" customHeight="1" spans="1:6">
      <c r="A3" s="419"/>
      <c r="B3" s="419"/>
      <c r="C3" s="419"/>
      <c r="D3" s="419"/>
      <c r="E3" s="419"/>
      <c r="F3" s="421"/>
    </row>
    <row r="4" ht="20.25" customHeight="1" spans="1:1">
      <c r="A4" s="229" t="s">
        <v>228</v>
      </c>
    </row>
    <row r="5" ht="25.5" customHeight="1" spans="1:6">
      <c r="A5" s="220" t="s">
        <v>86</v>
      </c>
      <c r="B5" s="422"/>
      <c r="C5" s="423" t="s">
        <v>229</v>
      </c>
      <c r="D5" s="424"/>
      <c r="E5" s="424"/>
      <c r="F5" s="425"/>
    </row>
    <row r="6" ht="15" customHeight="1" spans="1:6">
      <c r="A6" s="124" t="s">
        <v>88</v>
      </c>
      <c r="B6" s="426" t="s">
        <v>230</v>
      </c>
      <c r="C6" s="124" t="s">
        <v>231</v>
      </c>
      <c r="D6" s="427" t="s">
        <v>188</v>
      </c>
      <c r="E6" s="427" t="s">
        <v>232</v>
      </c>
      <c r="F6" s="426" t="s">
        <v>233</v>
      </c>
    </row>
    <row r="7" s="1" customFormat="1" ht="15" customHeight="1" spans="1:6">
      <c r="A7" s="428" t="s">
        <v>234</v>
      </c>
      <c r="B7" s="429">
        <v>2915817.24</v>
      </c>
      <c r="C7" s="430" t="s">
        <v>94</v>
      </c>
      <c r="D7" s="431"/>
      <c r="E7" s="432">
        <v>0</v>
      </c>
      <c r="F7" s="433">
        <v>0</v>
      </c>
    </row>
    <row r="8" s="1" customFormat="1" ht="15" customHeight="1" spans="1:6">
      <c r="A8" s="428" t="s">
        <v>235</v>
      </c>
      <c r="B8" s="429">
        <v>2915817.24</v>
      </c>
      <c r="C8" s="430" t="s">
        <v>98</v>
      </c>
      <c r="D8" s="431"/>
      <c r="E8" s="432">
        <v>0</v>
      </c>
      <c r="F8" s="433">
        <v>0</v>
      </c>
    </row>
    <row r="9" s="1" customFormat="1" ht="15" customHeight="1" spans="1:6">
      <c r="A9" s="428" t="s">
        <v>236</v>
      </c>
      <c r="B9" s="434">
        <v>0</v>
      </c>
      <c r="C9" s="430" t="s">
        <v>102</v>
      </c>
      <c r="D9" s="431"/>
      <c r="E9" s="432">
        <v>0</v>
      </c>
      <c r="F9" s="433">
        <v>0</v>
      </c>
    </row>
    <row r="10" s="1" customFormat="1" ht="15" customHeight="1" spans="1:6">
      <c r="A10" s="428"/>
      <c r="B10" s="434"/>
      <c r="C10" s="430" t="s">
        <v>106</v>
      </c>
      <c r="D10" s="431"/>
      <c r="E10" s="432">
        <v>0</v>
      </c>
      <c r="F10" s="433">
        <v>0</v>
      </c>
    </row>
    <row r="11" s="1" customFormat="1" ht="15" customHeight="1" spans="1:6">
      <c r="A11" s="428"/>
      <c r="B11" s="434"/>
      <c r="C11" s="430" t="s">
        <v>110</v>
      </c>
      <c r="D11" s="431"/>
      <c r="E11" s="432">
        <v>0</v>
      </c>
      <c r="F11" s="433">
        <v>0</v>
      </c>
    </row>
    <row r="12" s="1" customFormat="1" ht="15" customHeight="1" spans="1:6">
      <c r="A12" s="428"/>
      <c r="B12" s="434"/>
      <c r="C12" s="430" t="s">
        <v>113</v>
      </c>
      <c r="D12" s="431"/>
      <c r="E12" s="432">
        <v>0</v>
      </c>
      <c r="F12" s="433">
        <v>0</v>
      </c>
    </row>
    <row r="13" s="1" customFormat="1" ht="15" customHeight="1" spans="1:6">
      <c r="A13" s="428"/>
      <c r="B13" s="434"/>
      <c r="C13" s="430" t="s">
        <v>117</v>
      </c>
      <c r="D13" s="431"/>
      <c r="E13" s="432">
        <v>0</v>
      </c>
      <c r="F13" s="433">
        <v>0</v>
      </c>
    </row>
    <row r="14" s="1" customFormat="1" ht="15" customHeight="1" spans="1:6">
      <c r="A14" s="428"/>
      <c r="B14" s="434"/>
      <c r="C14" s="430" t="s">
        <v>120</v>
      </c>
      <c r="D14" s="435">
        <v>289830</v>
      </c>
      <c r="E14" s="435">
        <v>289830</v>
      </c>
      <c r="F14" s="433">
        <v>0</v>
      </c>
    </row>
    <row r="15" s="1" customFormat="1" ht="15" customHeight="1" spans="1:6">
      <c r="A15" s="428"/>
      <c r="B15" s="434"/>
      <c r="C15" s="430" t="s">
        <v>237</v>
      </c>
      <c r="D15" s="435"/>
      <c r="E15" s="435"/>
      <c r="F15" s="433">
        <v>0</v>
      </c>
    </row>
    <row r="16" s="1" customFormat="1" ht="15" customHeight="1" spans="1:6">
      <c r="A16" s="428"/>
      <c r="B16" s="434"/>
      <c r="C16" s="430" t="s">
        <v>238</v>
      </c>
      <c r="D16" s="435">
        <v>86949</v>
      </c>
      <c r="E16" s="435">
        <v>86949</v>
      </c>
      <c r="F16" s="433">
        <v>0</v>
      </c>
    </row>
    <row r="17" s="1" customFormat="1" ht="15" customHeight="1" spans="1:6">
      <c r="A17" s="428"/>
      <c r="B17" s="434"/>
      <c r="C17" s="430" t="s">
        <v>239</v>
      </c>
      <c r="D17" s="435"/>
      <c r="E17" s="435"/>
      <c r="F17" s="433">
        <v>0</v>
      </c>
    </row>
    <row r="18" s="1" customFormat="1" ht="15" customHeight="1" spans="1:6">
      <c r="A18" s="428"/>
      <c r="B18" s="434"/>
      <c r="C18" s="430" t="s">
        <v>240</v>
      </c>
      <c r="D18" s="435">
        <v>2399919.6</v>
      </c>
      <c r="E18" s="435">
        <v>2399919.6</v>
      </c>
      <c r="F18" s="433">
        <v>0</v>
      </c>
    </row>
    <row r="19" s="1" customFormat="1" ht="15" customHeight="1" spans="1:6">
      <c r="A19" s="173"/>
      <c r="B19" s="434"/>
      <c r="C19" s="430" t="s">
        <v>241</v>
      </c>
      <c r="D19" s="435"/>
      <c r="E19" s="435"/>
      <c r="F19" s="433"/>
    </row>
    <row r="20" s="1" customFormat="1" ht="15" customHeight="1" spans="1:6">
      <c r="A20" s="173"/>
      <c r="B20" s="434"/>
      <c r="C20" s="436" t="s">
        <v>242</v>
      </c>
      <c r="D20" s="435"/>
      <c r="E20" s="435"/>
      <c r="F20" s="433"/>
    </row>
    <row r="21" s="1" customFormat="1" ht="15" customHeight="1" spans="1:6">
      <c r="A21" s="173"/>
      <c r="B21" s="434"/>
      <c r="C21" s="436" t="s">
        <v>243</v>
      </c>
      <c r="D21" s="435"/>
      <c r="E21" s="435"/>
      <c r="F21" s="433"/>
    </row>
    <row r="22" s="1" customFormat="1" ht="15" customHeight="1" spans="1:6">
      <c r="A22" s="173"/>
      <c r="B22" s="434"/>
      <c r="C22" s="436" t="s">
        <v>244</v>
      </c>
      <c r="D22" s="435"/>
      <c r="E22" s="435"/>
      <c r="F22" s="433"/>
    </row>
    <row r="23" s="1" customFormat="1" ht="21.75" customHeight="1" spans="1:6">
      <c r="A23" s="173"/>
      <c r="B23" s="434"/>
      <c r="C23" s="436" t="s">
        <v>245</v>
      </c>
      <c r="D23" s="435"/>
      <c r="E23" s="435"/>
      <c r="F23" s="433"/>
    </row>
    <row r="24" s="1" customFormat="1" ht="22.5" customHeight="1" spans="1:6">
      <c r="A24" s="173"/>
      <c r="B24" s="434"/>
      <c r="C24" s="436" t="s">
        <v>246</v>
      </c>
      <c r="D24" s="435"/>
      <c r="E24" s="435"/>
      <c r="F24" s="433"/>
    </row>
    <row r="25" s="1" customFormat="1" ht="22.5" customHeight="1" spans="1:6">
      <c r="A25" s="173"/>
      <c r="B25" s="434"/>
      <c r="C25" s="436" t="s">
        <v>247</v>
      </c>
      <c r="D25" s="435">
        <v>139118.4</v>
      </c>
      <c r="E25" s="435">
        <v>139118.4</v>
      </c>
      <c r="F25" s="433"/>
    </row>
    <row r="26" s="1" customFormat="1" ht="21" customHeight="1" spans="1:6">
      <c r="A26" s="428"/>
      <c r="B26" s="434"/>
      <c r="C26" s="436" t="s">
        <v>248</v>
      </c>
      <c r="E26" s="432"/>
      <c r="F26" s="433"/>
    </row>
    <row r="27" s="1" customFormat="1" ht="22.5" customHeight="1" spans="1:6">
      <c r="A27" s="129" t="s">
        <v>163</v>
      </c>
      <c r="B27" s="429">
        <v>2915817.24</v>
      </c>
      <c r="C27" s="437" t="s">
        <v>174</v>
      </c>
      <c r="D27" s="429">
        <v>2915817.24</v>
      </c>
      <c r="E27" s="429">
        <v>2915817.24</v>
      </c>
      <c r="F27" s="438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showGridLines="0" showZeros="0" topLeftCell="A2" workbookViewId="0">
      <selection activeCell="A9" sqref="A9:A23"/>
    </sheetView>
  </sheetViews>
  <sheetFormatPr defaultColWidth="9" defaultRowHeight="10.8"/>
  <cols>
    <col min="1" max="1" width="24" style="1" customWidth="1"/>
    <col min="2" max="2" width="12.8333333333333" style="1" customWidth="1"/>
    <col min="3" max="3" width="49.8333333333333" style="1" customWidth="1"/>
    <col min="4" max="4" width="14.8333333333333" style="1" customWidth="1"/>
    <col min="5" max="6" width="16.125" style="1" customWidth="1"/>
    <col min="7" max="7" width="13.5" style="1" customWidth="1"/>
    <col min="8" max="8" width="11.5" style="1" customWidth="1"/>
    <col min="9" max="9" width="9.75" style="1" customWidth="1"/>
    <col min="10" max="10" width="11.5" style="1" customWidth="1"/>
    <col min="11" max="22" width="10.3333333333333" style="1" customWidth="1"/>
    <col min="23" max="24" width="6.83333333333333" style="1" customWidth="1"/>
    <col min="25" max="16384" width="9.33333333333333" style="1"/>
  </cols>
  <sheetData>
    <row r="1" ht="24.75" customHeight="1" spans="1:24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73"/>
      <c r="R1" s="273"/>
      <c r="S1" s="243"/>
      <c r="T1" s="243"/>
      <c r="U1" s="313"/>
      <c r="V1" s="277" t="s">
        <v>30</v>
      </c>
      <c r="W1" s="243"/>
      <c r="X1" s="243"/>
    </row>
    <row r="2" ht="24.75" customHeight="1" spans="1:24">
      <c r="A2" s="299" t="s">
        <v>31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43"/>
      <c r="X2" s="243"/>
    </row>
    <row r="3" ht="24.75" customHeight="1" spans="1:24">
      <c r="A3" s="300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306"/>
      <c r="R3" s="306"/>
      <c r="S3" s="310"/>
      <c r="T3" s="310"/>
      <c r="U3" s="310"/>
      <c r="V3" s="321" t="s">
        <v>171</v>
      </c>
      <c r="W3" s="310"/>
      <c r="X3" s="310"/>
    </row>
    <row r="4" ht="24.75" customHeight="1" spans="1:24">
      <c r="A4" s="301" t="s">
        <v>194</v>
      </c>
      <c r="B4" s="317" t="s">
        <v>172</v>
      </c>
      <c r="C4" s="404" t="s">
        <v>195</v>
      </c>
      <c r="D4" s="282" t="s">
        <v>174</v>
      </c>
      <c r="E4" s="282" t="s">
        <v>249</v>
      </c>
      <c r="F4" s="282"/>
      <c r="G4" s="282"/>
      <c r="H4" s="282"/>
      <c r="I4" s="281" t="s">
        <v>250</v>
      </c>
      <c r="J4" s="281"/>
      <c r="K4" s="281"/>
      <c r="L4" s="281"/>
      <c r="M4" s="281"/>
      <c r="N4" s="281"/>
      <c r="O4" s="281"/>
      <c r="P4" s="281"/>
      <c r="Q4" s="281"/>
      <c r="R4" s="281"/>
      <c r="S4" s="317" t="s">
        <v>251</v>
      </c>
      <c r="T4" s="281" t="s">
        <v>252</v>
      </c>
      <c r="U4" s="416" t="s">
        <v>253</v>
      </c>
      <c r="V4" s="281" t="s">
        <v>254</v>
      </c>
      <c r="W4" s="310"/>
      <c r="X4" s="310"/>
    </row>
    <row r="5" ht="24.75" customHeight="1" spans="1:24">
      <c r="A5" s="301"/>
      <c r="B5" s="317"/>
      <c r="C5" s="404"/>
      <c r="D5" s="281"/>
      <c r="E5" s="406" t="s">
        <v>188</v>
      </c>
      <c r="F5" s="291" t="s">
        <v>255</v>
      </c>
      <c r="G5" s="291" t="s">
        <v>256</v>
      </c>
      <c r="H5" s="291" t="s">
        <v>257</v>
      </c>
      <c r="I5" s="291" t="s">
        <v>188</v>
      </c>
      <c r="J5" s="307" t="s">
        <v>258</v>
      </c>
      <c r="K5" s="307" t="s">
        <v>259</v>
      </c>
      <c r="L5" s="307" t="s">
        <v>260</v>
      </c>
      <c r="M5" s="344" t="s">
        <v>261</v>
      </c>
      <c r="N5" s="291" t="s">
        <v>262</v>
      </c>
      <c r="O5" s="291" t="s">
        <v>263</v>
      </c>
      <c r="P5" s="291" t="s">
        <v>264</v>
      </c>
      <c r="Q5" s="291" t="s">
        <v>265</v>
      </c>
      <c r="R5" s="290" t="s">
        <v>266</v>
      </c>
      <c r="S5" s="282"/>
      <c r="T5" s="281"/>
      <c r="U5" s="416"/>
      <c r="V5" s="281"/>
      <c r="W5" s="310"/>
      <c r="X5" s="310"/>
    </row>
    <row r="6" ht="30.75" customHeight="1" spans="1:24">
      <c r="A6" s="301"/>
      <c r="B6" s="317"/>
      <c r="C6" s="404"/>
      <c r="D6" s="281"/>
      <c r="E6" s="311"/>
      <c r="F6" s="281"/>
      <c r="G6" s="281"/>
      <c r="H6" s="281"/>
      <c r="I6" s="281"/>
      <c r="J6" s="308"/>
      <c r="K6" s="308"/>
      <c r="L6" s="308"/>
      <c r="M6" s="307"/>
      <c r="N6" s="281"/>
      <c r="O6" s="281"/>
      <c r="P6" s="281"/>
      <c r="Q6" s="281"/>
      <c r="R6" s="282"/>
      <c r="S6" s="282"/>
      <c r="T6" s="281"/>
      <c r="U6" s="416"/>
      <c r="V6" s="281"/>
      <c r="W6" s="243"/>
      <c r="X6" s="243"/>
    </row>
    <row r="7" ht="27" customHeight="1" spans="1:24">
      <c r="A7" s="183"/>
      <c r="B7" s="132" t="s">
        <v>267</v>
      </c>
      <c r="C7" s="147" t="s">
        <v>190</v>
      </c>
      <c r="D7" s="187">
        <f t="shared" ref="D7:G7" si="0">D8</f>
        <v>2915817</v>
      </c>
      <c r="E7" s="187">
        <f t="shared" si="0"/>
        <v>2115817</v>
      </c>
      <c r="F7" s="187">
        <f t="shared" si="0"/>
        <v>1804917</v>
      </c>
      <c r="G7" s="187">
        <f t="shared" si="0"/>
        <v>310900</v>
      </c>
      <c r="H7" s="187">
        <v>0</v>
      </c>
      <c r="I7" s="187">
        <v>800000</v>
      </c>
      <c r="J7" s="187">
        <v>800000</v>
      </c>
      <c r="K7" s="410">
        <v>0</v>
      </c>
      <c r="L7" s="410">
        <v>0</v>
      </c>
      <c r="M7" s="410">
        <v>0</v>
      </c>
      <c r="N7" s="411">
        <v>0</v>
      </c>
      <c r="O7" s="411">
        <v>0</v>
      </c>
      <c r="P7" s="411">
        <v>0</v>
      </c>
      <c r="Q7" s="411">
        <v>0</v>
      </c>
      <c r="R7" s="411">
        <v>0</v>
      </c>
      <c r="S7" s="411">
        <v>0</v>
      </c>
      <c r="T7" s="411">
        <v>0</v>
      </c>
      <c r="U7" s="411"/>
      <c r="V7" s="411">
        <v>0</v>
      </c>
      <c r="W7" s="243"/>
      <c r="X7" s="243"/>
    </row>
    <row r="8" ht="27" customHeight="1" spans="1:24">
      <c r="A8" s="183"/>
      <c r="B8" s="132" t="s">
        <v>191</v>
      </c>
      <c r="C8" s="147" t="s">
        <v>192</v>
      </c>
      <c r="D8" s="187">
        <f>D9+D12+D18+D21</f>
        <v>2915817</v>
      </c>
      <c r="E8" s="187">
        <f>E9+E12+E18+E21</f>
        <v>2115817</v>
      </c>
      <c r="F8" s="187">
        <f>F9+F12+F18+F21</f>
        <v>1804917</v>
      </c>
      <c r="G8" s="187">
        <f>G9+G12+G18+G21</f>
        <v>310900</v>
      </c>
      <c r="H8" s="187">
        <v>0</v>
      </c>
      <c r="I8" s="187">
        <v>800000</v>
      </c>
      <c r="J8" s="187">
        <v>800000</v>
      </c>
      <c r="K8" s="410">
        <v>0</v>
      </c>
      <c r="L8" s="410">
        <v>0</v>
      </c>
      <c r="M8" s="410">
        <v>0</v>
      </c>
      <c r="N8" s="411">
        <v>0</v>
      </c>
      <c r="O8" s="411">
        <v>0</v>
      </c>
      <c r="P8" s="411">
        <v>0</v>
      </c>
      <c r="Q8" s="411">
        <v>0</v>
      </c>
      <c r="R8" s="411">
        <v>0</v>
      </c>
      <c r="S8" s="411">
        <v>0</v>
      </c>
      <c r="T8" s="411">
        <v>0</v>
      </c>
      <c r="U8" s="411"/>
      <c r="V8" s="411">
        <v>0</v>
      </c>
      <c r="W8" s="243"/>
      <c r="X8" s="243"/>
    </row>
    <row r="9" s="229" customFormat="1" ht="27" customHeight="1" spans="1:24">
      <c r="A9" s="164" t="s">
        <v>198</v>
      </c>
      <c r="B9" s="132" t="s">
        <v>191</v>
      </c>
      <c r="C9" s="165" t="s">
        <v>199</v>
      </c>
      <c r="D9" s="163">
        <v>2399919.6</v>
      </c>
      <c r="E9" s="233">
        <f t="shared" ref="D9:G9" si="1">E10</f>
        <v>1599919.6</v>
      </c>
      <c r="F9" s="233">
        <f t="shared" si="1"/>
        <v>1289019.6</v>
      </c>
      <c r="G9" s="233">
        <f t="shared" si="1"/>
        <v>310900</v>
      </c>
      <c r="H9" s="233">
        <v>0</v>
      </c>
      <c r="I9" s="233">
        <v>800000</v>
      </c>
      <c r="J9" s="233">
        <v>800000</v>
      </c>
      <c r="K9" s="412"/>
      <c r="L9" s="412"/>
      <c r="M9" s="412"/>
      <c r="N9" s="413"/>
      <c r="O9" s="413"/>
      <c r="P9" s="413"/>
      <c r="Q9" s="413"/>
      <c r="R9" s="413"/>
      <c r="S9" s="413"/>
      <c r="T9" s="413"/>
      <c r="U9" s="413"/>
      <c r="V9" s="413"/>
      <c r="W9" s="417"/>
      <c r="X9" s="417"/>
    </row>
    <row r="10" ht="27" customHeight="1" spans="1:24">
      <c r="A10" s="167" t="s">
        <v>200</v>
      </c>
      <c r="B10" s="132" t="s">
        <v>191</v>
      </c>
      <c r="C10" s="168" t="s">
        <v>201</v>
      </c>
      <c r="D10" s="169">
        <v>2399919.6</v>
      </c>
      <c r="E10" s="187">
        <v>1599919.6</v>
      </c>
      <c r="F10" s="187">
        <v>1289019.6</v>
      </c>
      <c r="G10" s="187">
        <v>310900</v>
      </c>
      <c r="H10" s="187"/>
      <c r="I10" s="187">
        <v>800000</v>
      </c>
      <c r="J10" s="187">
        <v>800000</v>
      </c>
      <c r="K10" s="410"/>
      <c r="L10" s="410"/>
      <c r="M10" s="410"/>
      <c r="N10" s="411"/>
      <c r="O10" s="411"/>
      <c r="P10" s="411"/>
      <c r="Q10" s="411"/>
      <c r="R10" s="411"/>
      <c r="S10" s="411"/>
      <c r="T10" s="411"/>
      <c r="U10" s="411"/>
      <c r="V10" s="411"/>
      <c r="W10" s="243"/>
      <c r="X10" s="243"/>
    </row>
    <row r="11" ht="27" customHeight="1" spans="1:24">
      <c r="A11" s="167" t="s">
        <v>202</v>
      </c>
      <c r="B11" s="132" t="s">
        <v>191</v>
      </c>
      <c r="C11" s="168" t="s">
        <v>203</v>
      </c>
      <c r="D11" s="169">
        <v>2399919.6</v>
      </c>
      <c r="E11" s="187">
        <v>1599919.6</v>
      </c>
      <c r="F11" s="187">
        <v>1289019.6</v>
      </c>
      <c r="G11" s="187">
        <v>310900</v>
      </c>
      <c r="H11" s="187"/>
      <c r="I11" s="187">
        <v>800000</v>
      </c>
      <c r="J11" s="187">
        <v>800000</v>
      </c>
      <c r="K11" s="410">
        <v>0</v>
      </c>
      <c r="L11" s="410">
        <v>0</v>
      </c>
      <c r="M11" s="410">
        <v>0</v>
      </c>
      <c r="N11" s="411">
        <v>0</v>
      </c>
      <c r="O11" s="411">
        <v>0</v>
      </c>
      <c r="P11" s="411">
        <v>0</v>
      </c>
      <c r="Q11" s="411">
        <v>0</v>
      </c>
      <c r="R11" s="411">
        <v>0</v>
      </c>
      <c r="S11" s="411">
        <v>0</v>
      </c>
      <c r="T11" s="411">
        <v>0</v>
      </c>
      <c r="U11" s="418"/>
      <c r="V11" s="264"/>
      <c r="W11" s="243"/>
      <c r="X11" s="243"/>
    </row>
    <row r="12" ht="27" customHeight="1" spans="1:24">
      <c r="A12" s="164" t="s">
        <v>204</v>
      </c>
      <c r="B12" s="132" t="s">
        <v>191</v>
      </c>
      <c r="C12" s="165" t="s">
        <v>205</v>
      </c>
      <c r="D12" s="163">
        <v>289830</v>
      </c>
      <c r="E12" s="163">
        <v>289830</v>
      </c>
      <c r="F12" s="163">
        <v>289830</v>
      </c>
      <c r="G12" s="187"/>
      <c r="H12" s="187">
        <v>0</v>
      </c>
      <c r="I12" s="382"/>
      <c r="J12" s="382"/>
      <c r="K12" s="410">
        <v>0</v>
      </c>
      <c r="L12" s="410">
        <v>0</v>
      </c>
      <c r="M12" s="410">
        <v>0</v>
      </c>
      <c r="N12" s="411">
        <v>0</v>
      </c>
      <c r="O12" s="411">
        <v>0</v>
      </c>
      <c r="P12" s="411">
        <v>0</v>
      </c>
      <c r="Q12" s="411">
        <v>0</v>
      </c>
      <c r="R12" s="411">
        <v>0</v>
      </c>
      <c r="S12" s="411">
        <v>0</v>
      </c>
      <c r="T12" s="411">
        <v>0</v>
      </c>
      <c r="U12" s="411"/>
      <c r="V12" s="411">
        <v>0</v>
      </c>
      <c r="W12" s="243"/>
      <c r="X12" s="243"/>
    </row>
    <row r="13" ht="27" customHeight="1" spans="1:24">
      <c r="A13" s="167" t="s">
        <v>206</v>
      </c>
      <c r="B13" s="132" t="s">
        <v>191</v>
      </c>
      <c r="C13" s="168" t="s">
        <v>207</v>
      </c>
      <c r="D13" s="169">
        <v>278236.8</v>
      </c>
      <c r="E13" s="169">
        <v>278236.8</v>
      </c>
      <c r="F13" s="169">
        <v>278236.8</v>
      </c>
      <c r="G13" s="405"/>
      <c r="H13" s="405"/>
      <c r="I13" s="405"/>
      <c r="J13" s="405"/>
      <c r="K13" s="414"/>
      <c r="L13" s="414"/>
      <c r="M13" s="414"/>
      <c r="N13" s="414"/>
      <c r="O13" s="414"/>
      <c r="P13" s="414"/>
      <c r="Q13" s="414"/>
      <c r="R13" s="414"/>
      <c r="S13" s="264"/>
      <c r="T13" s="264"/>
      <c r="U13" s="418"/>
      <c r="V13" s="264"/>
      <c r="W13" s="243"/>
      <c r="X13" s="243"/>
    </row>
    <row r="14" ht="27" customHeight="1" spans="1:24">
      <c r="A14" s="167" t="s">
        <v>208</v>
      </c>
      <c r="B14" s="132" t="s">
        <v>191</v>
      </c>
      <c r="C14" s="168" t="s">
        <v>209</v>
      </c>
      <c r="D14" s="169">
        <v>185491.2</v>
      </c>
      <c r="E14" s="169">
        <v>185491.2</v>
      </c>
      <c r="F14" s="169">
        <v>185491.2</v>
      </c>
      <c r="G14" s="405"/>
      <c r="H14" s="405"/>
      <c r="I14" s="405"/>
      <c r="J14" s="405"/>
      <c r="K14" s="414"/>
      <c r="L14" s="414"/>
      <c r="M14" s="414"/>
      <c r="N14" s="414"/>
      <c r="O14" s="414"/>
      <c r="P14" s="414"/>
      <c r="Q14" s="414"/>
      <c r="R14" s="414"/>
      <c r="S14" s="264"/>
      <c r="T14" s="264"/>
      <c r="U14" s="418"/>
      <c r="V14" s="264"/>
      <c r="W14" s="243"/>
      <c r="X14" s="243"/>
    </row>
    <row r="15" ht="27" customHeight="1" spans="1:24">
      <c r="A15" s="167" t="s">
        <v>210</v>
      </c>
      <c r="B15" s="132" t="s">
        <v>191</v>
      </c>
      <c r="C15" s="168" t="s">
        <v>211</v>
      </c>
      <c r="D15" s="169">
        <v>92745.6</v>
      </c>
      <c r="E15" s="169">
        <v>92745.6</v>
      </c>
      <c r="F15" s="169">
        <v>92745.6</v>
      </c>
      <c r="G15" s="405"/>
      <c r="H15" s="405"/>
      <c r="I15" s="405"/>
      <c r="J15" s="405"/>
      <c r="K15" s="414"/>
      <c r="L15" s="414"/>
      <c r="M15" s="414"/>
      <c r="N15" s="414"/>
      <c r="O15" s="414"/>
      <c r="P15" s="414"/>
      <c r="Q15" s="414"/>
      <c r="R15" s="414"/>
      <c r="S15" s="264"/>
      <c r="T15" s="264"/>
      <c r="U15" s="418"/>
      <c r="V15" s="264"/>
      <c r="W15" s="243"/>
      <c r="X15" s="243"/>
    </row>
    <row r="16" ht="27" customHeight="1" spans="1:24">
      <c r="A16" s="167" t="s">
        <v>212</v>
      </c>
      <c r="B16" s="132" t="s">
        <v>191</v>
      </c>
      <c r="C16" s="168" t="s">
        <v>213</v>
      </c>
      <c r="D16" s="169">
        <v>11593.2</v>
      </c>
      <c r="E16" s="169">
        <v>11593.2</v>
      </c>
      <c r="F16" s="169">
        <v>11593.2</v>
      </c>
      <c r="G16" s="405"/>
      <c r="H16" s="405"/>
      <c r="I16" s="405"/>
      <c r="J16" s="405"/>
      <c r="K16" s="414"/>
      <c r="L16" s="414"/>
      <c r="M16" s="414"/>
      <c r="N16" s="414"/>
      <c r="O16" s="414"/>
      <c r="P16" s="414"/>
      <c r="Q16" s="414"/>
      <c r="R16" s="414"/>
      <c r="S16" s="264"/>
      <c r="T16" s="264"/>
      <c r="U16" s="418"/>
      <c r="V16" s="264"/>
      <c r="W16" s="243"/>
      <c r="X16" s="243"/>
    </row>
    <row r="17" ht="27" customHeight="1" spans="1:24">
      <c r="A17" s="167" t="s">
        <v>214</v>
      </c>
      <c r="B17" s="132" t="s">
        <v>191</v>
      </c>
      <c r="C17" s="168" t="s">
        <v>215</v>
      </c>
      <c r="D17" s="169">
        <v>11593.2</v>
      </c>
      <c r="E17" s="169">
        <v>11593.2</v>
      </c>
      <c r="F17" s="169">
        <v>11593.2</v>
      </c>
      <c r="G17" s="405"/>
      <c r="H17" s="405"/>
      <c r="I17" s="405"/>
      <c r="J17" s="405"/>
      <c r="K17" s="414"/>
      <c r="L17" s="414"/>
      <c r="M17" s="414"/>
      <c r="N17" s="414"/>
      <c r="O17" s="414"/>
      <c r="P17" s="414"/>
      <c r="Q17" s="414"/>
      <c r="R17" s="414"/>
      <c r="S17" s="264"/>
      <c r="T17" s="264"/>
      <c r="U17" s="418"/>
      <c r="V17" s="264"/>
      <c r="W17" s="243"/>
      <c r="X17" s="243"/>
    </row>
    <row r="18" ht="27" customHeight="1" spans="1:24">
      <c r="A18" s="164" t="s">
        <v>216</v>
      </c>
      <c r="B18" s="132" t="s">
        <v>191</v>
      </c>
      <c r="C18" s="165" t="s">
        <v>217</v>
      </c>
      <c r="D18" s="163">
        <v>86949</v>
      </c>
      <c r="E18" s="163">
        <v>86949</v>
      </c>
      <c r="F18" s="163">
        <v>86949</v>
      </c>
      <c r="G18" s="405"/>
      <c r="H18" s="405"/>
      <c r="I18" s="405"/>
      <c r="J18" s="405"/>
      <c r="K18" s="414"/>
      <c r="L18" s="414"/>
      <c r="M18" s="414"/>
      <c r="N18" s="414"/>
      <c r="O18" s="414"/>
      <c r="P18" s="414"/>
      <c r="Q18" s="414"/>
      <c r="R18" s="414"/>
      <c r="S18" s="264"/>
      <c r="T18" s="264"/>
      <c r="U18" s="418"/>
      <c r="V18" s="264"/>
      <c r="W18" s="243"/>
      <c r="X18" s="243"/>
    </row>
    <row r="19" ht="27" customHeight="1" spans="1:24">
      <c r="A19" s="167" t="s">
        <v>218</v>
      </c>
      <c r="B19" s="132" t="s">
        <v>191</v>
      </c>
      <c r="C19" s="168" t="s">
        <v>219</v>
      </c>
      <c r="D19" s="169">
        <v>86949</v>
      </c>
      <c r="E19" s="169">
        <v>86949</v>
      </c>
      <c r="F19" s="169">
        <v>86949</v>
      </c>
      <c r="G19" s="405"/>
      <c r="H19" s="405"/>
      <c r="I19" s="405"/>
      <c r="J19" s="405"/>
      <c r="K19" s="414"/>
      <c r="L19" s="414"/>
      <c r="M19" s="414"/>
      <c r="N19" s="414"/>
      <c r="O19" s="414"/>
      <c r="P19" s="414"/>
      <c r="Q19" s="414"/>
      <c r="R19" s="414"/>
      <c r="S19" s="264"/>
      <c r="T19" s="264"/>
      <c r="U19" s="418"/>
      <c r="V19" s="264"/>
      <c r="W19" s="243"/>
      <c r="X19" s="243"/>
    </row>
    <row r="20" ht="27" customHeight="1" spans="1:22">
      <c r="A20" s="407" t="s">
        <v>220</v>
      </c>
      <c r="B20" s="132" t="s">
        <v>191</v>
      </c>
      <c r="C20" s="168" t="s">
        <v>221</v>
      </c>
      <c r="D20" s="169">
        <v>86949</v>
      </c>
      <c r="E20" s="169">
        <v>86949</v>
      </c>
      <c r="F20" s="169">
        <v>86949</v>
      </c>
      <c r="G20" s="382"/>
      <c r="H20" s="382"/>
      <c r="I20" s="382"/>
      <c r="J20" s="382"/>
      <c r="K20" s="415"/>
      <c r="L20" s="415"/>
      <c r="M20" s="415"/>
      <c r="N20" s="173"/>
      <c r="O20" s="173"/>
      <c r="P20" s="173"/>
      <c r="Q20" s="173"/>
      <c r="R20" s="173"/>
      <c r="S20" s="173"/>
      <c r="T20" s="173"/>
      <c r="U20" s="173"/>
      <c r="V20" s="173"/>
    </row>
    <row r="21" ht="27" customHeight="1" spans="1:22">
      <c r="A21" s="164" t="s">
        <v>222</v>
      </c>
      <c r="B21" s="132" t="s">
        <v>191</v>
      </c>
      <c r="C21" s="165" t="s">
        <v>223</v>
      </c>
      <c r="D21" s="163">
        <v>139118.4</v>
      </c>
      <c r="E21" s="163">
        <v>139118.4</v>
      </c>
      <c r="F21" s="163">
        <v>139118.4</v>
      </c>
      <c r="G21" s="382"/>
      <c r="H21" s="382"/>
      <c r="I21" s="382"/>
      <c r="J21" s="382"/>
      <c r="K21" s="415"/>
      <c r="L21" s="415"/>
      <c r="M21" s="415"/>
      <c r="N21" s="173"/>
      <c r="O21" s="173"/>
      <c r="P21" s="173"/>
      <c r="Q21" s="173"/>
      <c r="R21" s="173"/>
      <c r="S21" s="173"/>
      <c r="T21" s="173"/>
      <c r="U21" s="173"/>
      <c r="V21" s="173"/>
    </row>
    <row r="22" ht="27" customHeight="1" spans="1:22">
      <c r="A22" s="167" t="s">
        <v>224</v>
      </c>
      <c r="B22" s="132" t="s">
        <v>191</v>
      </c>
      <c r="C22" s="168" t="s">
        <v>225</v>
      </c>
      <c r="D22" s="169">
        <v>139118.4</v>
      </c>
      <c r="E22" s="169">
        <v>139118.4</v>
      </c>
      <c r="F22" s="169">
        <v>139118.4</v>
      </c>
      <c r="G22" s="382"/>
      <c r="H22" s="382"/>
      <c r="I22" s="382"/>
      <c r="J22" s="382"/>
      <c r="K22" s="415"/>
      <c r="L22" s="415"/>
      <c r="M22" s="415"/>
      <c r="N22" s="173"/>
      <c r="O22" s="173"/>
      <c r="P22" s="173"/>
      <c r="Q22" s="173"/>
      <c r="R22" s="173"/>
      <c r="S22" s="173"/>
      <c r="T22" s="173"/>
      <c r="U22" s="173"/>
      <c r="V22" s="173"/>
    </row>
    <row r="23" ht="27" customHeight="1" spans="1:22">
      <c r="A23" s="167" t="s">
        <v>226</v>
      </c>
      <c r="B23" s="132" t="s">
        <v>191</v>
      </c>
      <c r="C23" s="168" t="s">
        <v>227</v>
      </c>
      <c r="D23" s="169">
        <v>139118.4</v>
      </c>
      <c r="E23" s="169">
        <v>139118.4</v>
      </c>
      <c r="F23" s="169">
        <v>139118.4</v>
      </c>
      <c r="G23" s="382"/>
      <c r="H23" s="382"/>
      <c r="I23" s="382"/>
      <c r="J23" s="382"/>
      <c r="K23" s="415"/>
      <c r="L23" s="415"/>
      <c r="M23" s="415"/>
      <c r="N23" s="173"/>
      <c r="O23" s="173"/>
      <c r="P23" s="173"/>
      <c r="Q23" s="173"/>
      <c r="R23" s="173"/>
      <c r="S23" s="173"/>
      <c r="T23" s="173"/>
      <c r="U23" s="173"/>
      <c r="V23" s="173"/>
    </row>
    <row r="24" ht="12" spans="1:4">
      <c r="A24" s="408"/>
      <c r="B24" s="408"/>
      <c r="C24" s="408"/>
      <c r="D24" s="408"/>
    </row>
    <row r="25" spans="1:4">
      <c r="A25" s="409"/>
      <c r="B25" s="409"/>
      <c r="C25" s="409"/>
      <c r="D25" s="40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B8" sqref="B8:B23"/>
    </sheetView>
  </sheetViews>
  <sheetFormatPr defaultColWidth="9" defaultRowHeight="10.8"/>
  <cols>
    <col min="1" max="1" width="21.5" style="1" customWidth="1"/>
    <col min="2" max="2" width="12.8333333333333" style="1" customWidth="1"/>
    <col min="3" max="3" width="44.375" style="1" customWidth="1"/>
    <col min="4" max="4" width="21.8333333333333" style="1" customWidth="1"/>
    <col min="5" max="6" width="13.8333333333333" style="1" customWidth="1"/>
    <col min="7" max="7" width="12" style="1" customWidth="1"/>
    <col min="8" max="9" width="6.83333333333333" style="1" customWidth="1"/>
    <col min="10" max="16384" width="9.33333333333333" style="1"/>
  </cols>
  <sheetData>
    <row r="1" ht="24.75" customHeight="1" spans="1:9">
      <c r="A1" s="298"/>
      <c r="B1" s="298"/>
      <c r="C1" s="298"/>
      <c r="D1" s="298"/>
      <c r="E1" s="298"/>
      <c r="F1" s="298"/>
      <c r="G1" s="277" t="s">
        <v>268</v>
      </c>
      <c r="H1" s="243"/>
      <c r="I1" s="243"/>
    </row>
    <row r="2" ht="24.75" customHeight="1" spans="1:9">
      <c r="A2" s="299" t="s">
        <v>269</v>
      </c>
      <c r="B2" s="299"/>
      <c r="C2" s="299"/>
      <c r="D2" s="299"/>
      <c r="E2" s="299"/>
      <c r="F2" s="299"/>
      <c r="G2" s="299"/>
      <c r="H2" s="243"/>
      <c r="I2" s="243"/>
    </row>
    <row r="3" ht="24.75" customHeight="1" spans="1:9">
      <c r="A3" s="300"/>
      <c r="B3" s="298"/>
      <c r="C3" s="298"/>
      <c r="D3" s="298"/>
      <c r="E3" s="298"/>
      <c r="F3" s="298"/>
      <c r="G3" s="321" t="s">
        <v>171</v>
      </c>
      <c r="H3" s="310"/>
      <c r="I3" s="310"/>
    </row>
    <row r="4" ht="24.75" customHeight="1" spans="1:9">
      <c r="A4" s="301" t="s">
        <v>194</v>
      </c>
      <c r="B4" s="317" t="s">
        <v>172</v>
      </c>
      <c r="C4" s="404" t="s">
        <v>195</v>
      </c>
      <c r="D4" s="282" t="s">
        <v>174</v>
      </c>
      <c r="E4" s="282"/>
      <c r="F4" s="282"/>
      <c r="G4" s="282"/>
      <c r="H4" s="310"/>
      <c r="I4" s="310"/>
    </row>
    <row r="5" ht="24.75" customHeight="1" spans="1:9">
      <c r="A5" s="301"/>
      <c r="B5" s="317"/>
      <c r="C5" s="404"/>
      <c r="D5" s="281"/>
      <c r="E5" s="291" t="s">
        <v>255</v>
      </c>
      <c r="F5" s="291" t="s">
        <v>256</v>
      </c>
      <c r="G5" s="291" t="s">
        <v>257</v>
      </c>
      <c r="H5" s="310"/>
      <c r="I5" s="310"/>
    </row>
    <row r="6" ht="30.75" customHeight="1" spans="1:9">
      <c r="A6" s="301"/>
      <c r="B6" s="317"/>
      <c r="C6" s="404"/>
      <c r="D6" s="281"/>
      <c r="E6" s="281"/>
      <c r="F6" s="281"/>
      <c r="G6" s="281"/>
      <c r="H6" s="243"/>
      <c r="I6" s="243"/>
    </row>
    <row r="7" ht="28" customHeight="1" spans="1:7">
      <c r="A7" s="183"/>
      <c r="B7" s="132" t="s">
        <v>267</v>
      </c>
      <c r="C7" s="348" t="s">
        <v>190</v>
      </c>
      <c r="D7" s="187">
        <v>2115817.24</v>
      </c>
      <c r="E7" s="187">
        <v>1804917.24</v>
      </c>
      <c r="F7" s="187">
        <v>310900</v>
      </c>
      <c r="G7" s="239"/>
    </row>
    <row r="8" ht="28" customHeight="1" spans="1:9">
      <c r="A8" s="183"/>
      <c r="B8" s="132" t="s">
        <v>191</v>
      </c>
      <c r="C8" s="348" t="s">
        <v>192</v>
      </c>
      <c r="D8" s="187">
        <f>D9+D12+D18+D21</f>
        <v>2115817</v>
      </c>
      <c r="E8" s="187">
        <v>1804917.24</v>
      </c>
      <c r="F8" s="187">
        <v>310900</v>
      </c>
      <c r="G8" s="239"/>
      <c r="H8" s="243"/>
      <c r="I8" s="243"/>
    </row>
    <row r="9" ht="28" customHeight="1" spans="1:9">
      <c r="A9" s="164" t="s">
        <v>198</v>
      </c>
      <c r="B9" s="132" t="s">
        <v>191</v>
      </c>
      <c r="C9" s="165" t="s">
        <v>199</v>
      </c>
      <c r="D9" s="233">
        <f t="shared" ref="D9:F9" si="0">D10</f>
        <v>1599919.6</v>
      </c>
      <c r="E9" s="233">
        <f t="shared" si="0"/>
        <v>1289019.6</v>
      </c>
      <c r="F9" s="233">
        <f t="shared" si="0"/>
        <v>310900</v>
      </c>
      <c r="G9" s="233"/>
      <c r="H9" s="243"/>
      <c r="I9" s="243"/>
    </row>
    <row r="10" ht="28" customHeight="1" spans="1:9">
      <c r="A10" s="167" t="s">
        <v>200</v>
      </c>
      <c r="B10" s="132" t="s">
        <v>191</v>
      </c>
      <c r="C10" s="168" t="s">
        <v>201</v>
      </c>
      <c r="D10" s="187">
        <v>1599919.6</v>
      </c>
      <c r="E10" s="187">
        <v>1289019.6</v>
      </c>
      <c r="F10" s="187">
        <v>310900</v>
      </c>
      <c r="G10" s="187"/>
      <c r="H10" s="243"/>
      <c r="I10" s="243"/>
    </row>
    <row r="11" ht="28" customHeight="1" spans="1:9">
      <c r="A11" s="167" t="s">
        <v>202</v>
      </c>
      <c r="B11" s="132" t="s">
        <v>191</v>
      </c>
      <c r="C11" s="168" t="s">
        <v>203</v>
      </c>
      <c r="D11" s="187">
        <v>1599919.6</v>
      </c>
      <c r="E11" s="187">
        <v>1289019.6</v>
      </c>
      <c r="F11" s="187">
        <v>310900</v>
      </c>
      <c r="G11" s="187"/>
      <c r="H11" s="243"/>
      <c r="I11" s="243"/>
    </row>
    <row r="12" ht="28" customHeight="1" spans="1:9">
      <c r="A12" s="164" t="s">
        <v>204</v>
      </c>
      <c r="B12" s="132" t="s">
        <v>191</v>
      </c>
      <c r="C12" s="165" t="s">
        <v>205</v>
      </c>
      <c r="D12" s="163">
        <v>289830</v>
      </c>
      <c r="E12" s="163">
        <v>289830</v>
      </c>
      <c r="F12" s="187"/>
      <c r="G12" s="187"/>
      <c r="H12" s="243"/>
      <c r="I12" s="243"/>
    </row>
    <row r="13" ht="28" customHeight="1" spans="1:9">
      <c r="A13" s="167" t="s">
        <v>206</v>
      </c>
      <c r="B13" s="132" t="s">
        <v>191</v>
      </c>
      <c r="C13" s="168" t="s">
        <v>207</v>
      </c>
      <c r="D13" s="169">
        <v>278236.8</v>
      </c>
      <c r="E13" s="169">
        <v>278236.8</v>
      </c>
      <c r="F13" s="405"/>
      <c r="G13" s="405"/>
      <c r="H13" s="243"/>
      <c r="I13" s="243"/>
    </row>
    <row r="14" ht="28" customHeight="1" spans="1:9">
      <c r="A14" s="167" t="s">
        <v>208</v>
      </c>
      <c r="B14" s="132" t="s">
        <v>191</v>
      </c>
      <c r="C14" s="168" t="s">
        <v>209</v>
      </c>
      <c r="D14" s="169">
        <v>185491.2</v>
      </c>
      <c r="E14" s="169">
        <v>185491.2</v>
      </c>
      <c r="F14" s="405"/>
      <c r="G14" s="405"/>
      <c r="H14" s="243"/>
      <c r="I14" s="243"/>
    </row>
    <row r="15" ht="28" customHeight="1" spans="1:9">
      <c r="A15" s="167" t="s">
        <v>210</v>
      </c>
      <c r="B15" s="132" t="s">
        <v>191</v>
      </c>
      <c r="C15" s="168" t="s">
        <v>211</v>
      </c>
      <c r="D15" s="169">
        <v>92745.6</v>
      </c>
      <c r="E15" s="169">
        <v>92745.6</v>
      </c>
      <c r="F15" s="405"/>
      <c r="G15" s="405"/>
      <c r="H15" s="243"/>
      <c r="I15" s="243"/>
    </row>
    <row r="16" ht="28" customHeight="1" spans="1:9">
      <c r="A16" s="167" t="s">
        <v>212</v>
      </c>
      <c r="B16" s="132" t="s">
        <v>191</v>
      </c>
      <c r="C16" s="168" t="s">
        <v>213</v>
      </c>
      <c r="D16" s="169">
        <v>11593.2</v>
      </c>
      <c r="E16" s="169">
        <v>11593.2</v>
      </c>
      <c r="F16" s="405"/>
      <c r="G16" s="405"/>
      <c r="H16" s="243"/>
      <c r="I16" s="243"/>
    </row>
    <row r="17" ht="28" customHeight="1" spans="1:9">
      <c r="A17" s="167" t="s">
        <v>214</v>
      </c>
      <c r="B17" s="132" t="s">
        <v>191</v>
      </c>
      <c r="C17" s="168" t="s">
        <v>215</v>
      </c>
      <c r="D17" s="169">
        <v>11593.2</v>
      </c>
      <c r="E17" s="169">
        <v>11593.2</v>
      </c>
      <c r="F17" s="405"/>
      <c r="G17" s="405"/>
      <c r="H17" s="243"/>
      <c r="I17" s="243"/>
    </row>
    <row r="18" ht="28" customHeight="1" spans="1:9">
      <c r="A18" s="164" t="s">
        <v>216</v>
      </c>
      <c r="B18" s="132" t="s">
        <v>191</v>
      </c>
      <c r="C18" s="165" t="s">
        <v>217</v>
      </c>
      <c r="D18" s="163">
        <v>86949</v>
      </c>
      <c r="E18" s="163">
        <v>86949</v>
      </c>
      <c r="F18" s="405"/>
      <c r="G18" s="405"/>
      <c r="H18" s="243"/>
      <c r="I18" s="243"/>
    </row>
    <row r="19" ht="28" customHeight="1" spans="1:9">
      <c r="A19" s="167" t="s">
        <v>218</v>
      </c>
      <c r="B19" s="132" t="s">
        <v>191</v>
      </c>
      <c r="C19" s="168" t="s">
        <v>219</v>
      </c>
      <c r="D19" s="169">
        <v>86949</v>
      </c>
      <c r="E19" s="169">
        <v>86949</v>
      </c>
      <c r="F19" s="405"/>
      <c r="G19" s="405"/>
      <c r="H19" s="243"/>
      <c r="I19" s="243"/>
    </row>
    <row r="20" ht="28" customHeight="1" spans="1:7">
      <c r="A20" s="167" t="s">
        <v>270</v>
      </c>
      <c r="B20" s="132" t="s">
        <v>191</v>
      </c>
      <c r="C20" s="168" t="s">
        <v>221</v>
      </c>
      <c r="D20" s="169">
        <v>86949</v>
      </c>
      <c r="E20" s="169">
        <v>86949</v>
      </c>
      <c r="F20" s="382"/>
      <c r="G20" s="382"/>
    </row>
    <row r="21" ht="28" customHeight="1" spans="1:7">
      <c r="A21" s="164" t="s">
        <v>222</v>
      </c>
      <c r="B21" s="132" t="s">
        <v>191</v>
      </c>
      <c r="C21" s="165" t="s">
        <v>223</v>
      </c>
      <c r="D21" s="163">
        <v>139118.4</v>
      </c>
      <c r="E21" s="163">
        <v>139118.4</v>
      </c>
      <c r="F21" s="382"/>
      <c r="G21" s="382"/>
    </row>
    <row r="22" ht="28" customHeight="1" spans="1:7">
      <c r="A22" s="167" t="s">
        <v>224</v>
      </c>
      <c r="B22" s="132" t="s">
        <v>191</v>
      </c>
      <c r="C22" s="168" t="s">
        <v>225</v>
      </c>
      <c r="D22" s="169">
        <v>139118.4</v>
      </c>
      <c r="E22" s="169">
        <v>139118.4</v>
      </c>
      <c r="F22" s="382"/>
      <c r="G22" s="382"/>
    </row>
    <row r="23" ht="28" customHeight="1" spans="1:7">
      <c r="A23" s="167" t="s">
        <v>226</v>
      </c>
      <c r="B23" s="132" t="s">
        <v>191</v>
      </c>
      <c r="C23" s="168" t="s">
        <v>227</v>
      </c>
      <c r="D23" s="169">
        <v>139118.4</v>
      </c>
      <c r="E23" s="169">
        <v>139118.4</v>
      </c>
      <c r="F23" s="382"/>
      <c r="G23" s="382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6" workbookViewId="0">
      <selection activeCell="G19" sqref="G19"/>
    </sheetView>
  </sheetViews>
  <sheetFormatPr defaultColWidth="9" defaultRowHeight="10.8"/>
  <cols>
    <col min="1" max="1" width="24.25" style="1" customWidth="1"/>
    <col min="2" max="2" width="11.5" style="1" customWidth="1"/>
    <col min="3" max="3" width="46.75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2.25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5" style="1" customWidth="1"/>
    <col min="20" max="24" width="10.1666666666667" style="1" customWidth="1"/>
    <col min="25" max="25" width="11" style="1" customWidth="1"/>
    <col min="26" max="26" width="12.3333333333333" style="275" customWidth="1"/>
    <col min="27" max="16384" width="9.33333333333333" style="1"/>
  </cols>
  <sheetData>
    <row r="1" customFormat="1" ht="23.1" customHeight="1" spans="1:256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43"/>
      <c r="L1" s="277"/>
      <c r="M1" s="277"/>
      <c r="N1" s="277"/>
      <c r="O1" s="277"/>
      <c r="P1" s="277"/>
      <c r="Q1" s="277"/>
      <c r="R1" s="277"/>
      <c r="S1" s="277"/>
      <c r="T1" s="357" t="s">
        <v>271</v>
      </c>
      <c r="U1" s="357"/>
      <c r="V1" s="357"/>
      <c r="W1" s="357"/>
      <c r="X1" s="357"/>
      <c r="Y1" s="357"/>
      <c r="Z1" s="39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</row>
    <row r="2" customFormat="1" ht="23.1" customHeight="1" spans="1:256">
      <c r="A2" s="299" t="s">
        <v>272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396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85"/>
      <c r="CO2" s="285"/>
      <c r="CP2" s="285"/>
      <c r="CQ2" s="285"/>
      <c r="CR2" s="285"/>
      <c r="CS2" s="285"/>
      <c r="CT2" s="285"/>
      <c r="CU2" s="285"/>
      <c r="CV2" s="285"/>
      <c r="CW2" s="285"/>
      <c r="CX2" s="285"/>
      <c r="CY2" s="285"/>
      <c r="CZ2" s="285"/>
      <c r="DA2" s="285"/>
      <c r="DB2" s="285"/>
      <c r="DC2" s="285"/>
      <c r="DD2" s="285"/>
      <c r="DE2" s="285"/>
      <c r="DF2" s="285"/>
      <c r="DG2" s="285"/>
      <c r="DH2" s="285"/>
      <c r="DI2" s="285"/>
      <c r="DJ2" s="285"/>
      <c r="DK2" s="285"/>
      <c r="DL2" s="285"/>
      <c r="DM2" s="285"/>
      <c r="DN2" s="285"/>
      <c r="DO2" s="285"/>
      <c r="DP2" s="285"/>
      <c r="DQ2" s="285"/>
      <c r="DR2" s="285"/>
      <c r="DS2" s="285"/>
      <c r="DT2" s="285"/>
      <c r="DU2" s="285"/>
      <c r="DV2" s="285"/>
      <c r="DW2" s="285"/>
      <c r="DX2" s="285"/>
      <c r="DY2" s="285"/>
      <c r="DZ2" s="285"/>
      <c r="EA2" s="285"/>
      <c r="EB2" s="285"/>
      <c r="EC2" s="285"/>
      <c r="ED2" s="285"/>
      <c r="EE2" s="285"/>
      <c r="EF2" s="285"/>
      <c r="EG2" s="285"/>
      <c r="EH2" s="285"/>
      <c r="EI2" s="285"/>
      <c r="EJ2" s="285"/>
      <c r="EK2" s="285"/>
      <c r="EL2" s="285"/>
      <c r="EM2" s="285"/>
      <c r="EN2" s="285"/>
      <c r="EO2" s="285"/>
      <c r="EP2" s="285"/>
      <c r="EQ2" s="285"/>
      <c r="ER2" s="285"/>
      <c r="ES2" s="285"/>
      <c r="ET2" s="285"/>
      <c r="EU2" s="285"/>
      <c r="EV2" s="285"/>
      <c r="EW2" s="285"/>
      <c r="EX2" s="285"/>
      <c r="EY2" s="285"/>
      <c r="EZ2" s="285"/>
      <c r="FA2" s="285"/>
      <c r="FB2" s="285"/>
      <c r="FC2" s="285"/>
      <c r="FD2" s="285"/>
      <c r="FE2" s="285"/>
      <c r="FF2" s="285"/>
      <c r="FG2" s="285"/>
      <c r="FH2" s="285"/>
      <c r="FI2" s="285"/>
      <c r="FJ2" s="285"/>
      <c r="FK2" s="285"/>
      <c r="FL2" s="285"/>
      <c r="FM2" s="285"/>
      <c r="FN2" s="285"/>
      <c r="FO2" s="285"/>
      <c r="FP2" s="285"/>
      <c r="FQ2" s="285"/>
      <c r="FR2" s="285"/>
      <c r="FS2" s="285"/>
      <c r="FT2" s="285"/>
      <c r="FU2" s="285"/>
      <c r="FV2" s="285"/>
      <c r="FW2" s="285"/>
      <c r="FX2" s="285"/>
      <c r="FY2" s="285"/>
      <c r="FZ2" s="285"/>
      <c r="GA2" s="285"/>
      <c r="GB2" s="285"/>
      <c r="GC2" s="285"/>
      <c r="GD2" s="285"/>
      <c r="GE2" s="285"/>
      <c r="GF2" s="285"/>
      <c r="GG2" s="285"/>
      <c r="GH2" s="285"/>
      <c r="GI2" s="285"/>
      <c r="GJ2" s="285"/>
      <c r="GK2" s="285"/>
      <c r="GL2" s="285"/>
      <c r="GM2" s="285"/>
      <c r="GN2" s="285"/>
      <c r="GO2" s="285"/>
      <c r="GP2" s="285"/>
      <c r="GQ2" s="285"/>
      <c r="GR2" s="285"/>
      <c r="GS2" s="285"/>
      <c r="GT2" s="285"/>
      <c r="GU2" s="285"/>
      <c r="GV2" s="285"/>
      <c r="GW2" s="285"/>
      <c r="GX2" s="285"/>
      <c r="GY2" s="285"/>
      <c r="GZ2" s="285"/>
      <c r="HA2" s="285"/>
      <c r="HB2" s="285"/>
      <c r="HC2" s="285"/>
      <c r="HD2" s="285"/>
      <c r="HE2" s="285"/>
      <c r="HF2" s="285"/>
      <c r="HG2" s="285"/>
      <c r="HH2" s="285"/>
      <c r="HI2" s="285"/>
      <c r="HJ2" s="285"/>
      <c r="HK2" s="285"/>
      <c r="HL2" s="285"/>
      <c r="HM2" s="285"/>
      <c r="HN2" s="285"/>
      <c r="HO2" s="285"/>
      <c r="HP2" s="285"/>
      <c r="HQ2" s="285"/>
      <c r="HR2" s="285"/>
      <c r="HS2" s="285"/>
      <c r="HT2" s="285"/>
      <c r="HU2" s="285"/>
      <c r="HV2" s="285"/>
      <c r="HW2" s="285"/>
      <c r="HX2" s="285"/>
      <c r="HY2" s="285"/>
      <c r="HZ2" s="285"/>
      <c r="IA2" s="285"/>
      <c r="IB2" s="285"/>
      <c r="IC2" s="285"/>
      <c r="ID2" s="285"/>
      <c r="IE2" s="285"/>
      <c r="IF2" s="285"/>
      <c r="IG2" s="285"/>
      <c r="IH2" s="285"/>
      <c r="II2" s="285"/>
      <c r="IJ2" s="285"/>
      <c r="IK2" s="285"/>
      <c r="IL2" s="285"/>
      <c r="IM2" s="285"/>
      <c r="IN2" s="285"/>
      <c r="IO2" s="285"/>
      <c r="IP2" s="285"/>
      <c r="IQ2" s="285"/>
      <c r="IR2" s="285"/>
      <c r="IS2" s="285"/>
      <c r="IT2" s="285"/>
      <c r="IU2" s="285"/>
      <c r="IV2" s="285"/>
    </row>
    <row r="3" customFormat="1" ht="44.25" customHeight="1" spans="1:256">
      <c r="A3" s="243"/>
      <c r="B3" s="243"/>
      <c r="C3" s="243"/>
      <c r="D3" s="280"/>
      <c r="E3" s="280"/>
      <c r="F3" s="280"/>
      <c r="G3" s="280"/>
      <c r="H3" s="280"/>
      <c r="I3" s="280"/>
      <c r="J3" s="280"/>
      <c r="K3" s="243"/>
      <c r="L3" s="383"/>
      <c r="M3" s="383"/>
      <c r="N3" s="298"/>
      <c r="O3" s="280"/>
      <c r="P3" s="384"/>
      <c r="Q3" s="280"/>
      <c r="R3" s="280"/>
      <c r="S3" s="383"/>
      <c r="T3" s="243"/>
      <c r="U3" s="385"/>
      <c r="V3" s="385"/>
      <c r="W3" s="385"/>
      <c r="X3" s="385"/>
      <c r="Y3" s="385" t="s">
        <v>171</v>
      </c>
      <c r="Z3" s="243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  <c r="IR3" s="285"/>
      <c r="IS3" s="285"/>
      <c r="IT3" s="285"/>
      <c r="IU3" s="285"/>
      <c r="IV3" s="285"/>
    </row>
    <row r="4" customFormat="1" ht="23.1" customHeight="1" spans="1:256">
      <c r="A4" s="281" t="s">
        <v>194</v>
      </c>
      <c r="B4" s="281" t="s">
        <v>172</v>
      </c>
      <c r="C4" s="245" t="s">
        <v>195</v>
      </c>
      <c r="D4" s="282" t="s">
        <v>196</v>
      </c>
      <c r="E4" s="245" t="s">
        <v>273</v>
      </c>
      <c r="F4" s="245"/>
      <c r="G4" s="245"/>
      <c r="H4" s="245"/>
      <c r="I4" s="245"/>
      <c r="J4" s="245"/>
      <c r="K4" s="245" t="s">
        <v>274</v>
      </c>
      <c r="L4" s="245"/>
      <c r="M4" s="245"/>
      <c r="N4" s="245"/>
      <c r="O4" s="245"/>
      <c r="P4" s="245"/>
      <c r="Q4" s="245"/>
      <c r="R4" s="347"/>
      <c r="S4" s="347" t="s">
        <v>275</v>
      </c>
      <c r="T4" s="386" t="s">
        <v>276</v>
      </c>
      <c r="U4" s="387"/>
      <c r="V4" s="387"/>
      <c r="W4" s="387"/>
      <c r="X4" s="387"/>
      <c r="Y4" s="397"/>
      <c r="Z4" s="396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5"/>
      <c r="BG4" s="285"/>
      <c r="BH4" s="285"/>
      <c r="BI4" s="285"/>
      <c r="BJ4" s="285"/>
      <c r="BK4" s="285"/>
      <c r="BL4" s="285"/>
      <c r="BM4" s="285"/>
      <c r="BN4" s="285"/>
      <c r="BO4" s="285"/>
      <c r="BP4" s="285"/>
      <c r="BQ4" s="285"/>
      <c r="BR4" s="285"/>
      <c r="BS4" s="285"/>
      <c r="BT4" s="285"/>
      <c r="BU4" s="285"/>
      <c r="BV4" s="285"/>
      <c r="BW4" s="285"/>
      <c r="BX4" s="285"/>
      <c r="BY4" s="285"/>
      <c r="BZ4" s="285"/>
      <c r="CA4" s="285"/>
      <c r="CB4" s="285"/>
      <c r="CC4" s="285"/>
      <c r="CD4" s="285"/>
      <c r="CE4" s="285"/>
      <c r="CF4" s="285"/>
      <c r="CG4" s="285"/>
      <c r="CH4" s="285"/>
      <c r="CI4" s="285"/>
      <c r="CJ4" s="285"/>
      <c r="CK4" s="285"/>
      <c r="CL4" s="285"/>
      <c r="CM4" s="285"/>
      <c r="CN4" s="285"/>
      <c r="CO4" s="285"/>
      <c r="CP4" s="285"/>
      <c r="CQ4" s="285"/>
      <c r="CR4" s="285"/>
      <c r="CS4" s="285"/>
      <c r="CT4" s="285"/>
      <c r="CU4" s="285"/>
      <c r="CV4" s="285"/>
      <c r="CW4" s="285"/>
      <c r="CX4" s="285"/>
      <c r="CY4" s="285"/>
      <c r="CZ4" s="285"/>
      <c r="DA4" s="285"/>
      <c r="DB4" s="285"/>
      <c r="DC4" s="285"/>
      <c r="DD4" s="285"/>
      <c r="DE4" s="285"/>
      <c r="DF4" s="285"/>
      <c r="DG4" s="285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5"/>
      <c r="DX4" s="285"/>
      <c r="DY4" s="285"/>
      <c r="DZ4" s="285"/>
      <c r="EA4" s="285"/>
      <c r="EB4" s="285"/>
      <c r="EC4" s="285"/>
      <c r="ED4" s="285"/>
      <c r="EE4" s="285"/>
      <c r="EF4" s="285"/>
      <c r="EG4" s="285"/>
      <c r="EH4" s="285"/>
      <c r="EI4" s="285"/>
      <c r="EJ4" s="285"/>
      <c r="EK4" s="285"/>
      <c r="EL4" s="285"/>
      <c r="EM4" s="285"/>
      <c r="EN4" s="285"/>
      <c r="EO4" s="285"/>
      <c r="EP4" s="285"/>
      <c r="EQ4" s="285"/>
      <c r="ER4" s="285"/>
      <c r="ES4" s="285"/>
      <c r="ET4" s="285"/>
      <c r="EU4" s="285"/>
      <c r="EV4" s="285"/>
      <c r="EW4" s="285"/>
      <c r="EX4" s="285"/>
      <c r="EY4" s="285"/>
      <c r="EZ4" s="285"/>
      <c r="FA4" s="285"/>
      <c r="FB4" s="285"/>
      <c r="FC4" s="285"/>
      <c r="FD4" s="285"/>
      <c r="FE4" s="285"/>
      <c r="FF4" s="285"/>
      <c r="FG4" s="285"/>
      <c r="FH4" s="285"/>
      <c r="FI4" s="285"/>
      <c r="FJ4" s="285"/>
      <c r="FK4" s="285"/>
      <c r="FL4" s="285"/>
      <c r="FM4" s="285"/>
      <c r="FN4" s="285"/>
      <c r="FO4" s="285"/>
      <c r="FP4" s="285"/>
      <c r="FQ4" s="285"/>
      <c r="FR4" s="285"/>
      <c r="FS4" s="285"/>
      <c r="FT4" s="285"/>
      <c r="FU4" s="285"/>
      <c r="FV4" s="285"/>
      <c r="FW4" s="285"/>
      <c r="FX4" s="285"/>
      <c r="FY4" s="285"/>
      <c r="FZ4" s="285"/>
      <c r="GA4" s="285"/>
      <c r="GB4" s="285"/>
      <c r="GC4" s="285"/>
      <c r="GD4" s="285"/>
      <c r="GE4" s="285"/>
      <c r="GF4" s="285"/>
      <c r="GG4" s="285"/>
      <c r="GH4" s="285"/>
      <c r="GI4" s="285"/>
      <c r="GJ4" s="285"/>
      <c r="GK4" s="285"/>
      <c r="GL4" s="285"/>
      <c r="GM4" s="285"/>
      <c r="GN4" s="285"/>
      <c r="GO4" s="285"/>
      <c r="GP4" s="285"/>
      <c r="GQ4" s="285"/>
      <c r="GR4" s="285"/>
      <c r="GS4" s="285"/>
      <c r="GT4" s="285"/>
      <c r="GU4" s="285"/>
      <c r="GV4" s="285"/>
      <c r="GW4" s="285"/>
      <c r="GX4" s="285"/>
      <c r="GY4" s="285"/>
      <c r="GZ4" s="285"/>
      <c r="HA4" s="285"/>
      <c r="HB4" s="285"/>
      <c r="HC4" s="285"/>
      <c r="HD4" s="285"/>
      <c r="HE4" s="285"/>
      <c r="HF4" s="285"/>
      <c r="HG4" s="285"/>
      <c r="HH4" s="285"/>
      <c r="HI4" s="285"/>
      <c r="HJ4" s="285"/>
      <c r="HK4" s="285"/>
      <c r="HL4" s="285"/>
      <c r="HM4" s="285"/>
      <c r="HN4" s="285"/>
      <c r="HO4" s="285"/>
      <c r="HP4" s="285"/>
      <c r="HQ4" s="285"/>
      <c r="HR4" s="285"/>
      <c r="HS4" s="285"/>
      <c r="HT4" s="285"/>
      <c r="HU4" s="285"/>
      <c r="HV4" s="285"/>
      <c r="HW4" s="285"/>
      <c r="HX4" s="285"/>
      <c r="HY4" s="285"/>
      <c r="HZ4" s="285"/>
      <c r="IA4" s="285"/>
      <c r="IB4" s="285"/>
      <c r="IC4" s="285"/>
      <c r="ID4" s="285"/>
      <c r="IE4" s="285"/>
      <c r="IF4" s="285"/>
      <c r="IG4" s="285"/>
      <c r="IH4" s="285"/>
      <c r="II4" s="285"/>
      <c r="IJ4" s="285"/>
      <c r="IK4" s="285"/>
      <c r="IL4" s="285"/>
      <c r="IM4" s="285"/>
      <c r="IN4" s="285"/>
      <c r="IO4" s="285"/>
      <c r="IP4" s="285"/>
      <c r="IQ4" s="285"/>
      <c r="IR4" s="285"/>
      <c r="IS4" s="285"/>
      <c r="IT4" s="285"/>
      <c r="IU4" s="285"/>
      <c r="IV4" s="285"/>
    </row>
    <row r="5" customFormat="1" ht="19.5" customHeight="1" spans="1:256">
      <c r="A5" s="281"/>
      <c r="B5" s="281"/>
      <c r="C5" s="245"/>
      <c r="D5" s="282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347"/>
      <c r="S5" s="347"/>
      <c r="T5" s="260"/>
      <c r="U5" s="388"/>
      <c r="V5" s="388"/>
      <c r="W5" s="388"/>
      <c r="X5" s="388"/>
      <c r="Y5" s="267"/>
      <c r="Z5" s="396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285"/>
      <c r="CH5" s="285"/>
      <c r="CI5" s="285"/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5"/>
      <c r="EJ5" s="285"/>
      <c r="EK5" s="285"/>
      <c r="EL5" s="285"/>
      <c r="EM5" s="285"/>
      <c r="EN5" s="285"/>
      <c r="EO5" s="285"/>
      <c r="EP5" s="285"/>
      <c r="EQ5" s="285"/>
      <c r="ER5" s="285"/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5"/>
      <c r="FH5" s="285"/>
      <c r="FI5" s="285"/>
      <c r="FJ5" s="285"/>
      <c r="FK5" s="285"/>
      <c r="FL5" s="285"/>
      <c r="FM5" s="285"/>
      <c r="FN5" s="285"/>
      <c r="FO5" s="285"/>
      <c r="FP5" s="285"/>
      <c r="FQ5" s="285"/>
      <c r="FR5" s="285"/>
      <c r="FS5" s="285"/>
      <c r="FT5" s="285"/>
      <c r="FU5" s="285"/>
      <c r="FV5" s="285"/>
      <c r="FW5" s="285"/>
      <c r="FX5" s="285"/>
      <c r="FY5" s="285"/>
      <c r="FZ5" s="285"/>
      <c r="GA5" s="285"/>
      <c r="GB5" s="285"/>
      <c r="GC5" s="285"/>
      <c r="GD5" s="285"/>
      <c r="GE5" s="285"/>
      <c r="GF5" s="285"/>
      <c r="GG5" s="285"/>
      <c r="GH5" s="285"/>
      <c r="GI5" s="285"/>
      <c r="GJ5" s="285"/>
      <c r="GK5" s="285"/>
      <c r="GL5" s="285"/>
      <c r="GM5" s="285"/>
      <c r="GN5" s="285"/>
      <c r="GO5" s="285"/>
      <c r="GP5" s="285"/>
      <c r="GQ5" s="285"/>
      <c r="GR5" s="285"/>
      <c r="GS5" s="285"/>
      <c r="GT5" s="285"/>
      <c r="GU5" s="285"/>
      <c r="GV5" s="285"/>
      <c r="GW5" s="285"/>
      <c r="GX5" s="285"/>
      <c r="GY5" s="285"/>
      <c r="GZ5" s="285"/>
      <c r="HA5" s="285"/>
      <c r="HB5" s="285"/>
      <c r="HC5" s="285"/>
      <c r="HD5" s="285"/>
      <c r="HE5" s="285"/>
      <c r="HF5" s="285"/>
      <c r="HG5" s="285"/>
      <c r="HH5" s="285"/>
      <c r="HI5" s="285"/>
      <c r="HJ5" s="285"/>
      <c r="HK5" s="285"/>
      <c r="HL5" s="285"/>
      <c r="HM5" s="285"/>
      <c r="HN5" s="285"/>
      <c r="HO5" s="285"/>
      <c r="HP5" s="285"/>
      <c r="HQ5" s="285"/>
      <c r="HR5" s="285"/>
      <c r="HS5" s="285"/>
      <c r="HT5" s="285"/>
      <c r="HU5" s="285"/>
      <c r="HV5" s="285"/>
      <c r="HW5" s="285"/>
      <c r="HX5" s="285"/>
      <c r="HY5" s="285"/>
      <c r="HZ5" s="285"/>
      <c r="IA5" s="285"/>
      <c r="IB5" s="285"/>
      <c r="IC5" s="285"/>
      <c r="ID5" s="285"/>
      <c r="IE5" s="285"/>
      <c r="IF5" s="285"/>
      <c r="IG5" s="285"/>
      <c r="IH5" s="285"/>
      <c r="II5" s="285"/>
      <c r="IJ5" s="285"/>
      <c r="IK5" s="285"/>
      <c r="IL5" s="285"/>
      <c r="IM5" s="285"/>
      <c r="IN5" s="285"/>
      <c r="IO5" s="285"/>
      <c r="IP5" s="285"/>
      <c r="IQ5" s="285"/>
      <c r="IR5" s="285"/>
      <c r="IS5" s="285"/>
      <c r="IT5" s="285"/>
      <c r="IU5" s="285"/>
      <c r="IV5" s="285"/>
    </row>
    <row r="6" customFormat="1" ht="50.25" customHeight="1" spans="1:256">
      <c r="A6" s="281"/>
      <c r="B6" s="281"/>
      <c r="C6" s="245"/>
      <c r="D6" s="281"/>
      <c r="E6" s="312" t="s">
        <v>188</v>
      </c>
      <c r="F6" s="312" t="s">
        <v>277</v>
      </c>
      <c r="G6" s="312" t="s">
        <v>278</v>
      </c>
      <c r="H6" s="312" t="s">
        <v>279</v>
      </c>
      <c r="I6" s="312" t="s">
        <v>280</v>
      </c>
      <c r="J6" s="312" t="s">
        <v>281</v>
      </c>
      <c r="K6" s="250" t="s">
        <v>188</v>
      </c>
      <c r="L6" s="250" t="s">
        <v>282</v>
      </c>
      <c r="M6" s="250" t="s">
        <v>283</v>
      </c>
      <c r="N6" s="312" t="s">
        <v>284</v>
      </c>
      <c r="O6" s="312" t="s">
        <v>285</v>
      </c>
      <c r="P6" s="312" t="s">
        <v>286</v>
      </c>
      <c r="Q6" s="312" t="s">
        <v>287</v>
      </c>
      <c r="R6" s="346" t="s">
        <v>288</v>
      </c>
      <c r="S6" s="245"/>
      <c r="T6" s="269" t="s">
        <v>188</v>
      </c>
      <c r="U6" s="269" t="s">
        <v>289</v>
      </c>
      <c r="V6" s="269" t="s">
        <v>290</v>
      </c>
      <c r="W6" s="269" t="s">
        <v>291</v>
      </c>
      <c r="X6" s="269" t="s">
        <v>292</v>
      </c>
      <c r="Y6" s="398" t="s">
        <v>276</v>
      </c>
      <c r="Z6" s="396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5"/>
      <c r="DT6" s="285"/>
      <c r="DU6" s="285"/>
      <c r="DV6" s="285"/>
      <c r="DW6" s="285"/>
      <c r="DX6" s="285"/>
      <c r="DY6" s="285"/>
      <c r="DZ6" s="285"/>
      <c r="EA6" s="285"/>
      <c r="EB6" s="285"/>
      <c r="EC6" s="285"/>
      <c r="ED6" s="285"/>
      <c r="EE6" s="285"/>
      <c r="EF6" s="285"/>
      <c r="EG6" s="285"/>
      <c r="EH6" s="285"/>
      <c r="EI6" s="285"/>
      <c r="EJ6" s="285"/>
      <c r="EK6" s="285"/>
      <c r="EL6" s="285"/>
      <c r="EM6" s="285"/>
      <c r="EN6" s="285"/>
      <c r="EO6" s="285"/>
      <c r="EP6" s="285"/>
      <c r="EQ6" s="285"/>
      <c r="ER6" s="285"/>
      <c r="ES6" s="285"/>
      <c r="ET6" s="285"/>
      <c r="EU6" s="285"/>
      <c r="EV6" s="285"/>
      <c r="EW6" s="285"/>
      <c r="EX6" s="285"/>
      <c r="EY6" s="285"/>
      <c r="EZ6" s="285"/>
      <c r="FA6" s="285"/>
      <c r="FB6" s="285"/>
      <c r="FC6" s="285"/>
      <c r="FD6" s="285"/>
      <c r="FE6" s="285"/>
      <c r="FF6" s="285"/>
      <c r="FG6" s="285"/>
      <c r="FH6" s="285"/>
      <c r="FI6" s="285"/>
      <c r="FJ6" s="285"/>
      <c r="FK6" s="285"/>
      <c r="FL6" s="285"/>
      <c r="FM6" s="285"/>
      <c r="FN6" s="285"/>
      <c r="FO6" s="285"/>
      <c r="FP6" s="285"/>
      <c r="FQ6" s="285"/>
      <c r="FR6" s="285"/>
      <c r="FS6" s="285"/>
      <c r="FT6" s="285"/>
      <c r="FU6" s="285"/>
      <c r="FV6" s="285"/>
      <c r="FW6" s="285"/>
      <c r="FX6" s="285"/>
      <c r="FY6" s="285"/>
      <c r="FZ6" s="285"/>
      <c r="GA6" s="285"/>
      <c r="GB6" s="285"/>
      <c r="GC6" s="285"/>
      <c r="GD6" s="285"/>
      <c r="GE6" s="285"/>
      <c r="GF6" s="285"/>
      <c r="GG6" s="285"/>
      <c r="GH6" s="285"/>
      <c r="GI6" s="285"/>
      <c r="GJ6" s="285"/>
      <c r="GK6" s="285"/>
      <c r="GL6" s="285"/>
      <c r="GM6" s="285"/>
      <c r="GN6" s="285"/>
      <c r="GO6" s="285"/>
      <c r="GP6" s="285"/>
      <c r="GQ6" s="285"/>
      <c r="GR6" s="285"/>
      <c r="GS6" s="285"/>
      <c r="GT6" s="285"/>
      <c r="GU6" s="285"/>
      <c r="GV6" s="285"/>
      <c r="GW6" s="285"/>
      <c r="GX6" s="285"/>
      <c r="GY6" s="285"/>
      <c r="GZ6" s="285"/>
      <c r="HA6" s="285"/>
      <c r="HB6" s="285"/>
      <c r="HC6" s="285"/>
      <c r="HD6" s="285"/>
      <c r="HE6" s="285"/>
      <c r="HF6" s="285"/>
      <c r="HG6" s="285"/>
      <c r="HH6" s="285"/>
      <c r="HI6" s="285"/>
      <c r="HJ6" s="285"/>
      <c r="HK6" s="285"/>
      <c r="HL6" s="285"/>
      <c r="HM6" s="285"/>
      <c r="HN6" s="285"/>
      <c r="HO6" s="285"/>
      <c r="HP6" s="285"/>
      <c r="HQ6" s="285"/>
      <c r="HR6" s="285"/>
      <c r="HS6" s="285"/>
      <c r="HT6" s="285"/>
      <c r="HU6" s="285"/>
      <c r="HV6" s="285"/>
      <c r="HW6" s="285"/>
      <c r="HX6" s="285"/>
      <c r="HY6" s="285"/>
      <c r="HZ6" s="285"/>
      <c r="IA6" s="285"/>
      <c r="IB6" s="285"/>
      <c r="IC6" s="285"/>
      <c r="ID6" s="285"/>
      <c r="IE6" s="285"/>
      <c r="IF6" s="285"/>
      <c r="IG6" s="285"/>
      <c r="IH6" s="285"/>
      <c r="II6" s="285"/>
      <c r="IJ6" s="285"/>
      <c r="IK6" s="285"/>
      <c r="IL6" s="285"/>
      <c r="IM6" s="285"/>
      <c r="IN6" s="285"/>
      <c r="IO6" s="285"/>
      <c r="IP6" s="285"/>
      <c r="IQ6" s="285"/>
      <c r="IR6" s="285"/>
      <c r="IS6" s="285"/>
      <c r="IT6" s="285"/>
      <c r="IU6" s="285"/>
      <c r="IV6" s="285"/>
    </row>
    <row r="7" customFormat="1" ht="23.1" customHeight="1" spans="1:256">
      <c r="A7" s="183"/>
      <c r="B7" s="132" t="s">
        <v>267</v>
      </c>
      <c r="C7" s="348" t="s">
        <v>190</v>
      </c>
      <c r="D7" s="377">
        <v>1804917.24</v>
      </c>
      <c r="E7" s="377">
        <v>1222690</v>
      </c>
      <c r="F7" s="377">
        <v>760440</v>
      </c>
      <c r="G7" s="377">
        <v>398880</v>
      </c>
      <c r="H7" s="377">
        <v>0</v>
      </c>
      <c r="I7" s="377">
        <v>63370</v>
      </c>
      <c r="J7" s="377">
        <v>0</v>
      </c>
      <c r="K7" s="377">
        <v>411791.24</v>
      </c>
      <c r="L7" s="377">
        <v>185491.2</v>
      </c>
      <c r="M7" s="377">
        <v>92745.6</v>
      </c>
      <c r="N7" s="377">
        <v>86949</v>
      </c>
      <c r="O7" s="377">
        <v>0</v>
      </c>
      <c r="P7" s="377">
        <v>11593.2</v>
      </c>
      <c r="Q7" s="377">
        <v>8115.24</v>
      </c>
      <c r="R7" s="377">
        <v>26897</v>
      </c>
      <c r="S7" s="377">
        <v>139118.4</v>
      </c>
      <c r="T7" s="377">
        <v>31317.6</v>
      </c>
      <c r="U7" s="377">
        <v>900</v>
      </c>
      <c r="V7" s="389">
        <v>0</v>
      </c>
      <c r="W7" s="390">
        <v>11406.6</v>
      </c>
      <c r="X7" s="390">
        <v>19011</v>
      </c>
      <c r="Y7" s="399">
        <v>0</v>
      </c>
      <c r="Z7" s="396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  <c r="HT7" s="285"/>
      <c r="HU7" s="285"/>
      <c r="HV7" s="285"/>
      <c r="HW7" s="285"/>
      <c r="HX7" s="285"/>
      <c r="HY7" s="285"/>
      <c r="HZ7" s="285"/>
      <c r="IA7" s="285"/>
      <c r="IB7" s="285"/>
      <c r="IC7" s="285"/>
      <c r="ID7" s="285"/>
      <c r="IE7" s="285"/>
      <c r="IF7" s="285"/>
      <c r="IG7" s="285"/>
      <c r="IH7" s="285"/>
      <c r="II7" s="285"/>
      <c r="IJ7" s="285"/>
      <c r="IK7" s="285"/>
      <c r="IL7" s="285"/>
      <c r="IM7" s="285"/>
      <c r="IN7" s="285"/>
      <c r="IO7" s="285"/>
      <c r="IP7" s="285"/>
      <c r="IQ7" s="285"/>
      <c r="IR7" s="285"/>
      <c r="IS7" s="285"/>
      <c r="IT7" s="285"/>
      <c r="IU7" s="285"/>
      <c r="IV7" s="285"/>
    </row>
    <row r="8" customFormat="1" ht="23.1" customHeight="1" spans="1:256">
      <c r="A8" s="183"/>
      <c r="B8" s="132" t="s">
        <v>191</v>
      </c>
      <c r="C8" s="348" t="s">
        <v>192</v>
      </c>
      <c r="D8" s="377">
        <v>1804917.24</v>
      </c>
      <c r="E8" s="377">
        <v>1222690</v>
      </c>
      <c r="F8" s="377">
        <v>760440</v>
      </c>
      <c r="G8" s="377">
        <v>398880</v>
      </c>
      <c r="H8" s="377">
        <v>0</v>
      </c>
      <c r="I8" s="377">
        <v>63370</v>
      </c>
      <c r="J8" s="377">
        <v>0</v>
      </c>
      <c r="K8" s="377">
        <v>411791.24</v>
      </c>
      <c r="L8" s="377">
        <v>185491.2</v>
      </c>
      <c r="M8" s="377">
        <v>92745.6</v>
      </c>
      <c r="N8" s="377">
        <v>86949</v>
      </c>
      <c r="O8" s="377">
        <v>0</v>
      </c>
      <c r="P8" s="377">
        <v>11593.2</v>
      </c>
      <c r="Q8" s="377">
        <v>8115.24</v>
      </c>
      <c r="R8" s="377">
        <v>26897</v>
      </c>
      <c r="S8" s="377">
        <v>139118.4</v>
      </c>
      <c r="T8" s="377">
        <v>31317.6</v>
      </c>
      <c r="U8" s="377">
        <v>900</v>
      </c>
      <c r="V8" s="389">
        <v>0</v>
      </c>
      <c r="W8" s="390">
        <v>11406.6</v>
      </c>
      <c r="X8" s="390">
        <v>19011</v>
      </c>
      <c r="Y8" s="399">
        <v>0</v>
      </c>
      <c r="Z8" s="396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  <c r="II8" s="285"/>
      <c r="IJ8" s="285"/>
      <c r="IK8" s="285"/>
      <c r="IL8" s="285"/>
      <c r="IM8" s="285"/>
      <c r="IN8" s="285"/>
      <c r="IO8" s="285"/>
      <c r="IP8" s="285"/>
      <c r="IQ8" s="285"/>
      <c r="IR8" s="285"/>
      <c r="IS8" s="285"/>
      <c r="IT8" s="285"/>
      <c r="IU8" s="285"/>
      <c r="IV8" s="285"/>
    </row>
    <row r="9" s="376" customFormat="1" ht="23.1" customHeight="1" spans="1:256">
      <c r="A9" s="164" t="s">
        <v>198</v>
      </c>
      <c r="B9" s="132" t="s">
        <v>191</v>
      </c>
      <c r="C9" s="165" t="s">
        <v>199</v>
      </c>
      <c r="D9" s="378">
        <f>D10</f>
        <v>1289019.6</v>
      </c>
      <c r="E9" s="378">
        <v>1222690</v>
      </c>
      <c r="F9" s="378">
        <v>760440</v>
      </c>
      <c r="G9" s="378">
        <v>398880</v>
      </c>
      <c r="H9" s="378">
        <v>0</v>
      </c>
      <c r="I9" s="378">
        <v>63370</v>
      </c>
      <c r="J9" s="378">
        <v>0</v>
      </c>
      <c r="K9" s="378">
        <v>35012</v>
      </c>
      <c r="L9" s="378"/>
      <c r="M9" s="378"/>
      <c r="N9" s="378"/>
      <c r="O9" s="378"/>
      <c r="P9" s="378"/>
      <c r="Q9" s="378">
        <v>8115.24</v>
      </c>
      <c r="R9" s="378">
        <v>26897</v>
      </c>
      <c r="S9" s="378"/>
      <c r="T9" s="378">
        <v>31317.6</v>
      </c>
      <c r="U9" s="378">
        <v>900</v>
      </c>
      <c r="V9" s="391">
        <v>0</v>
      </c>
      <c r="W9" s="392">
        <v>11406.6</v>
      </c>
      <c r="X9" s="392">
        <v>19011</v>
      </c>
      <c r="Y9" s="400">
        <v>0</v>
      </c>
      <c r="Z9" s="401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2"/>
      <c r="AN9" s="402"/>
      <c r="AO9" s="402"/>
      <c r="AP9" s="402"/>
      <c r="AQ9" s="402"/>
      <c r="AR9" s="402"/>
      <c r="AS9" s="402"/>
      <c r="AT9" s="402"/>
      <c r="AU9" s="402"/>
      <c r="AV9" s="402"/>
      <c r="AW9" s="402"/>
      <c r="AX9" s="402"/>
      <c r="AY9" s="402"/>
      <c r="AZ9" s="402"/>
      <c r="BA9" s="402"/>
      <c r="BB9" s="402"/>
      <c r="BC9" s="402"/>
      <c r="BD9" s="402"/>
      <c r="BE9" s="402"/>
      <c r="BF9" s="402"/>
      <c r="BG9" s="402"/>
      <c r="BH9" s="402"/>
      <c r="BI9" s="402"/>
      <c r="BJ9" s="402"/>
      <c r="BK9" s="402"/>
      <c r="BL9" s="402"/>
      <c r="BM9" s="402"/>
      <c r="BN9" s="402"/>
      <c r="BO9" s="402"/>
      <c r="BP9" s="402"/>
      <c r="BQ9" s="402"/>
      <c r="BR9" s="402"/>
      <c r="BS9" s="402"/>
      <c r="BT9" s="402"/>
      <c r="BU9" s="402"/>
      <c r="BV9" s="402"/>
      <c r="BW9" s="402"/>
      <c r="BX9" s="402"/>
      <c r="BY9" s="402"/>
      <c r="BZ9" s="402"/>
      <c r="CA9" s="402"/>
      <c r="CB9" s="402"/>
      <c r="CC9" s="402"/>
      <c r="CD9" s="402"/>
      <c r="CE9" s="402"/>
      <c r="CF9" s="402"/>
      <c r="CG9" s="402"/>
      <c r="CH9" s="402"/>
      <c r="CI9" s="402"/>
      <c r="CJ9" s="402"/>
      <c r="CK9" s="402"/>
      <c r="CL9" s="402"/>
      <c r="CM9" s="402"/>
      <c r="CN9" s="402"/>
      <c r="CO9" s="402"/>
      <c r="CP9" s="402"/>
      <c r="CQ9" s="402"/>
      <c r="CR9" s="402"/>
      <c r="CS9" s="402"/>
      <c r="CT9" s="402"/>
      <c r="CU9" s="402"/>
      <c r="CV9" s="402"/>
      <c r="CW9" s="402"/>
      <c r="CX9" s="402"/>
      <c r="CY9" s="402"/>
      <c r="CZ9" s="402"/>
      <c r="DA9" s="402"/>
      <c r="DB9" s="402"/>
      <c r="DC9" s="402"/>
      <c r="DD9" s="402"/>
      <c r="DE9" s="402"/>
      <c r="DF9" s="402"/>
      <c r="DG9" s="402"/>
      <c r="DH9" s="402"/>
      <c r="DI9" s="402"/>
      <c r="DJ9" s="402"/>
      <c r="DK9" s="402"/>
      <c r="DL9" s="402"/>
      <c r="DM9" s="402"/>
      <c r="DN9" s="402"/>
      <c r="DO9" s="402"/>
      <c r="DP9" s="402"/>
      <c r="DQ9" s="402"/>
      <c r="DR9" s="402"/>
      <c r="DS9" s="402"/>
      <c r="DT9" s="402"/>
      <c r="DU9" s="402"/>
      <c r="DV9" s="402"/>
      <c r="DW9" s="402"/>
      <c r="DX9" s="402"/>
      <c r="DY9" s="402"/>
      <c r="DZ9" s="402"/>
      <c r="EA9" s="402"/>
      <c r="EB9" s="402"/>
      <c r="EC9" s="402"/>
      <c r="ED9" s="402"/>
      <c r="EE9" s="402"/>
      <c r="EF9" s="402"/>
      <c r="EG9" s="402"/>
      <c r="EH9" s="402"/>
      <c r="EI9" s="402"/>
      <c r="EJ9" s="402"/>
      <c r="EK9" s="402"/>
      <c r="EL9" s="402"/>
      <c r="EM9" s="402"/>
      <c r="EN9" s="402"/>
      <c r="EO9" s="402"/>
      <c r="EP9" s="402"/>
      <c r="EQ9" s="402"/>
      <c r="ER9" s="402"/>
      <c r="ES9" s="402"/>
      <c r="ET9" s="402"/>
      <c r="EU9" s="402"/>
      <c r="EV9" s="402"/>
      <c r="EW9" s="402"/>
      <c r="EX9" s="402"/>
      <c r="EY9" s="402"/>
      <c r="EZ9" s="402"/>
      <c r="FA9" s="402"/>
      <c r="FB9" s="402"/>
      <c r="FC9" s="402"/>
      <c r="FD9" s="402"/>
      <c r="FE9" s="402"/>
      <c r="FF9" s="402"/>
      <c r="FG9" s="402"/>
      <c r="FH9" s="402"/>
      <c r="FI9" s="402"/>
      <c r="FJ9" s="402"/>
      <c r="FK9" s="402"/>
      <c r="FL9" s="402"/>
      <c r="FM9" s="402"/>
      <c r="FN9" s="402"/>
      <c r="FO9" s="402"/>
      <c r="FP9" s="402"/>
      <c r="FQ9" s="402"/>
      <c r="FR9" s="402"/>
      <c r="FS9" s="402"/>
      <c r="FT9" s="402"/>
      <c r="FU9" s="402"/>
      <c r="FV9" s="402"/>
      <c r="FW9" s="402"/>
      <c r="FX9" s="402"/>
      <c r="FY9" s="402"/>
      <c r="FZ9" s="402"/>
      <c r="GA9" s="402"/>
      <c r="GB9" s="402"/>
      <c r="GC9" s="402"/>
      <c r="GD9" s="402"/>
      <c r="GE9" s="402"/>
      <c r="GF9" s="402"/>
      <c r="GG9" s="402"/>
      <c r="GH9" s="402"/>
      <c r="GI9" s="402"/>
      <c r="GJ9" s="402"/>
      <c r="GK9" s="402"/>
      <c r="GL9" s="402"/>
      <c r="GM9" s="402"/>
      <c r="GN9" s="402"/>
      <c r="GO9" s="402"/>
      <c r="GP9" s="402"/>
      <c r="GQ9" s="402"/>
      <c r="GR9" s="402"/>
      <c r="GS9" s="402"/>
      <c r="GT9" s="402"/>
      <c r="GU9" s="402"/>
      <c r="GV9" s="402"/>
      <c r="GW9" s="402"/>
      <c r="GX9" s="402"/>
      <c r="GY9" s="402"/>
      <c r="GZ9" s="402"/>
      <c r="HA9" s="402"/>
      <c r="HB9" s="402"/>
      <c r="HC9" s="402"/>
      <c r="HD9" s="402"/>
      <c r="HE9" s="402"/>
      <c r="HF9" s="402"/>
      <c r="HG9" s="402"/>
      <c r="HH9" s="402"/>
      <c r="HI9" s="402"/>
      <c r="HJ9" s="402"/>
      <c r="HK9" s="402"/>
      <c r="HL9" s="402"/>
      <c r="HM9" s="402"/>
      <c r="HN9" s="402"/>
      <c r="HO9" s="402"/>
      <c r="HP9" s="402"/>
      <c r="HQ9" s="402"/>
      <c r="HR9" s="402"/>
      <c r="HS9" s="402"/>
      <c r="HT9" s="402"/>
      <c r="HU9" s="402"/>
      <c r="HV9" s="402"/>
      <c r="HW9" s="402"/>
      <c r="HX9" s="402"/>
      <c r="HY9" s="402"/>
      <c r="HZ9" s="402"/>
      <c r="IA9" s="402"/>
      <c r="IB9" s="402"/>
      <c r="IC9" s="402"/>
      <c r="ID9" s="402"/>
      <c r="IE9" s="402"/>
      <c r="IF9" s="402"/>
      <c r="IG9" s="402"/>
      <c r="IH9" s="402"/>
      <c r="II9" s="402"/>
      <c r="IJ9" s="402"/>
      <c r="IK9" s="402"/>
      <c r="IL9" s="402"/>
      <c r="IM9" s="402"/>
      <c r="IN9" s="402"/>
      <c r="IO9" s="402"/>
      <c r="IP9" s="402"/>
      <c r="IQ9" s="402"/>
      <c r="IR9" s="402"/>
      <c r="IS9" s="402"/>
      <c r="IT9" s="402"/>
      <c r="IU9" s="402"/>
      <c r="IV9" s="402"/>
    </row>
    <row r="10" customFormat="1" ht="23.1" customHeight="1" spans="1:256">
      <c r="A10" s="167" t="s">
        <v>200</v>
      </c>
      <c r="B10" s="132" t="s">
        <v>191</v>
      </c>
      <c r="C10" s="168" t="s">
        <v>201</v>
      </c>
      <c r="D10" s="377">
        <v>1289019.6</v>
      </c>
      <c r="E10" s="377">
        <v>1222690</v>
      </c>
      <c r="F10" s="377">
        <v>760440</v>
      </c>
      <c r="G10" s="377">
        <v>398880</v>
      </c>
      <c r="H10" s="377">
        <v>0</v>
      </c>
      <c r="I10" s="377">
        <v>63370</v>
      </c>
      <c r="J10" s="377">
        <v>0</v>
      </c>
      <c r="K10" s="377">
        <v>35012</v>
      </c>
      <c r="L10" s="377"/>
      <c r="M10" s="377"/>
      <c r="N10" s="377"/>
      <c r="O10" s="377"/>
      <c r="P10" s="377"/>
      <c r="Q10" s="377">
        <v>8115.24</v>
      </c>
      <c r="R10" s="377">
        <v>26897</v>
      </c>
      <c r="S10" s="377"/>
      <c r="T10" s="377">
        <v>31317.6</v>
      </c>
      <c r="U10" s="377">
        <v>900</v>
      </c>
      <c r="V10" s="389">
        <v>0</v>
      </c>
      <c r="W10" s="390">
        <v>11406.6</v>
      </c>
      <c r="X10" s="390">
        <v>19011</v>
      </c>
      <c r="Y10" s="399">
        <v>0</v>
      </c>
      <c r="Z10" s="396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  <c r="EI10" s="285"/>
      <c r="EJ10" s="285"/>
      <c r="EK10" s="285"/>
      <c r="EL10" s="285"/>
      <c r="EM10" s="285"/>
      <c r="EN10" s="285"/>
      <c r="EO10" s="285"/>
      <c r="EP10" s="285"/>
      <c r="EQ10" s="285"/>
      <c r="ER10" s="285"/>
      <c r="ES10" s="285"/>
      <c r="ET10" s="285"/>
      <c r="EU10" s="285"/>
      <c r="EV10" s="285"/>
      <c r="EW10" s="285"/>
      <c r="EX10" s="285"/>
      <c r="EY10" s="285"/>
      <c r="EZ10" s="285"/>
      <c r="FA10" s="285"/>
      <c r="FB10" s="285"/>
      <c r="FC10" s="285"/>
      <c r="FD10" s="285"/>
      <c r="FE10" s="285"/>
      <c r="FF10" s="285"/>
      <c r="FG10" s="285"/>
      <c r="FH10" s="285"/>
      <c r="FI10" s="285"/>
      <c r="FJ10" s="285"/>
      <c r="FK10" s="285"/>
      <c r="FL10" s="285"/>
      <c r="FM10" s="285"/>
      <c r="FN10" s="285"/>
      <c r="FO10" s="285"/>
      <c r="FP10" s="285"/>
      <c r="FQ10" s="285"/>
      <c r="FR10" s="285"/>
      <c r="FS10" s="285"/>
      <c r="FT10" s="285"/>
      <c r="FU10" s="285"/>
      <c r="FV10" s="285"/>
      <c r="FW10" s="285"/>
      <c r="FX10" s="285"/>
      <c r="FY10" s="285"/>
      <c r="FZ10" s="285"/>
      <c r="GA10" s="285"/>
      <c r="GB10" s="285"/>
      <c r="GC10" s="285"/>
      <c r="GD10" s="285"/>
      <c r="GE10" s="285"/>
      <c r="GF10" s="285"/>
      <c r="GG10" s="285"/>
      <c r="GH10" s="285"/>
      <c r="GI10" s="285"/>
      <c r="GJ10" s="285"/>
      <c r="GK10" s="285"/>
      <c r="GL10" s="285"/>
      <c r="GM10" s="285"/>
      <c r="GN10" s="285"/>
      <c r="GO10" s="285"/>
      <c r="GP10" s="285"/>
      <c r="GQ10" s="285"/>
      <c r="GR10" s="285"/>
      <c r="GS10" s="285"/>
      <c r="GT10" s="285"/>
      <c r="GU10" s="285"/>
      <c r="GV10" s="285"/>
      <c r="GW10" s="285"/>
      <c r="GX10" s="285"/>
      <c r="GY10" s="285"/>
      <c r="GZ10" s="285"/>
      <c r="HA10" s="285"/>
      <c r="HB10" s="285"/>
      <c r="HC10" s="285"/>
      <c r="HD10" s="285"/>
      <c r="HE10" s="285"/>
      <c r="HF10" s="285"/>
      <c r="HG10" s="285"/>
      <c r="HH10" s="285"/>
      <c r="HI10" s="285"/>
      <c r="HJ10" s="285"/>
      <c r="HK10" s="285"/>
      <c r="HL10" s="285"/>
      <c r="HM10" s="285"/>
      <c r="HN10" s="285"/>
      <c r="HO10" s="285"/>
      <c r="HP10" s="285"/>
      <c r="HQ10" s="285"/>
      <c r="HR10" s="285"/>
      <c r="HS10" s="285"/>
      <c r="HT10" s="285"/>
      <c r="HU10" s="285"/>
      <c r="HV10" s="285"/>
      <c r="HW10" s="285"/>
      <c r="HX10" s="285"/>
      <c r="HY10" s="285"/>
      <c r="HZ10" s="285"/>
      <c r="IA10" s="285"/>
      <c r="IB10" s="285"/>
      <c r="IC10" s="285"/>
      <c r="ID10" s="285"/>
      <c r="IE10" s="285"/>
      <c r="IF10" s="285"/>
      <c r="IG10" s="285"/>
      <c r="IH10" s="285"/>
      <c r="II10" s="285"/>
      <c r="IJ10" s="285"/>
      <c r="IK10" s="285"/>
      <c r="IL10" s="285"/>
      <c r="IM10" s="285"/>
      <c r="IN10" s="285"/>
      <c r="IO10" s="285"/>
      <c r="IP10" s="285"/>
      <c r="IQ10" s="285"/>
      <c r="IR10" s="285"/>
      <c r="IS10" s="285"/>
      <c r="IT10" s="285"/>
      <c r="IU10" s="285"/>
      <c r="IV10" s="285"/>
    </row>
    <row r="11" customFormat="1" ht="23.1" customHeight="1" spans="1:256">
      <c r="A11" s="167" t="s">
        <v>202</v>
      </c>
      <c r="B11" s="132" t="s">
        <v>191</v>
      </c>
      <c r="C11" s="168" t="s">
        <v>203</v>
      </c>
      <c r="D11" s="377">
        <f>E11+K11+T11</f>
        <v>1289019.6</v>
      </c>
      <c r="E11" s="377">
        <v>1222690</v>
      </c>
      <c r="F11" s="377">
        <v>760440</v>
      </c>
      <c r="G11" s="377">
        <v>398880</v>
      </c>
      <c r="H11" s="377">
        <v>0</v>
      </c>
      <c r="I11" s="377">
        <v>63370</v>
      </c>
      <c r="J11" s="377">
        <v>0</v>
      </c>
      <c r="K11" s="377">
        <v>35012</v>
      </c>
      <c r="L11" s="377"/>
      <c r="M11" s="377"/>
      <c r="N11" s="377"/>
      <c r="O11" s="377"/>
      <c r="P11" s="377"/>
      <c r="Q11" s="377">
        <v>8115.24</v>
      </c>
      <c r="R11" s="377">
        <v>26897</v>
      </c>
      <c r="S11" s="377"/>
      <c r="T11" s="377">
        <v>31317.6</v>
      </c>
      <c r="U11" s="377">
        <v>900</v>
      </c>
      <c r="V11" s="389">
        <v>0</v>
      </c>
      <c r="W11" s="390">
        <v>11406.6</v>
      </c>
      <c r="X11" s="390">
        <v>19011</v>
      </c>
      <c r="Y11" s="399">
        <v>0</v>
      </c>
      <c r="Z11" s="396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  <c r="EI11" s="285"/>
      <c r="EJ11" s="285"/>
      <c r="EK11" s="285"/>
      <c r="EL11" s="285"/>
      <c r="EM11" s="285"/>
      <c r="EN11" s="285"/>
      <c r="EO11" s="285"/>
      <c r="EP11" s="285"/>
      <c r="EQ11" s="285"/>
      <c r="ER11" s="285"/>
      <c r="ES11" s="285"/>
      <c r="ET11" s="285"/>
      <c r="EU11" s="285"/>
      <c r="EV11" s="285"/>
      <c r="EW11" s="285"/>
      <c r="EX11" s="285"/>
      <c r="EY11" s="285"/>
      <c r="EZ11" s="285"/>
      <c r="FA11" s="285"/>
      <c r="FB11" s="285"/>
      <c r="FC11" s="285"/>
      <c r="FD11" s="285"/>
      <c r="FE11" s="285"/>
      <c r="FF11" s="285"/>
      <c r="FG11" s="285"/>
      <c r="FH11" s="285"/>
      <c r="FI11" s="285"/>
      <c r="FJ11" s="285"/>
      <c r="FK11" s="285"/>
      <c r="FL11" s="285"/>
      <c r="FM11" s="285"/>
      <c r="FN11" s="285"/>
      <c r="FO11" s="285"/>
      <c r="FP11" s="285"/>
      <c r="FQ11" s="285"/>
      <c r="FR11" s="285"/>
      <c r="FS11" s="285"/>
      <c r="FT11" s="285"/>
      <c r="FU11" s="285"/>
      <c r="FV11" s="285"/>
      <c r="FW11" s="285"/>
      <c r="FX11" s="285"/>
      <c r="FY11" s="285"/>
      <c r="FZ11" s="285"/>
      <c r="GA11" s="285"/>
      <c r="GB11" s="285"/>
      <c r="GC11" s="285"/>
      <c r="GD11" s="285"/>
      <c r="GE11" s="285"/>
      <c r="GF11" s="285"/>
      <c r="GG11" s="285"/>
      <c r="GH11" s="285"/>
      <c r="GI11" s="285"/>
      <c r="GJ11" s="285"/>
      <c r="GK11" s="285"/>
      <c r="GL11" s="285"/>
      <c r="GM11" s="285"/>
      <c r="GN11" s="285"/>
      <c r="GO11" s="285"/>
      <c r="GP11" s="285"/>
      <c r="GQ11" s="285"/>
      <c r="GR11" s="285"/>
      <c r="GS11" s="285"/>
      <c r="GT11" s="285"/>
      <c r="GU11" s="285"/>
      <c r="GV11" s="285"/>
      <c r="GW11" s="285"/>
      <c r="GX11" s="285"/>
      <c r="GY11" s="285"/>
      <c r="GZ11" s="285"/>
      <c r="HA11" s="285"/>
      <c r="HB11" s="285"/>
      <c r="HC11" s="285"/>
      <c r="HD11" s="285"/>
      <c r="HE11" s="285"/>
      <c r="HF11" s="285"/>
      <c r="HG11" s="285"/>
      <c r="HH11" s="285"/>
      <c r="HI11" s="285"/>
      <c r="HJ11" s="285"/>
      <c r="HK11" s="285"/>
      <c r="HL11" s="285"/>
      <c r="HM11" s="285"/>
      <c r="HN11" s="285"/>
      <c r="HO11" s="285"/>
      <c r="HP11" s="285"/>
      <c r="HQ11" s="285"/>
      <c r="HR11" s="285"/>
      <c r="HS11" s="285"/>
      <c r="HT11" s="285"/>
      <c r="HU11" s="285"/>
      <c r="HV11" s="285"/>
      <c r="HW11" s="285"/>
      <c r="HX11" s="285"/>
      <c r="HY11" s="285"/>
      <c r="HZ11" s="285"/>
      <c r="IA11" s="285"/>
      <c r="IB11" s="285"/>
      <c r="IC11" s="285"/>
      <c r="ID11" s="285"/>
      <c r="IE11" s="285"/>
      <c r="IF11" s="285"/>
      <c r="IG11" s="285"/>
      <c r="IH11" s="285"/>
      <c r="II11" s="285"/>
      <c r="IJ11" s="285"/>
      <c r="IK11" s="285"/>
      <c r="IL11" s="285"/>
      <c r="IM11" s="285"/>
      <c r="IN11" s="285"/>
      <c r="IO11" s="285"/>
      <c r="IP11" s="285"/>
      <c r="IQ11" s="285"/>
      <c r="IR11" s="285"/>
      <c r="IS11" s="285"/>
      <c r="IT11" s="285"/>
      <c r="IU11" s="285"/>
      <c r="IV11" s="285"/>
    </row>
    <row r="12" s="376" customFormat="1" ht="24" customHeight="1" spans="1:256">
      <c r="A12" s="164" t="s">
        <v>204</v>
      </c>
      <c r="B12" s="132" t="s">
        <v>191</v>
      </c>
      <c r="C12" s="165" t="s">
        <v>205</v>
      </c>
      <c r="D12" s="163">
        <v>289830</v>
      </c>
      <c r="E12" s="379"/>
      <c r="F12" s="379"/>
      <c r="G12" s="379"/>
      <c r="H12" s="379"/>
      <c r="I12" s="379"/>
      <c r="J12" s="379"/>
      <c r="K12" s="378">
        <f t="shared" ref="K12:P12" si="0">K14+K15+K16</f>
        <v>289830</v>
      </c>
      <c r="L12" s="378">
        <f t="shared" si="0"/>
        <v>185491.2</v>
      </c>
      <c r="M12" s="378">
        <f t="shared" si="0"/>
        <v>92745.6</v>
      </c>
      <c r="N12" s="378">
        <f t="shared" si="0"/>
        <v>0</v>
      </c>
      <c r="O12" s="378">
        <f t="shared" si="0"/>
        <v>0</v>
      </c>
      <c r="P12" s="378">
        <f t="shared" si="0"/>
        <v>11593.2</v>
      </c>
      <c r="Q12" s="379"/>
      <c r="R12" s="379"/>
      <c r="S12" s="379"/>
      <c r="T12" s="379"/>
      <c r="U12" s="379"/>
      <c r="V12" s="379"/>
      <c r="W12" s="379"/>
      <c r="X12" s="379"/>
      <c r="Y12" s="379"/>
      <c r="Z12" s="401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2"/>
      <c r="AM12" s="402"/>
      <c r="AN12" s="402"/>
      <c r="AO12" s="402"/>
      <c r="AP12" s="402"/>
      <c r="AQ12" s="402"/>
      <c r="AR12" s="402"/>
      <c r="AS12" s="402"/>
      <c r="AT12" s="402"/>
      <c r="AU12" s="402"/>
      <c r="AV12" s="402"/>
      <c r="AW12" s="402"/>
      <c r="AX12" s="402"/>
      <c r="AY12" s="402"/>
      <c r="AZ12" s="402"/>
      <c r="BA12" s="402"/>
      <c r="BB12" s="402"/>
      <c r="BC12" s="402"/>
      <c r="BD12" s="402"/>
      <c r="BE12" s="402"/>
      <c r="BF12" s="402"/>
      <c r="BG12" s="402"/>
      <c r="BH12" s="402"/>
      <c r="BI12" s="402"/>
      <c r="BJ12" s="402"/>
      <c r="BK12" s="402"/>
      <c r="BL12" s="402"/>
      <c r="BM12" s="402"/>
      <c r="BN12" s="402"/>
      <c r="BO12" s="402"/>
      <c r="BP12" s="402"/>
      <c r="BQ12" s="402"/>
      <c r="BR12" s="402"/>
      <c r="BS12" s="402"/>
      <c r="BT12" s="402"/>
      <c r="BU12" s="402"/>
      <c r="BV12" s="402"/>
      <c r="BW12" s="402"/>
      <c r="BX12" s="402"/>
      <c r="BY12" s="402"/>
      <c r="BZ12" s="402"/>
      <c r="CA12" s="402"/>
      <c r="CB12" s="402"/>
      <c r="CC12" s="402"/>
      <c r="CD12" s="402"/>
      <c r="CE12" s="402"/>
      <c r="CF12" s="402"/>
      <c r="CG12" s="402"/>
      <c r="CH12" s="402"/>
      <c r="CI12" s="402"/>
      <c r="CJ12" s="402"/>
      <c r="CK12" s="402"/>
      <c r="CL12" s="402"/>
      <c r="CM12" s="402"/>
      <c r="CN12" s="402"/>
      <c r="CO12" s="402"/>
      <c r="CP12" s="402"/>
      <c r="CQ12" s="402"/>
      <c r="CR12" s="402"/>
      <c r="CS12" s="402"/>
      <c r="CT12" s="402"/>
      <c r="CU12" s="402"/>
      <c r="CV12" s="402"/>
      <c r="CW12" s="402"/>
      <c r="CX12" s="402"/>
      <c r="CY12" s="402"/>
      <c r="CZ12" s="402"/>
      <c r="DA12" s="402"/>
      <c r="DB12" s="402"/>
      <c r="DC12" s="402"/>
      <c r="DD12" s="402"/>
      <c r="DE12" s="402"/>
      <c r="DF12" s="402"/>
      <c r="DG12" s="402"/>
      <c r="DH12" s="402"/>
      <c r="DI12" s="402"/>
      <c r="DJ12" s="402"/>
      <c r="DK12" s="402"/>
      <c r="DL12" s="402"/>
      <c r="DM12" s="402"/>
      <c r="DN12" s="402"/>
      <c r="DO12" s="402"/>
      <c r="DP12" s="402"/>
      <c r="DQ12" s="402"/>
      <c r="DR12" s="402"/>
      <c r="DS12" s="402"/>
      <c r="DT12" s="402"/>
      <c r="DU12" s="402"/>
      <c r="DV12" s="402"/>
      <c r="DW12" s="402"/>
      <c r="DX12" s="402"/>
      <c r="DY12" s="402"/>
      <c r="DZ12" s="402"/>
      <c r="EA12" s="402"/>
      <c r="EB12" s="402"/>
      <c r="EC12" s="402"/>
      <c r="ED12" s="402"/>
      <c r="EE12" s="402"/>
      <c r="EF12" s="402"/>
      <c r="EG12" s="402"/>
      <c r="EH12" s="402"/>
      <c r="EI12" s="402"/>
      <c r="EJ12" s="402"/>
      <c r="EK12" s="402"/>
      <c r="EL12" s="402"/>
      <c r="EM12" s="402"/>
      <c r="EN12" s="402"/>
      <c r="EO12" s="402"/>
      <c r="EP12" s="402"/>
      <c r="EQ12" s="402"/>
      <c r="ER12" s="402"/>
      <c r="ES12" s="402"/>
      <c r="ET12" s="402"/>
      <c r="EU12" s="402"/>
      <c r="EV12" s="402"/>
      <c r="EW12" s="402"/>
      <c r="EX12" s="402"/>
      <c r="EY12" s="402"/>
      <c r="EZ12" s="402"/>
      <c r="FA12" s="402"/>
      <c r="FB12" s="402"/>
      <c r="FC12" s="402"/>
      <c r="FD12" s="402"/>
      <c r="FE12" s="402"/>
      <c r="FF12" s="402"/>
      <c r="FG12" s="402"/>
      <c r="FH12" s="402"/>
      <c r="FI12" s="402"/>
      <c r="FJ12" s="402"/>
      <c r="FK12" s="402"/>
      <c r="FL12" s="402"/>
      <c r="FM12" s="402"/>
      <c r="FN12" s="402"/>
      <c r="FO12" s="402"/>
      <c r="FP12" s="402"/>
      <c r="FQ12" s="402"/>
      <c r="FR12" s="402"/>
      <c r="FS12" s="402"/>
      <c r="FT12" s="402"/>
      <c r="FU12" s="402"/>
      <c r="FV12" s="402"/>
      <c r="FW12" s="402"/>
      <c r="FX12" s="402"/>
      <c r="FY12" s="402"/>
      <c r="FZ12" s="402"/>
      <c r="GA12" s="402"/>
      <c r="GB12" s="402"/>
      <c r="GC12" s="402"/>
      <c r="GD12" s="402"/>
      <c r="GE12" s="402"/>
      <c r="GF12" s="402"/>
      <c r="GG12" s="402"/>
      <c r="GH12" s="402"/>
      <c r="GI12" s="402"/>
      <c r="GJ12" s="402"/>
      <c r="GK12" s="402"/>
      <c r="GL12" s="402"/>
      <c r="GM12" s="402"/>
      <c r="GN12" s="402"/>
      <c r="GO12" s="402"/>
      <c r="GP12" s="402"/>
      <c r="GQ12" s="402"/>
      <c r="GR12" s="402"/>
      <c r="GS12" s="402"/>
      <c r="GT12" s="402"/>
      <c r="GU12" s="402"/>
      <c r="GV12" s="402"/>
      <c r="GW12" s="402"/>
      <c r="GX12" s="402"/>
      <c r="GY12" s="402"/>
      <c r="GZ12" s="402"/>
      <c r="HA12" s="402"/>
      <c r="HB12" s="402"/>
      <c r="HC12" s="402"/>
      <c r="HD12" s="402"/>
      <c r="HE12" s="402"/>
      <c r="HF12" s="402"/>
      <c r="HG12" s="402"/>
      <c r="HH12" s="402"/>
      <c r="HI12" s="402"/>
      <c r="HJ12" s="402"/>
      <c r="HK12" s="402"/>
      <c r="HL12" s="402"/>
      <c r="HM12" s="402"/>
      <c r="HN12" s="402"/>
      <c r="HO12" s="402"/>
      <c r="HP12" s="402"/>
      <c r="HQ12" s="402"/>
      <c r="HR12" s="402"/>
      <c r="HS12" s="402"/>
      <c r="HT12" s="402"/>
      <c r="HU12" s="402"/>
      <c r="HV12" s="402"/>
      <c r="HW12" s="402"/>
      <c r="HX12" s="402"/>
      <c r="HY12" s="402"/>
      <c r="HZ12" s="402"/>
      <c r="IA12" s="402"/>
      <c r="IB12" s="402"/>
      <c r="IC12" s="402"/>
      <c r="ID12" s="402"/>
      <c r="IE12" s="402"/>
      <c r="IF12" s="402"/>
      <c r="IG12" s="402"/>
      <c r="IH12" s="402"/>
      <c r="II12" s="402"/>
      <c r="IJ12" s="402"/>
      <c r="IK12" s="402"/>
      <c r="IL12" s="402"/>
      <c r="IM12" s="402"/>
      <c r="IN12" s="402"/>
      <c r="IO12" s="402"/>
      <c r="IP12" s="402"/>
      <c r="IQ12" s="402"/>
      <c r="IR12" s="402"/>
      <c r="IS12" s="402"/>
      <c r="IT12" s="402"/>
      <c r="IU12" s="402"/>
      <c r="IV12" s="402"/>
    </row>
    <row r="13" customFormat="1" ht="24" customHeight="1" spans="1:256">
      <c r="A13" s="167" t="s">
        <v>206</v>
      </c>
      <c r="B13" s="132" t="s">
        <v>191</v>
      </c>
      <c r="C13" s="168" t="s">
        <v>207</v>
      </c>
      <c r="D13" s="169">
        <v>278236.8</v>
      </c>
      <c r="E13" s="380"/>
      <c r="F13" s="380"/>
      <c r="G13" s="380"/>
      <c r="H13" s="380"/>
      <c r="I13" s="380"/>
      <c r="J13" s="380"/>
      <c r="K13" s="377">
        <f>K14+K15</f>
        <v>278236.8</v>
      </c>
      <c r="L13" s="377">
        <f>L14+L15</f>
        <v>185491.2</v>
      </c>
      <c r="M13" s="377">
        <f>M14+M15</f>
        <v>92745.6</v>
      </c>
      <c r="N13" s="377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96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5"/>
      <c r="CJ13" s="285"/>
      <c r="CK13" s="285"/>
      <c r="CL13" s="285"/>
      <c r="CM13" s="285"/>
      <c r="CN13" s="285"/>
      <c r="CO13" s="285"/>
      <c r="CP13" s="285"/>
      <c r="CQ13" s="285"/>
      <c r="CR13" s="285"/>
      <c r="CS13" s="285"/>
      <c r="CT13" s="285"/>
      <c r="CU13" s="285"/>
      <c r="CV13" s="285"/>
      <c r="CW13" s="285"/>
      <c r="CX13" s="285"/>
      <c r="CY13" s="285"/>
      <c r="CZ13" s="285"/>
      <c r="DA13" s="285"/>
      <c r="DB13" s="285"/>
      <c r="DC13" s="285"/>
      <c r="DD13" s="285"/>
      <c r="DE13" s="285"/>
      <c r="DF13" s="285"/>
      <c r="DG13" s="285"/>
      <c r="DH13" s="285"/>
      <c r="DI13" s="285"/>
      <c r="DJ13" s="285"/>
      <c r="DK13" s="285"/>
      <c r="DL13" s="285"/>
      <c r="DM13" s="285"/>
      <c r="DN13" s="285"/>
      <c r="DO13" s="285"/>
      <c r="DP13" s="285"/>
      <c r="DQ13" s="285"/>
      <c r="DR13" s="285"/>
      <c r="DS13" s="285"/>
      <c r="DT13" s="285"/>
      <c r="DU13" s="285"/>
      <c r="DV13" s="285"/>
      <c r="DW13" s="285"/>
      <c r="DX13" s="285"/>
      <c r="DY13" s="285"/>
      <c r="DZ13" s="285"/>
      <c r="EA13" s="285"/>
      <c r="EB13" s="285"/>
      <c r="EC13" s="285"/>
      <c r="ED13" s="285"/>
      <c r="EE13" s="285"/>
      <c r="EF13" s="285"/>
      <c r="EG13" s="285"/>
      <c r="EH13" s="285"/>
      <c r="EI13" s="285"/>
      <c r="EJ13" s="285"/>
      <c r="EK13" s="285"/>
      <c r="EL13" s="285"/>
      <c r="EM13" s="285"/>
      <c r="EN13" s="285"/>
      <c r="EO13" s="285"/>
      <c r="EP13" s="285"/>
      <c r="EQ13" s="285"/>
      <c r="ER13" s="285"/>
      <c r="ES13" s="285"/>
      <c r="ET13" s="285"/>
      <c r="EU13" s="285"/>
      <c r="EV13" s="285"/>
      <c r="EW13" s="285"/>
      <c r="EX13" s="285"/>
      <c r="EY13" s="285"/>
      <c r="EZ13" s="285"/>
      <c r="FA13" s="285"/>
      <c r="FB13" s="285"/>
      <c r="FC13" s="285"/>
      <c r="FD13" s="285"/>
      <c r="FE13" s="285"/>
      <c r="FF13" s="285"/>
      <c r="FG13" s="285"/>
      <c r="FH13" s="285"/>
      <c r="FI13" s="285"/>
      <c r="FJ13" s="285"/>
      <c r="FK13" s="285"/>
      <c r="FL13" s="285"/>
      <c r="FM13" s="285"/>
      <c r="FN13" s="285"/>
      <c r="FO13" s="285"/>
      <c r="FP13" s="285"/>
      <c r="FQ13" s="285"/>
      <c r="FR13" s="285"/>
      <c r="FS13" s="285"/>
      <c r="FT13" s="285"/>
      <c r="FU13" s="285"/>
      <c r="FV13" s="285"/>
      <c r="FW13" s="285"/>
      <c r="FX13" s="285"/>
      <c r="FY13" s="285"/>
      <c r="FZ13" s="285"/>
      <c r="GA13" s="285"/>
      <c r="GB13" s="285"/>
      <c r="GC13" s="285"/>
      <c r="GD13" s="285"/>
      <c r="GE13" s="285"/>
      <c r="GF13" s="285"/>
      <c r="GG13" s="285"/>
      <c r="GH13" s="285"/>
      <c r="GI13" s="285"/>
      <c r="GJ13" s="285"/>
      <c r="GK13" s="285"/>
      <c r="GL13" s="285"/>
      <c r="GM13" s="285"/>
      <c r="GN13" s="285"/>
      <c r="GO13" s="285"/>
      <c r="GP13" s="285"/>
      <c r="GQ13" s="285"/>
      <c r="GR13" s="285"/>
      <c r="GS13" s="285"/>
      <c r="GT13" s="285"/>
      <c r="GU13" s="285"/>
      <c r="GV13" s="285"/>
      <c r="GW13" s="285"/>
      <c r="GX13" s="285"/>
      <c r="GY13" s="285"/>
      <c r="GZ13" s="285"/>
      <c r="HA13" s="285"/>
      <c r="HB13" s="285"/>
      <c r="HC13" s="285"/>
      <c r="HD13" s="285"/>
      <c r="HE13" s="285"/>
      <c r="HF13" s="285"/>
      <c r="HG13" s="285"/>
      <c r="HH13" s="285"/>
      <c r="HI13" s="285"/>
      <c r="HJ13" s="285"/>
      <c r="HK13" s="285"/>
      <c r="HL13" s="285"/>
      <c r="HM13" s="285"/>
      <c r="HN13" s="285"/>
      <c r="HO13" s="285"/>
      <c r="HP13" s="285"/>
      <c r="HQ13" s="285"/>
      <c r="HR13" s="285"/>
      <c r="HS13" s="285"/>
      <c r="HT13" s="285"/>
      <c r="HU13" s="285"/>
      <c r="HV13" s="285"/>
      <c r="HW13" s="285"/>
      <c r="HX13" s="285"/>
      <c r="HY13" s="285"/>
      <c r="HZ13" s="285"/>
      <c r="IA13" s="285"/>
      <c r="IB13" s="285"/>
      <c r="IC13" s="285"/>
      <c r="ID13" s="285"/>
      <c r="IE13" s="285"/>
      <c r="IF13" s="285"/>
      <c r="IG13" s="285"/>
      <c r="IH13" s="285"/>
      <c r="II13" s="285"/>
      <c r="IJ13" s="285"/>
      <c r="IK13" s="285"/>
      <c r="IL13" s="285"/>
      <c r="IM13" s="285"/>
      <c r="IN13" s="285"/>
      <c r="IO13" s="285"/>
      <c r="IP13" s="285"/>
      <c r="IQ13" s="285"/>
      <c r="IR13" s="285"/>
      <c r="IS13" s="285"/>
      <c r="IT13" s="285"/>
      <c r="IU13" s="285"/>
      <c r="IV13" s="285"/>
    </row>
    <row r="14" customFormat="1" ht="24" customHeight="1" spans="1:256">
      <c r="A14" s="167" t="s">
        <v>208</v>
      </c>
      <c r="B14" s="132" t="s">
        <v>191</v>
      </c>
      <c r="C14" s="168" t="s">
        <v>209</v>
      </c>
      <c r="D14" s="169">
        <v>185491.2</v>
      </c>
      <c r="E14" s="380"/>
      <c r="F14" s="380"/>
      <c r="G14" s="380"/>
      <c r="H14" s="380"/>
      <c r="I14" s="380"/>
      <c r="J14" s="380"/>
      <c r="K14" s="377">
        <v>185491.2</v>
      </c>
      <c r="L14" s="377">
        <v>185491.2</v>
      </c>
      <c r="M14" s="377"/>
      <c r="N14" s="377"/>
      <c r="O14" s="377"/>
      <c r="P14" s="377"/>
      <c r="Q14" s="380"/>
      <c r="R14" s="380"/>
      <c r="S14" s="380"/>
      <c r="T14" s="380"/>
      <c r="U14" s="380"/>
      <c r="V14" s="380"/>
      <c r="W14" s="380"/>
      <c r="X14" s="380"/>
      <c r="Y14" s="380"/>
      <c r="Z14" s="396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5"/>
      <c r="DD14" s="285"/>
      <c r="DE14" s="285"/>
      <c r="DF14" s="285"/>
      <c r="DG14" s="285"/>
      <c r="DH14" s="285"/>
      <c r="DI14" s="285"/>
      <c r="DJ14" s="285"/>
      <c r="DK14" s="285"/>
      <c r="DL14" s="285"/>
      <c r="DM14" s="285"/>
      <c r="DN14" s="285"/>
      <c r="DO14" s="285"/>
      <c r="DP14" s="285"/>
      <c r="DQ14" s="285"/>
      <c r="DR14" s="285"/>
      <c r="DS14" s="285"/>
      <c r="DT14" s="285"/>
      <c r="DU14" s="285"/>
      <c r="DV14" s="285"/>
      <c r="DW14" s="285"/>
      <c r="DX14" s="285"/>
      <c r="DY14" s="285"/>
      <c r="DZ14" s="285"/>
      <c r="EA14" s="285"/>
      <c r="EB14" s="285"/>
      <c r="EC14" s="285"/>
      <c r="ED14" s="285"/>
      <c r="EE14" s="285"/>
      <c r="EF14" s="285"/>
      <c r="EG14" s="285"/>
      <c r="EH14" s="285"/>
      <c r="EI14" s="285"/>
      <c r="EJ14" s="285"/>
      <c r="EK14" s="285"/>
      <c r="EL14" s="285"/>
      <c r="EM14" s="285"/>
      <c r="EN14" s="285"/>
      <c r="EO14" s="285"/>
      <c r="EP14" s="285"/>
      <c r="EQ14" s="285"/>
      <c r="ER14" s="285"/>
      <c r="ES14" s="285"/>
      <c r="ET14" s="285"/>
      <c r="EU14" s="285"/>
      <c r="EV14" s="285"/>
      <c r="EW14" s="285"/>
      <c r="EX14" s="285"/>
      <c r="EY14" s="285"/>
      <c r="EZ14" s="285"/>
      <c r="FA14" s="285"/>
      <c r="FB14" s="285"/>
      <c r="FC14" s="285"/>
      <c r="FD14" s="285"/>
      <c r="FE14" s="285"/>
      <c r="FF14" s="285"/>
      <c r="FG14" s="285"/>
      <c r="FH14" s="285"/>
      <c r="FI14" s="285"/>
      <c r="FJ14" s="285"/>
      <c r="FK14" s="285"/>
      <c r="FL14" s="285"/>
      <c r="FM14" s="285"/>
      <c r="FN14" s="285"/>
      <c r="FO14" s="285"/>
      <c r="FP14" s="285"/>
      <c r="FQ14" s="285"/>
      <c r="FR14" s="285"/>
      <c r="FS14" s="285"/>
      <c r="FT14" s="285"/>
      <c r="FU14" s="285"/>
      <c r="FV14" s="285"/>
      <c r="FW14" s="285"/>
      <c r="FX14" s="285"/>
      <c r="FY14" s="285"/>
      <c r="FZ14" s="285"/>
      <c r="GA14" s="285"/>
      <c r="GB14" s="285"/>
      <c r="GC14" s="285"/>
      <c r="GD14" s="285"/>
      <c r="GE14" s="285"/>
      <c r="GF14" s="285"/>
      <c r="GG14" s="285"/>
      <c r="GH14" s="285"/>
      <c r="GI14" s="285"/>
      <c r="GJ14" s="285"/>
      <c r="GK14" s="285"/>
      <c r="GL14" s="285"/>
      <c r="GM14" s="285"/>
      <c r="GN14" s="285"/>
      <c r="GO14" s="285"/>
      <c r="GP14" s="285"/>
      <c r="GQ14" s="285"/>
      <c r="GR14" s="285"/>
      <c r="GS14" s="285"/>
      <c r="GT14" s="285"/>
      <c r="GU14" s="285"/>
      <c r="GV14" s="285"/>
      <c r="GW14" s="285"/>
      <c r="GX14" s="285"/>
      <c r="GY14" s="285"/>
      <c r="GZ14" s="285"/>
      <c r="HA14" s="285"/>
      <c r="HB14" s="285"/>
      <c r="HC14" s="285"/>
      <c r="HD14" s="285"/>
      <c r="HE14" s="285"/>
      <c r="HF14" s="285"/>
      <c r="HG14" s="285"/>
      <c r="HH14" s="285"/>
      <c r="HI14" s="285"/>
      <c r="HJ14" s="285"/>
      <c r="HK14" s="285"/>
      <c r="HL14" s="285"/>
      <c r="HM14" s="285"/>
      <c r="HN14" s="285"/>
      <c r="HO14" s="285"/>
      <c r="HP14" s="285"/>
      <c r="HQ14" s="285"/>
      <c r="HR14" s="285"/>
      <c r="HS14" s="285"/>
      <c r="HT14" s="285"/>
      <c r="HU14" s="285"/>
      <c r="HV14" s="285"/>
      <c r="HW14" s="285"/>
      <c r="HX14" s="285"/>
      <c r="HY14" s="285"/>
      <c r="HZ14" s="285"/>
      <c r="IA14" s="285"/>
      <c r="IB14" s="285"/>
      <c r="IC14" s="285"/>
      <c r="ID14" s="285"/>
      <c r="IE14" s="285"/>
      <c r="IF14" s="285"/>
      <c r="IG14" s="285"/>
      <c r="IH14" s="285"/>
      <c r="II14" s="285"/>
      <c r="IJ14" s="285"/>
      <c r="IK14" s="285"/>
      <c r="IL14" s="285"/>
      <c r="IM14" s="285"/>
      <c r="IN14" s="285"/>
      <c r="IO14" s="285"/>
      <c r="IP14" s="285"/>
      <c r="IQ14" s="285"/>
      <c r="IR14" s="285"/>
      <c r="IS14" s="285"/>
      <c r="IT14" s="285"/>
      <c r="IU14" s="285"/>
      <c r="IV14" s="285"/>
    </row>
    <row r="15" customFormat="1" ht="24" customHeight="1" spans="1:256">
      <c r="A15" s="167" t="s">
        <v>210</v>
      </c>
      <c r="B15" s="132" t="s">
        <v>191</v>
      </c>
      <c r="C15" s="168" t="s">
        <v>211</v>
      </c>
      <c r="D15" s="169">
        <v>92745.6</v>
      </c>
      <c r="E15" s="380"/>
      <c r="F15" s="380"/>
      <c r="G15" s="380"/>
      <c r="H15" s="380"/>
      <c r="I15" s="380"/>
      <c r="J15" s="380"/>
      <c r="K15" s="377">
        <v>92745.6</v>
      </c>
      <c r="L15" s="377"/>
      <c r="M15" s="377">
        <v>92745.6</v>
      </c>
      <c r="N15" s="377"/>
      <c r="O15" s="377"/>
      <c r="P15" s="377"/>
      <c r="Q15" s="380"/>
      <c r="R15" s="380"/>
      <c r="S15" s="380"/>
      <c r="T15" s="380"/>
      <c r="U15" s="380"/>
      <c r="V15" s="380"/>
      <c r="W15" s="380"/>
      <c r="X15" s="380"/>
      <c r="Y15" s="380"/>
      <c r="Z15" s="396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5"/>
      <c r="CO15" s="285"/>
      <c r="CP15" s="285"/>
      <c r="CQ15" s="285"/>
      <c r="CR15" s="285"/>
      <c r="CS15" s="285"/>
      <c r="CT15" s="285"/>
      <c r="CU15" s="285"/>
      <c r="CV15" s="285"/>
      <c r="CW15" s="285"/>
      <c r="CX15" s="285"/>
      <c r="CY15" s="285"/>
      <c r="CZ15" s="285"/>
      <c r="DA15" s="285"/>
      <c r="DB15" s="285"/>
      <c r="DC15" s="285"/>
      <c r="DD15" s="285"/>
      <c r="DE15" s="285"/>
      <c r="DF15" s="285"/>
      <c r="DG15" s="285"/>
      <c r="DH15" s="285"/>
      <c r="DI15" s="285"/>
      <c r="DJ15" s="285"/>
      <c r="DK15" s="285"/>
      <c r="DL15" s="285"/>
      <c r="DM15" s="285"/>
      <c r="DN15" s="285"/>
      <c r="DO15" s="285"/>
      <c r="DP15" s="285"/>
      <c r="DQ15" s="285"/>
      <c r="DR15" s="285"/>
      <c r="DS15" s="285"/>
      <c r="DT15" s="285"/>
      <c r="DU15" s="285"/>
      <c r="DV15" s="285"/>
      <c r="DW15" s="285"/>
      <c r="DX15" s="285"/>
      <c r="DY15" s="285"/>
      <c r="DZ15" s="285"/>
      <c r="EA15" s="285"/>
      <c r="EB15" s="285"/>
      <c r="EC15" s="285"/>
      <c r="ED15" s="285"/>
      <c r="EE15" s="285"/>
      <c r="EF15" s="285"/>
      <c r="EG15" s="285"/>
      <c r="EH15" s="285"/>
      <c r="EI15" s="285"/>
      <c r="EJ15" s="285"/>
      <c r="EK15" s="285"/>
      <c r="EL15" s="285"/>
      <c r="EM15" s="285"/>
      <c r="EN15" s="285"/>
      <c r="EO15" s="285"/>
      <c r="EP15" s="285"/>
      <c r="EQ15" s="285"/>
      <c r="ER15" s="285"/>
      <c r="ES15" s="285"/>
      <c r="ET15" s="285"/>
      <c r="EU15" s="285"/>
      <c r="EV15" s="285"/>
      <c r="EW15" s="285"/>
      <c r="EX15" s="285"/>
      <c r="EY15" s="285"/>
      <c r="EZ15" s="285"/>
      <c r="FA15" s="285"/>
      <c r="FB15" s="285"/>
      <c r="FC15" s="285"/>
      <c r="FD15" s="285"/>
      <c r="FE15" s="285"/>
      <c r="FF15" s="285"/>
      <c r="FG15" s="285"/>
      <c r="FH15" s="285"/>
      <c r="FI15" s="285"/>
      <c r="FJ15" s="285"/>
      <c r="FK15" s="285"/>
      <c r="FL15" s="285"/>
      <c r="FM15" s="285"/>
      <c r="FN15" s="285"/>
      <c r="FO15" s="285"/>
      <c r="FP15" s="285"/>
      <c r="FQ15" s="285"/>
      <c r="FR15" s="285"/>
      <c r="FS15" s="285"/>
      <c r="FT15" s="285"/>
      <c r="FU15" s="285"/>
      <c r="FV15" s="285"/>
      <c r="FW15" s="285"/>
      <c r="FX15" s="285"/>
      <c r="FY15" s="285"/>
      <c r="FZ15" s="285"/>
      <c r="GA15" s="285"/>
      <c r="GB15" s="285"/>
      <c r="GC15" s="285"/>
      <c r="GD15" s="285"/>
      <c r="GE15" s="285"/>
      <c r="GF15" s="285"/>
      <c r="GG15" s="285"/>
      <c r="GH15" s="285"/>
      <c r="GI15" s="285"/>
      <c r="GJ15" s="285"/>
      <c r="GK15" s="285"/>
      <c r="GL15" s="285"/>
      <c r="GM15" s="285"/>
      <c r="GN15" s="285"/>
      <c r="GO15" s="285"/>
      <c r="GP15" s="285"/>
      <c r="GQ15" s="285"/>
      <c r="GR15" s="285"/>
      <c r="GS15" s="285"/>
      <c r="GT15" s="285"/>
      <c r="GU15" s="285"/>
      <c r="GV15" s="285"/>
      <c r="GW15" s="285"/>
      <c r="GX15" s="285"/>
      <c r="GY15" s="285"/>
      <c r="GZ15" s="285"/>
      <c r="HA15" s="285"/>
      <c r="HB15" s="285"/>
      <c r="HC15" s="285"/>
      <c r="HD15" s="285"/>
      <c r="HE15" s="285"/>
      <c r="HF15" s="285"/>
      <c r="HG15" s="285"/>
      <c r="HH15" s="285"/>
      <c r="HI15" s="285"/>
      <c r="HJ15" s="285"/>
      <c r="HK15" s="285"/>
      <c r="HL15" s="285"/>
      <c r="HM15" s="285"/>
      <c r="HN15" s="285"/>
      <c r="HO15" s="285"/>
      <c r="HP15" s="285"/>
      <c r="HQ15" s="285"/>
      <c r="HR15" s="285"/>
      <c r="HS15" s="285"/>
      <c r="HT15" s="285"/>
      <c r="HU15" s="285"/>
      <c r="HV15" s="285"/>
      <c r="HW15" s="285"/>
      <c r="HX15" s="285"/>
      <c r="HY15" s="285"/>
      <c r="HZ15" s="285"/>
      <c r="IA15" s="285"/>
      <c r="IB15" s="285"/>
      <c r="IC15" s="285"/>
      <c r="ID15" s="285"/>
      <c r="IE15" s="285"/>
      <c r="IF15" s="285"/>
      <c r="IG15" s="285"/>
      <c r="IH15" s="285"/>
      <c r="II15" s="285"/>
      <c r="IJ15" s="285"/>
      <c r="IK15" s="285"/>
      <c r="IL15" s="285"/>
      <c r="IM15" s="285"/>
      <c r="IN15" s="285"/>
      <c r="IO15" s="285"/>
      <c r="IP15" s="285"/>
      <c r="IQ15" s="285"/>
      <c r="IR15" s="285"/>
      <c r="IS15" s="285"/>
      <c r="IT15" s="285"/>
      <c r="IU15" s="285"/>
      <c r="IV15" s="285"/>
    </row>
    <row r="16" customFormat="1" ht="24" customHeight="1" spans="1:256">
      <c r="A16" s="167" t="s">
        <v>212</v>
      </c>
      <c r="B16" s="132" t="s">
        <v>191</v>
      </c>
      <c r="C16" s="168" t="s">
        <v>213</v>
      </c>
      <c r="D16" s="169">
        <v>11593.2</v>
      </c>
      <c r="E16" s="380"/>
      <c r="F16" s="380"/>
      <c r="G16" s="380"/>
      <c r="H16" s="380"/>
      <c r="I16" s="380"/>
      <c r="J16" s="380"/>
      <c r="K16" s="377">
        <v>11593.2</v>
      </c>
      <c r="L16" s="377"/>
      <c r="M16" s="377"/>
      <c r="N16" s="377"/>
      <c r="O16" s="377"/>
      <c r="P16" s="377">
        <v>11593.2</v>
      </c>
      <c r="Q16" s="380"/>
      <c r="R16" s="380"/>
      <c r="S16" s="380"/>
      <c r="T16" s="380"/>
      <c r="U16" s="380"/>
      <c r="V16" s="380"/>
      <c r="W16" s="380"/>
      <c r="X16" s="380"/>
      <c r="Y16" s="380"/>
      <c r="Z16" s="396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  <c r="EE16" s="285"/>
      <c r="EF16" s="285"/>
      <c r="EG16" s="285"/>
      <c r="EH16" s="285"/>
      <c r="EI16" s="285"/>
      <c r="EJ16" s="285"/>
      <c r="EK16" s="285"/>
      <c r="EL16" s="285"/>
      <c r="EM16" s="285"/>
      <c r="EN16" s="285"/>
      <c r="EO16" s="285"/>
      <c r="EP16" s="285"/>
      <c r="EQ16" s="285"/>
      <c r="ER16" s="285"/>
      <c r="ES16" s="285"/>
      <c r="ET16" s="285"/>
      <c r="EU16" s="285"/>
      <c r="EV16" s="285"/>
      <c r="EW16" s="285"/>
      <c r="EX16" s="285"/>
      <c r="EY16" s="285"/>
      <c r="EZ16" s="285"/>
      <c r="FA16" s="285"/>
      <c r="FB16" s="285"/>
      <c r="FC16" s="285"/>
      <c r="FD16" s="285"/>
      <c r="FE16" s="285"/>
      <c r="FF16" s="285"/>
      <c r="FG16" s="285"/>
      <c r="FH16" s="285"/>
      <c r="FI16" s="285"/>
      <c r="FJ16" s="285"/>
      <c r="FK16" s="285"/>
      <c r="FL16" s="285"/>
      <c r="FM16" s="285"/>
      <c r="FN16" s="285"/>
      <c r="FO16" s="285"/>
      <c r="FP16" s="285"/>
      <c r="FQ16" s="285"/>
      <c r="FR16" s="285"/>
      <c r="FS16" s="285"/>
      <c r="FT16" s="285"/>
      <c r="FU16" s="285"/>
      <c r="FV16" s="285"/>
      <c r="FW16" s="285"/>
      <c r="FX16" s="285"/>
      <c r="FY16" s="285"/>
      <c r="FZ16" s="285"/>
      <c r="GA16" s="285"/>
      <c r="GB16" s="285"/>
      <c r="GC16" s="285"/>
      <c r="GD16" s="285"/>
      <c r="GE16" s="285"/>
      <c r="GF16" s="285"/>
      <c r="GG16" s="285"/>
      <c r="GH16" s="285"/>
      <c r="GI16" s="285"/>
      <c r="GJ16" s="285"/>
      <c r="GK16" s="285"/>
      <c r="GL16" s="285"/>
      <c r="GM16" s="285"/>
      <c r="GN16" s="285"/>
      <c r="GO16" s="285"/>
      <c r="GP16" s="285"/>
      <c r="GQ16" s="285"/>
      <c r="GR16" s="285"/>
      <c r="GS16" s="285"/>
      <c r="GT16" s="285"/>
      <c r="GU16" s="285"/>
      <c r="GV16" s="285"/>
      <c r="GW16" s="285"/>
      <c r="GX16" s="285"/>
      <c r="GY16" s="285"/>
      <c r="GZ16" s="285"/>
      <c r="HA16" s="285"/>
      <c r="HB16" s="285"/>
      <c r="HC16" s="285"/>
      <c r="HD16" s="285"/>
      <c r="HE16" s="285"/>
      <c r="HF16" s="285"/>
      <c r="HG16" s="285"/>
      <c r="HH16" s="285"/>
      <c r="HI16" s="285"/>
      <c r="HJ16" s="285"/>
      <c r="HK16" s="285"/>
      <c r="HL16" s="285"/>
      <c r="HM16" s="285"/>
      <c r="HN16" s="285"/>
      <c r="HO16" s="285"/>
      <c r="HP16" s="285"/>
      <c r="HQ16" s="285"/>
      <c r="HR16" s="285"/>
      <c r="HS16" s="285"/>
      <c r="HT16" s="285"/>
      <c r="HU16" s="285"/>
      <c r="HV16" s="285"/>
      <c r="HW16" s="285"/>
      <c r="HX16" s="285"/>
      <c r="HY16" s="285"/>
      <c r="HZ16" s="285"/>
      <c r="IA16" s="285"/>
      <c r="IB16" s="285"/>
      <c r="IC16" s="285"/>
      <c r="ID16" s="285"/>
      <c r="IE16" s="285"/>
      <c r="IF16" s="285"/>
      <c r="IG16" s="285"/>
      <c r="IH16" s="285"/>
      <c r="II16" s="285"/>
      <c r="IJ16" s="285"/>
      <c r="IK16" s="285"/>
      <c r="IL16" s="285"/>
      <c r="IM16" s="285"/>
      <c r="IN16" s="285"/>
      <c r="IO16" s="285"/>
      <c r="IP16" s="285"/>
      <c r="IQ16" s="285"/>
      <c r="IR16" s="285"/>
      <c r="IS16" s="285"/>
      <c r="IT16" s="285"/>
      <c r="IU16" s="285"/>
      <c r="IV16" s="285"/>
    </row>
    <row r="17" customFormat="1" ht="24" customHeight="1" spans="1:256">
      <c r="A17" s="167" t="s">
        <v>214</v>
      </c>
      <c r="B17" s="132" t="s">
        <v>191</v>
      </c>
      <c r="C17" s="168" t="s">
        <v>215</v>
      </c>
      <c r="D17" s="169">
        <v>11593.2</v>
      </c>
      <c r="E17" s="380"/>
      <c r="F17" s="380"/>
      <c r="G17" s="380"/>
      <c r="H17" s="380"/>
      <c r="I17" s="380"/>
      <c r="J17" s="380"/>
      <c r="K17" s="377">
        <v>11593.2</v>
      </c>
      <c r="L17" s="377"/>
      <c r="M17" s="377"/>
      <c r="N17" s="377"/>
      <c r="O17" s="377"/>
      <c r="P17" s="377">
        <v>11593.2</v>
      </c>
      <c r="Q17" s="380"/>
      <c r="R17" s="380"/>
      <c r="S17" s="380"/>
      <c r="T17" s="380"/>
      <c r="U17" s="380"/>
      <c r="V17" s="380"/>
      <c r="W17" s="380"/>
      <c r="X17" s="380"/>
      <c r="Y17" s="380"/>
      <c r="Z17" s="396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  <c r="EI17" s="285"/>
      <c r="EJ17" s="285"/>
      <c r="EK17" s="285"/>
      <c r="EL17" s="285"/>
      <c r="EM17" s="285"/>
      <c r="EN17" s="285"/>
      <c r="EO17" s="285"/>
      <c r="EP17" s="285"/>
      <c r="EQ17" s="285"/>
      <c r="ER17" s="285"/>
      <c r="ES17" s="285"/>
      <c r="ET17" s="285"/>
      <c r="EU17" s="285"/>
      <c r="EV17" s="285"/>
      <c r="EW17" s="285"/>
      <c r="EX17" s="285"/>
      <c r="EY17" s="285"/>
      <c r="EZ17" s="285"/>
      <c r="FA17" s="285"/>
      <c r="FB17" s="285"/>
      <c r="FC17" s="285"/>
      <c r="FD17" s="285"/>
      <c r="FE17" s="285"/>
      <c r="FF17" s="285"/>
      <c r="FG17" s="285"/>
      <c r="FH17" s="285"/>
      <c r="FI17" s="285"/>
      <c r="FJ17" s="285"/>
      <c r="FK17" s="285"/>
      <c r="FL17" s="285"/>
      <c r="FM17" s="285"/>
      <c r="FN17" s="285"/>
      <c r="FO17" s="285"/>
      <c r="FP17" s="285"/>
      <c r="FQ17" s="285"/>
      <c r="FR17" s="285"/>
      <c r="FS17" s="285"/>
      <c r="FT17" s="285"/>
      <c r="FU17" s="285"/>
      <c r="FV17" s="285"/>
      <c r="FW17" s="285"/>
      <c r="FX17" s="285"/>
      <c r="FY17" s="285"/>
      <c r="FZ17" s="285"/>
      <c r="GA17" s="285"/>
      <c r="GB17" s="285"/>
      <c r="GC17" s="285"/>
      <c r="GD17" s="285"/>
      <c r="GE17" s="285"/>
      <c r="GF17" s="285"/>
      <c r="GG17" s="285"/>
      <c r="GH17" s="285"/>
      <c r="GI17" s="285"/>
      <c r="GJ17" s="285"/>
      <c r="GK17" s="285"/>
      <c r="GL17" s="285"/>
      <c r="GM17" s="285"/>
      <c r="GN17" s="285"/>
      <c r="GO17" s="285"/>
      <c r="GP17" s="285"/>
      <c r="GQ17" s="285"/>
      <c r="GR17" s="285"/>
      <c r="GS17" s="285"/>
      <c r="GT17" s="285"/>
      <c r="GU17" s="285"/>
      <c r="GV17" s="285"/>
      <c r="GW17" s="285"/>
      <c r="GX17" s="285"/>
      <c r="GY17" s="285"/>
      <c r="GZ17" s="285"/>
      <c r="HA17" s="285"/>
      <c r="HB17" s="285"/>
      <c r="HC17" s="285"/>
      <c r="HD17" s="285"/>
      <c r="HE17" s="285"/>
      <c r="HF17" s="285"/>
      <c r="HG17" s="285"/>
      <c r="HH17" s="285"/>
      <c r="HI17" s="285"/>
      <c r="HJ17" s="285"/>
      <c r="HK17" s="285"/>
      <c r="HL17" s="285"/>
      <c r="HM17" s="285"/>
      <c r="HN17" s="285"/>
      <c r="HO17" s="285"/>
      <c r="HP17" s="285"/>
      <c r="HQ17" s="285"/>
      <c r="HR17" s="285"/>
      <c r="HS17" s="285"/>
      <c r="HT17" s="285"/>
      <c r="HU17" s="285"/>
      <c r="HV17" s="285"/>
      <c r="HW17" s="285"/>
      <c r="HX17" s="285"/>
      <c r="HY17" s="285"/>
      <c r="HZ17" s="285"/>
      <c r="IA17" s="285"/>
      <c r="IB17" s="285"/>
      <c r="IC17" s="285"/>
      <c r="ID17" s="285"/>
      <c r="IE17" s="285"/>
      <c r="IF17" s="285"/>
      <c r="IG17" s="285"/>
      <c r="IH17" s="285"/>
      <c r="II17" s="285"/>
      <c r="IJ17" s="285"/>
      <c r="IK17" s="285"/>
      <c r="IL17" s="285"/>
      <c r="IM17" s="285"/>
      <c r="IN17" s="285"/>
      <c r="IO17" s="285"/>
      <c r="IP17" s="285"/>
      <c r="IQ17" s="285"/>
      <c r="IR17" s="285"/>
      <c r="IS17" s="285"/>
      <c r="IT17" s="285"/>
      <c r="IU17" s="285"/>
      <c r="IV17" s="285"/>
    </row>
    <row r="18" s="229" customFormat="1" ht="24" customHeight="1" spans="1:26">
      <c r="A18" s="164" t="s">
        <v>216</v>
      </c>
      <c r="B18" s="132" t="s">
        <v>191</v>
      </c>
      <c r="C18" s="165" t="s">
        <v>217</v>
      </c>
      <c r="D18" s="163">
        <v>86949</v>
      </c>
      <c r="E18" s="381"/>
      <c r="F18" s="381"/>
      <c r="G18" s="381"/>
      <c r="H18" s="381"/>
      <c r="I18" s="381"/>
      <c r="J18" s="381"/>
      <c r="K18" s="378">
        <v>86949</v>
      </c>
      <c r="L18" s="378"/>
      <c r="M18" s="378"/>
      <c r="N18" s="378">
        <v>86949</v>
      </c>
      <c r="O18" s="378"/>
      <c r="P18" s="378"/>
      <c r="Q18" s="381"/>
      <c r="R18" s="381"/>
      <c r="S18" s="381"/>
      <c r="T18" s="381"/>
      <c r="U18" s="381"/>
      <c r="V18" s="381"/>
      <c r="W18" s="381"/>
      <c r="X18" s="381"/>
      <c r="Y18" s="381"/>
      <c r="Z18" s="403"/>
    </row>
    <row r="19" ht="24" customHeight="1" spans="1:25">
      <c r="A19" s="167" t="s">
        <v>218</v>
      </c>
      <c r="B19" s="132" t="s">
        <v>191</v>
      </c>
      <c r="C19" s="168" t="s">
        <v>219</v>
      </c>
      <c r="D19" s="169">
        <v>86949</v>
      </c>
      <c r="E19" s="382"/>
      <c r="F19" s="382"/>
      <c r="G19" s="382"/>
      <c r="H19" s="382"/>
      <c r="I19" s="382"/>
      <c r="J19" s="382"/>
      <c r="K19" s="377">
        <v>86949</v>
      </c>
      <c r="L19" s="377"/>
      <c r="M19" s="377"/>
      <c r="N19" s="377">
        <v>86949</v>
      </c>
      <c r="O19" s="377"/>
      <c r="P19" s="377"/>
      <c r="Q19" s="382"/>
      <c r="R19" s="382"/>
      <c r="S19" s="382"/>
      <c r="T19" s="382"/>
      <c r="U19" s="382"/>
      <c r="V19" s="382"/>
      <c r="W19" s="382"/>
      <c r="X19" s="382"/>
      <c r="Y19" s="382"/>
    </row>
    <row r="20" ht="24" customHeight="1" spans="1:25">
      <c r="A20" s="167" t="s">
        <v>270</v>
      </c>
      <c r="B20" s="132" t="s">
        <v>191</v>
      </c>
      <c r="C20" s="168" t="s">
        <v>221</v>
      </c>
      <c r="D20" s="169">
        <v>86949</v>
      </c>
      <c r="E20" s="382"/>
      <c r="F20" s="382"/>
      <c r="G20" s="382"/>
      <c r="H20" s="382"/>
      <c r="I20" s="382"/>
      <c r="J20" s="382"/>
      <c r="K20" s="377">
        <v>86949</v>
      </c>
      <c r="L20" s="377"/>
      <c r="M20" s="377"/>
      <c r="N20" s="377">
        <v>86949</v>
      </c>
      <c r="O20" s="377"/>
      <c r="P20" s="377"/>
      <c r="Q20" s="382"/>
      <c r="R20" s="382"/>
      <c r="S20" s="382"/>
      <c r="T20" s="382"/>
      <c r="U20" s="382"/>
      <c r="V20" s="382"/>
      <c r="W20" s="382"/>
      <c r="X20" s="382"/>
      <c r="Y20" s="382"/>
    </row>
    <row r="21" s="229" customFormat="1" ht="24" customHeight="1" spans="1:26">
      <c r="A21" s="164" t="s">
        <v>222</v>
      </c>
      <c r="B21" s="132" t="s">
        <v>191</v>
      </c>
      <c r="C21" s="165" t="s">
        <v>223</v>
      </c>
      <c r="D21" s="163">
        <v>139118.4</v>
      </c>
      <c r="E21" s="381"/>
      <c r="F21" s="381"/>
      <c r="G21" s="381"/>
      <c r="H21" s="381"/>
      <c r="I21" s="381"/>
      <c r="J21" s="381"/>
      <c r="K21" s="378"/>
      <c r="L21" s="378"/>
      <c r="M21" s="378"/>
      <c r="N21" s="378"/>
      <c r="O21" s="378"/>
      <c r="P21" s="378"/>
      <c r="Q21" s="381"/>
      <c r="R21" s="381"/>
      <c r="S21" s="393">
        <v>139118.4</v>
      </c>
      <c r="T21" s="381"/>
      <c r="U21" s="381"/>
      <c r="V21" s="381"/>
      <c r="W21" s="381"/>
      <c r="X21" s="381"/>
      <c r="Y21" s="381"/>
      <c r="Z21" s="403"/>
    </row>
    <row r="22" ht="24" customHeight="1" spans="1:25">
      <c r="A22" s="167" t="s">
        <v>224</v>
      </c>
      <c r="B22" s="132" t="s">
        <v>191</v>
      </c>
      <c r="C22" s="168" t="s">
        <v>225</v>
      </c>
      <c r="D22" s="169">
        <v>139118.4</v>
      </c>
      <c r="E22" s="382"/>
      <c r="F22" s="382"/>
      <c r="G22" s="382"/>
      <c r="H22" s="382"/>
      <c r="I22" s="382"/>
      <c r="J22" s="382"/>
      <c r="K22" s="377"/>
      <c r="L22" s="377"/>
      <c r="M22" s="377"/>
      <c r="N22" s="377"/>
      <c r="O22" s="377"/>
      <c r="P22" s="377"/>
      <c r="Q22" s="382"/>
      <c r="R22" s="382"/>
      <c r="S22" s="394">
        <v>139118.4</v>
      </c>
      <c r="T22" s="382"/>
      <c r="U22" s="382"/>
      <c r="V22" s="382"/>
      <c r="W22" s="382"/>
      <c r="X22" s="382"/>
      <c r="Y22" s="382"/>
    </row>
    <row r="23" ht="24" customHeight="1" spans="1:25">
      <c r="A23" s="167" t="s">
        <v>226</v>
      </c>
      <c r="B23" s="132" t="s">
        <v>191</v>
      </c>
      <c r="C23" s="168" t="s">
        <v>227</v>
      </c>
      <c r="D23" s="169">
        <v>139118.4</v>
      </c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94">
        <v>139118.4</v>
      </c>
      <c r="T23" s="382"/>
      <c r="U23" s="382"/>
      <c r="V23" s="382"/>
      <c r="W23" s="382"/>
      <c r="X23" s="382"/>
      <c r="Y23" s="38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K4:R5"/>
    <mergeCell ref="E4:J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2023-06-25T01:43:54Z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4526668</vt:i4>
  </property>
  <property fmtid="{D5CDD505-2E9C-101B-9397-08002B2CF9AE}" pid="3" name="ICV">
    <vt:lpwstr>56CA2047AB6840A6AD13A3E32AEED39E_13</vt:lpwstr>
  </property>
  <property fmtid="{D5CDD505-2E9C-101B-9397-08002B2CF9AE}" pid="4" name="KSOProductBuildVer">
    <vt:lpwstr>2052-11.1.0.14309</vt:lpwstr>
  </property>
</Properties>
</file>