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0" windowHeight="9840" firstSheet="27" activeTab="29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基本支出预算明细表—工资福利支出(政府预算)" sheetId="10" r:id="rId20"/>
    <sheet name="基本支出预算明细表—商品和服务支出(政府预算)" sheetId="12" r:id="rId21"/>
    <sheet name="基本支出预算明细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9" r:id="rId28"/>
    <sheet name="经费拨款支出预算表（按政府预算经济分类）" sheetId="60" r:id="rId29"/>
    <sheet name="部门（单位）整体支出预算绩效目标申报表" sheetId="56" r:id="rId30"/>
    <sheet name="项目支出预算绩效目标申报表" sheetId="57" r:id="rId31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8">'部门支出总体情况表(政府预算)'!$A$1:$S$10</definedName>
    <definedName name="_xlnm.Print_Area" localSheetId="3">财政拨款收支总表!$A$4:$F$30</definedName>
    <definedName name="_xlnm.Print_Area" localSheetId="15">非税收入计划表!$A$1:$U$8</definedName>
    <definedName name="_xlnm.Print_Area" localSheetId="21">'基本支出预算明细表—对个人和家庭的补助(政府预算)'!$A$1:$I$5</definedName>
    <definedName name="_xlnm.Print_Area" localSheetId="19">'基本支出预算明细表—工资福利支出(政府预算)'!$A$1:$L$9</definedName>
    <definedName name="_xlnm.Print_Area" localSheetId="20">'基本支出预算明细表—商品和服务支出(政府预算)'!$A$1:$Q$9</definedName>
    <definedName name="_xlnm.Print_Area" localSheetId="16">上年结转支出预算表!$A$1:$U$10</definedName>
    <definedName name="_xlnm.Print_Area" localSheetId="26">'上年结转支出预算表(政府预算)'!$A$1:$P$10</definedName>
    <definedName name="_xlnm.Print_Area" localSheetId="22">'项目支出预算明细表(A)(政府预算)'!$A$1:$R$9</definedName>
    <definedName name="_xlnm.Print_Area" localSheetId="23">'项目支出预算明细表(B)(政府预算)'!$A$1:$Q$5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7">政府采购预算表!$A$1:$S$7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财政拨款收支总表!$4:$9</definedName>
    <definedName name="_xlnm.Print_Titles" localSheetId="15">非税收入计划表!$1:$8</definedName>
    <definedName name="_xlnm.Print_Titles" localSheetId="21">'基本支出预算明细表—对个人和家庭的补助(政府预算)'!$1:$5</definedName>
    <definedName name="_xlnm.Print_Titles" localSheetId="19">'基本支出预算明细表—工资福利支出(政府预算)'!$1:$5</definedName>
    <definedName name="_xlnm.Print_Titles" localSheetId="20">'基本支出预算明细表—商品和服务支出(政府预算)'!$1:$5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</definedNames>
  <calcPr calcId="125725"/>
</workbook>
</file>

<file path=xl/calcChain.xml><?xml version="1.0" encoding="utf-8"?>
<calcChain xmlns="http://schemas.openxmlformats.org/spreadsheetml/2006/main">
  <c r="G9" i="61"/>
  <c r="F9"/>
  <c r="F8" s="1"/>
  <c r="F7" s="1"/>
  <c r="E9"/>
  <c r="E8" s="1"/>
  <c r="E7" s="1"/>
  <c r="D9"/>
  <c r="G8"/>
  <c r="D8"/>
  <c r="D7" s="1"/>
  <c r="G7"/>
  <c r="P9" i="35"/>
  <c r="P8" s="1"/>
  <c r="P7" s="1"/>
  <c r="O9"/>
  <c r="O8" s="1"/>
  <c r="O7" s="1"/>
  <c r="N9"/>
  <c r="N8" s="1"/>
  <c r="N7" s="1"/>
  <c r="M9"/>
  <c r="L9"/>
  <c r="L8" s="1"/>
  <c r="L7" s="1"/>
  <c r="K9"/>
  <c r="K8" s="1"/>
  <c r="K7" s="1"/>
  <c r="J9"/>
  <c r="I9"/>
  <c r="H9"/>
  <c r="H8" s="1"/>
  <c r="H7" s="1"/>
  <c r="G9"/>
  <c r="G8" s="1"/>
  <c r="G7" s="1"/>
  <c r="F9"/>
  <c r="E9"/>
  <c r="D9"/>
  <c r="D8" s="1"/>
  <c r="D7" s="1"/>
  <c r="M8"/>
  <c r="M7" s="1"/>
  <c r="J8"/>
  <c r="I8"/>
  <c r="I7" s="1"/>
  <c r="F8"/>
  <c r="E8"/>
  <c r="E7" s="1"/>
  <c r="J7"/>
  <c r="F7"/>
  <c r="R8" i="17"/>
  <c r="Q8"/>
  <c r="Q7" s="1"/>
  <c r="Q6" s="1"/>
  <c r="P8"/>
  <c r="P7" s="1"/>
  <c r="P6" s="1"/>
  <c r="O8"/>
  <c r="N8"/>
  <c r="M8"/>
  <c r="M7" s="1"/>
  <c r="M6" s="1"/>
  <c r="L8"/>
  <c r="L7" s="1"/>
  <c r="L6" s="1"/>
  <c r="K8"/>
  <c r="J8"/>
  <c r="I8"/>
  <c r="I7" s="1"/>
  <c r="I6" s="1"/>
  <c r="H8"/>
  <c r="H7" s="1"/>
  <c r="H6" s="1"/>
  <c r="G8"/>
  <c r="F8"/>
  <c r="E8"/>
  <c r="E7" s="1"/>
  <c r="E6" s="1"/>
  <c r="R7"/>
  <c r="R6" s="1"/>
  <c r="O7"/>
  <c r="O6" s="1"/>
  <c r="N7"/>
  <c r="N6" s="1"/>
  <c r="K7"/>
  <c r="K6" s="1"/>
  <c r="J7"/>
  <c r="J6" s="1"/>
  <c r="G7"/>
  <c r="G6" s="1"/>
  <c r="F7"/>
  <c r="F6" s="1"/>
  <c r="Q8" i="12"/>
  <c r="Q7" s="1"/>
  <c r="Q6" s="1"/>
  <c r="P8"/>
  <c r="O8"/>
  <c r="N8"/>
  <c r="N7" s="1"/>
  <c r="N6" s="1"/>
  <c r="M8"/>
  <c r="M7" s="1"/>
  <c r="M6" s="1"/>
  <c r="L8"/>
  <c r="K8"/>
  <c r="J8"/>
  <c r="J7" s="1"/>
  <c r="J6" s="1"/>
  <c r="I8"/>
  <c r="I7" s="1"/>
  <c r="I6" s="1"/>
  <c r="H8"/>
  <c r="G8"/>
  <c r="F8"/>
  <c r="F7" s="1"/>
  <c r="F6" s="1"/>
  <c r="E8"/>
  <c r="E7" s="1"/>
  <c r="E6" s="1"/>
  <c r="D8"/>
  <c r="P7"/>
  <c r="P6" s="1"/>
  <c r="O7"/>
  <c r="O6" s="1"/>
  <c r="L7"/>
  <c r="K7"/>
  <c r="K6" s="1"/>
  <c r="H7"/>
  <c r="H6" s="1"/>
  <c r="G7"/>
  <c r="G6" s="1"/>
  <c r="D7"/>
  <c r="D6" s="1"/>
  <c r="L8" i="10"/>
  <c r="K8"/>
  <c r="J8"/>
  <c r="J7" s="1"/>
  <c r="J6" s="1"/>
  <c r="I8"/>
  <c r="I7" s="1"/>
  <c r="I6" s="1"/>
  <c r="H8"/>
  <c r="H7" s="1"/>
  <c r="H6" s="1"/>
  <c r="G8"/>
  <c r="F8"/>
  <c r="F7" s="1"/>
  <c r="F6" s="1"/>
  <c r="E8"/>
  <c r="E7" s="1"/>
  <c r="E6" s="1"/>
  <c r="D8"/>
  <c r="D7" s="1"/>
  <c r="D6" s="1"/>
  <c r="L7"/>
  <c r="K7"/>
  <c r="K6" s="1"/>
  <c r="G7"/>
  <c r="G6" s="1"/>
  <c r="L6"/>
  <c r="S9" i="8"/>
  <c r="R9"/>
  <c r="Q9"/>
  <c r="P9"/>
  <c r="O9"/>
  <c r="N9"/>
  <c r="M9"/>
  <c r="L9"/>
  <c r="K9"/>
  <c r="J9"/>
  <c r="I9"/>
  <c r="H9"/>
  <c r="G9"/>
  <c r="F9"/>
  <c r="E9"/>
  <c r="D9"/>
  <c r="S8"/>
  <c r="R8"/>
  <c r="Q8"/>
  <c r="P8"/>
  <c r="O8"/>
  <c r="N8"/>
  <c r="M8"/>
  <c r="L8"/>
  <c r="K8"/>
  <c r="J8"/>
  <c r="I8"/>
  <c r="H8"/>
  <c r="G8"/>
  <c r="F8"/>
  <c r="E8"/>
  <c r="D8"/>
  <c r="S7"/>
  <c r="R7"/>
  <c r="Q7"/>
  <c r="P7"/>
  <c r="O7"/>
  <c r="N7"/>
  <c r="M7"/>
  <c r="L7"/>
  <c r="K7"/>
  <c r="J7"/>
  <c r="I7"/>
  <c r="H7"/>
  <c r="G7"/>
  <c r="F7"/>
  <c r="E7"/>
  <c r="D7"/>
  <c r="U9" i="34"/>
  <c r="U8" s="1"/>
  <c r="U7" s="1"/>
  <c r="T9"/>
  <c r="S9"/>
  <c r="R9"/>
  <c r="R8" s="1"/>
  <c r="R7" s="1"/>
  <c r="Q9"/>
  <c r="Q8" s="1"/>
  <c r="Q7" s="1"/>
  <c r="P9"/>
  <c r="O9"/>
  <c r="N9"/>
  <c r="N8" s="1"/>
  <c r="N7" s="1"/>
  <c r="M9"/>
  <c r="M8" s="1"/>
  <c r="M7" s="1"/>
  <c r="L9"/>
  <c r="K9"/>
  <c r="J9"/>
  <c r="J8" s="1"/>
  <c r="J7" s="1"/>
  <c r="I9"/>
  <c r="I8" s="1"/>
  <c r="I7" s="1"/>
  <c r="H9"/>
  <c r="G9"/>
  <c r="F9"/>
  <c r="F8" s="1"/>
  <c r="F7" s="1"/>
  <c r="E9"/>
  <c r="E8" s="1"/>
  <c r="E7" s="1"/>
  <c r="D9"/>
  <c r="T8"/>
  <c r="T7" s="1"/>
  <c r="S8"/>
  <c r="S7" s="1"/>
  <c r="P8"/>
  <c r="P7" s="1"/>
  <c r="O8"/>
  <c r="O7" s="1"/>
  <c r="L8"/>
  <c r="L7" s="1"/>
  <c r="K8"/>
  <c r="K7" s="1"/>
  <c r="H8"/>
  <c r="H7" s="1"/>
  <c r="G8"/>
  <c r="G7" s="1"/>
  <c r="D8"/>
  <c r="D7" s="1"/>
  <c r="W9" i="11"/>
  <c r="V9"/>
  <c r="U9"/>
  <c r="T9"/>
  <c r="S9"/>
  <c r="R9"/>
  <c r="Q9"/>
  <c r="P9"/>
  <c r="O9"/>
  <c r="N9"/>
  <c r="M9"/>
  <c r="L9"/>
  <c r="K9"/>
  <c r="J9"/>
  <c r="I9"/>
  <c r="H9"/>
  <c r="G9"/>
  <c r="F9"/>
  <c r="E9"/>
  <c r="D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W9" i="9"/>
  <c r="V9"/>
  <c r="U9"/>
  <c r="T9"/>
  <c r="S9"/>
  <c r="R9"/>
  <c r="Q9"/>
  <c r="P9"/>
  <c r="O9"/>
  <c r="N9"/>
  <c r="M9"/>
  <c r="L9"/>
  <c r="K9"/>
  <c r="J9"/>
  <c r="I9"/>
  <c r="H9"/>
  <c r="G9"/>
  <c r="F9"/>
  <c r="E9"/>
  <c r="D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V9" i="7"/>
  <c r="U9"/>
  <c r="U8" s="1"/>
  <c r="U7" s="1"/>
  <c r="T9"/>
  <c r="S9"/>
  <c r="R9"/>
  <c r="Q9"/>
  <c r="Q8" s="1"/>
  <c r="Q7" s="1"/>
  <c r="P9"/>
  <c r="O9"/>
  <c r="N9"/>
  <c r="M9"/>
  <c r="M8" s="1"/>
  <c r="M7" s="1"/>
  <c r="L9"/>
  <c r="K9"/>
  <c r="J9"/>
  <c r="I9"/>
  <c r="I8" s="1"/>
  <c r="I7" s="1"/>
  <c r="H9"/>
  <c r="G9"/>
  <c r="F9"/>
  <c r="E9"/>
  <c r="E8" s="1"/>
  <c r="E7" s="1"/>
  <c r="D9"/>
  <c r="V8"/>
  <c r="T8"/>
  <c r="T7" s="1"/>
  <c r="S8"/>
  <c r="R8"/>
  <c r="P8"/>
  <c r="P7" s="1"/>
  <c r="O8"/>
  <c r="N8"/>
  <c r="L8"/>
  <c r="L7" s="1"/>
  <c r="K8"/>
  <c r="J8"/>
  <c r="H8"/>
  <c r="H7" s="1"/>
  <c r="G8"/>
  <c r="F8"/>
  <c r="D8"/>
  <c r="D7" s="1"/>
  <c r="V7"/>
  <c r="S7"/>
  <c r="R7"/>
  <c r="O7"/>
  <c r="N7"/>
  <c r="K7"/>
  <c r="J7"/>
  <c r="G7"/>
  <c r="F7"/>
  <c r="F30" i="55"/>
  <c r="E30"/>
  <c r="D30" s="1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O9" i="6"/>
  <c r="N9"/>
  <c r="M9"/>
  <c r="L9"/>
  <c r="K9"/>
  <c r="J9"/>
  <c r="I9"/>
  <c r="H9"/>
  <c r="G9"/>
  <c r="F9"/>
  <c r="E9"/>
  <c r="E8" s="1"/>
  <c r="E7" s="1"/>
  <c r="D9"/>
  <c r="O8"/>
  <c r="N8"/>
  <c r="N7" s="1"/>
  <c r="M8"/>
  <c r="L8"/>
  <c r="L7" s="1"/>
  <c r="K8"/>
  <c r="J8"/>
  <c r="I8"/>
  <c r="H8"/>
  <c r="G8"/>
  <c r="F8"/>
  <c r="D8"/>
  <c r="O7"/>
  <c r="M7"/>
  <c r="K7"/>
  <c r="J7"/>
  <c r="I7"/>
  <c r="H7"/>
  <c r="G7"/>
  <c r="F7"/>
  <c r="D7"/>
  <c r="N8" i="4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<sst xmlns="http://schemas.openxmlformats.org/spreadsheetml/2006/main" count="1182" uniqueCount="483">
  <si>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</si>
  <si>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</si>
  <si>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</si>
  <si>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</si>
  <si>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</si>
  <si>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</si>
  <si>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</si>
  <si>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</si>
  <si>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</si>
  <si>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</si>
  <si>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</si>
  <si>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</si>
  <si>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</si>
  <si>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</si>
  <si>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</si>
  <si>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</si>
  <si>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</si>
  <si>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</si>
  <si>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</si>
  <si>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</si>
  <si>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</si>
  <si>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</si>
  <si>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</si>
  <si>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</si>
  <si>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</si>
  <si>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</si>
  <si>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</si>
  <si>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</si>
  <si>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</si>
  <si>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</si>
  <si>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</si>
  <si>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</si>
  <si>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</si>
  <si>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</si>
  <si>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</si>
  <si>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</si>
  <si>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</si>
  <si>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</si>
  <si>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</si>
  <si>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</si>
  <si>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</si>
  <si>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</si>
  <si>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</si>
  <si>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</si>
  <si>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</si>
  <si>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</si>
  <si>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</si>
  <si>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</si>
  <si>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</si>
  <si>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</si>
  <si>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</si>
  <si>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</si>
  <si>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</si>
  <si>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</si>
  <si>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</si>
  <si>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</si>
  <si>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</si>
  <si>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</si>
  <si>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</si>
  <si>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</si>
  <si>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</si>
  <si>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</si>
  <si>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</si>
  <si>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</si>
  <si>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</si>
  <si>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</si>
  <si>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</si>
  <si>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</si>
  <si>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</si>
  <si>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</si>
  <si>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</si>
  <si>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</si>
  <si>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</si>
  <si>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</si>
  <si>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</si>
  <si>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</si>
  <si>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</si>
  <si>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</si>
  <si>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</si>
  <si>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</si>
  <si>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</si>
  <si>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</si>
  <si>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</si>
  <si>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</si>
  <si>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</si>
  <si>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</si>
  <si>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</si>
  <si>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</si>
  <si>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</si>
  <si>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</si>
  <si>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</si>
  <si>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</si>
  <si>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</si>
  <si>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</si>
  <si>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</si>
  <si>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</si>
  <si>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</si>
  <si>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</si>
  <si>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</si>
  <si>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</si>
  <si>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</si>
  <si>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</si>
  <si>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</si>
  <si>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</si>
  <si>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</si>
  <si>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412001</t>
  </si>
  <si>
    <t>汨罗市河道砂石综合执法局</t>
  </si>
  <si>
    <t xml:space="preserve">  412001</t>
  </si>
  <si>
    <t xml:space="preserve">  汨罗市河道砂石综合执法局本级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</si>
  <si>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</si>
  <si>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</si>
  <si>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</si>
  <si>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</si>
  <si>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</si>
  <si>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</si>
  <si>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412</t>
  </si>
  <si>
    <t xml:space="preserve">    412001</t>
  </si>
  <si>
    <t xml:space="preserve">    其他一般公共服务支出（其他一般公共服务支出）</t>
  </si>
  <si>
    <r>
      <rPr>
        <sz val="9"/>
        <rFont val="宋体"/>
        <family val="3"/>
        <charset val="134"/>
      </rPr>
      <t>预算0</t>
    </r>
    <r>
      <rPr>
        <sz val="9"/>
        <rFont val="宋体"/>
        <family val="3"/>
        <charset val="134"/>
      </rPr>
      <t>4表</t>
    </r>
  </si>
  <si>
    <t>财政拨款收支总表</t>
  </si>
  <si>
    <t>汨罗市河道砂石综合执法局本级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</si>
  <si>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</si>
  <si>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</si>
  <si>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</si>
  <si>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</si>
  <si>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</si>
  <si>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</si>
  <si>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</si>
  <si>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</si>
  <si>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</si>
  <si>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</si>
  <si>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</si>
  <si>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</si>
  <si>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</si>
  <si>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</si>
  <si>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</si>
  <si>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</si>
  <si>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</si>
  <si>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</si>
  <si>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</si>
  <si>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</si>
  <si>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</si>
  <si>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</si>
  <si>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</si>
  <si>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</si>
  <si>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</si>
  <si>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</si>
  <si>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</si>
  <si>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</si>
  <si>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</si>
  <si>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</si>
  <si>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</si>
  <si>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</si>
  <si>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</si>
  <si>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</si>
  <si>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</si>
  <si>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</si>
  <si>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</si>
  <si>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</si>
  <si>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</si>
  <si>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</si>
  <si>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</si>
  <si>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</si>
  <si>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</si>
  <si>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</si>
  <si>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</si>
  <si>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</si>
  <si>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</si>
  <si>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</si>
  <si>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</si>
  <si>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</si>
  <si>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</si>
  <si>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</si>
  <si>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</si>
  <si>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</si>
  <si>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</si>
  <si>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</si>
  <si>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</si>
  <si>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</si>
  <si>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</si>
  <si>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</si>
  <si>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</si>
  <si>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</si>
  <si>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</si>
  <si>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</si>
  <si>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</si>
  <si>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</si>
  <si>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</si>
  <si>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</si>
  <si>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</si>
  <si>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</si>
  <si>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</si>
  <si>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</si>
  <si>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</si>
  <si>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</si>
  <si>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</si>
  <si>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</si>
  <si>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</si>
  <si>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</si>
  <si>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</si>
  <si>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</si>
  <si>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</si>
  <si>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</si>
  <si>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</si>
  <si>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</si>
  <si>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</si>
  <si>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</si>
  <si>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</si>
  <si>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</si>
  <si>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</si>
  <si>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</si>
  <si>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</si>
  <si>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</si>
  <si>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</si>
  <si>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</si>
  <si>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1002</t>
    </r>
  </si>
  <si>
    <t>河道砂石综合执法局</t>
  </si>
  <si>
    <t>0</t>
  </si>
  <si>
    <t>项目支出预算总表</t>
  </si>
  <si>
    <t>功能科目名称</t>
  </si>
  <si>
    <t>项目名称</t>
  </si>
  <si>
    <t>砂石禁采协调经费</t>
  </si>
  <si>
    <t>900000.00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</si>
  <si>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</si>
  <si>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</si>
  <si>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</si>
  <si>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</si>
  <si>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</si>
  <si>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</si>
  <si>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</si>
  <si>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</si>
  <si>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</si>
  <si>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</si>
  <si>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</si>
  <si>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</si>
  <si>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</si>
  <si>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 xml:space="preserve"> </t>
  </si>
  <si>
    <t>900000</t>
  </si>
  <si>
    <t>820000</t>
  </si>
  <si>
    <t>50000</t>
  </si>
  <si>
    <t>30000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</si>
  <si>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</si>
  <si>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</si>
  <si>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</si>
  <si>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</si>
  <si>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</si>
  <si>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</si>
  <si>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</si>
  <si>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</si>
  <si>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</si>
  <si>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</si>
  <si>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</si>
  <si>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</si>
  <si>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</si>
  <si>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</si>
  <si>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</si>
  <si>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</si>
  <si>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</si>
  <si>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</si>
  <si>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</si>
  <si>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</si>
  <si>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</si>
  <si>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</si>
  <si>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政府性基金拨款支出预算表</t>
  </si>
  <si>
    <t>事业单位经营支出</t>
  </si>
  <si>
    <t>“三公”经费预算公开表</t>
  </si>
  <si>
    <t>填报单位：河道砂石综合执法局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</si>
  <si>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</si>
  <si>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</si>
  <si>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</si>
  <si>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</si>
  <si>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</si>
  <si>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</si>
  <si>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</si>
  <si>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</si>
  <si>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</si>
  <si>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</si>
  <si>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</si>
  <si>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</si>
  <si>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</si>
  <si>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</si>
  <si>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</si>
  <si>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</si>
  <si>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</si>
  <si>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</si>
  <si>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</si>
  <si>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</si>
  <si>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</si>
  <si>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</si>
  <si>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</si>
  <si>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</si>
  <si>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</si>
  <si>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</si>
  <si>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</si>
  <si>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上年结转支出预算表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</si>
  <si>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</si>
  <si>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</si>
  <si>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</si>
  <si>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</si>
  <si>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</si>
  <si>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</si>
  <si>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</si>
  <si>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</si>
  <si>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</si>
  <si>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</si>
  <si>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</si>
  <si>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</si>
  <si>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</si>
  <si>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</si>
  <si>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</si>
  <si>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</si>
  <si>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</si>
  <si>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</si>
  <si>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基本支出预算明细表--工资福利支出(政府预算)</t>
  </si>
  <si>
    <t>工资奖金津补贴</t>
  </si>
  <si>
    <t>其他对事业单位补助</t>
  </si>
  <si>
    <t>基本支出预算明细表--商品和服务支出(政府预算)</t>
  </si>
  <si>
    <t>办公经费</t>
  </si>
  <si>
    <t>维修(护)费</t>
  </si>
  <si>
    <t>商品和服务支出</t>
  </si>
  <si>
    <t>基本支出预算明细表--对个人和家庭的补助(政府预算)</t>
  </si>
  <si>
    <t>社会福利和救济</t>
  </si>
  <si>
    <t>离退休费</t>
  </si>
  <si>
    <t>项目支出明细表(A)（政府预算）</t>
  </si>
  <si>
    <t>单位(项目)名称</t>
  </si>
  <si>
    <t>专用材料购置费</t>
  </si>
  <si>
    <t>因公出国(境)费</t>
  </si>
  <si>
    <t>其他一般公共服务支出</t>
  </si>
  <si>
    <t xml:space="preserve">    专项商品和服务支出</t>
  </si>
  <si>
    <t>项目支出明细表(B)（政府预算）</t>
  </si>
  <si>
    <t>社会福利和救助</t>
  </si>
  <si>
    <t>设备购置</t>
  </si>
  <si>
    <t>资本性支出(二)</t>
  </si>
  <si>
    <r>
      <rPr>
        <b/>
        <sz val="10"/>
        <rFont val="宋体"/>
        <family val="3"/>
        <charset val="134"/>
      </rPr>
      <t>4</t>
    </r>
    <r>
      <rPr>
        <b/>
        <sz val="10"/>
        <rFont val="宋体"/>
        <family val="3"/>
        <charset val="134"/>
      </rPr>
      <t>1002</t>
    </r>
  </si>
  <si>
    <t>项目支出明细表(C)（政府预算）</t>
  </si>
  <si>
    <t>土地征迁补偿和安置支出</t>
  </si>
  <si>
    <t>资本性支出(一)</t>
  </si>
  <si>
    <t>政府性基金拨款支出预算表(政府预算)</t>
  </si>
  <si>
    <t>上年结转支出预算表(政府预算)</t>
  </si>
  <si>
    <t>单位：万元</t>
  </si>
  <si>
    <t xml:space="preserve">    其他一般公共服务支出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</si>
  <si>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</si>
  <si>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</si>
  <si>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填报单位（盖章）：河道砂石综合执法局</t>
  </si>
  <si>
    <t>部门基本信息</t>
  </si>
  <si>
    <t>预算单位</t>
  </si>
  <si>
    <t>绩效管理
联络员</t>
  </si>
  <si>
    <t>孟波</t>
  </si>
  <si>
    <t xml:space="preserve"> 联系电话</t>
  </si>
  <si>
    <t>人员编制数</t>
  </si>
  <si>
    <t>40</t>
  </si>
  <si>
    <t xml:space="preserve"> 实有人数</t>
  </si>
  <si>
    <t>51</t>
  </si>
  <si>
    <t>部门职能
职责概述</t>
  </si>
  <si>
    <t>为河道采砂生产经营提供管理和服务保障，负责本市水域采砂统一管理，组织协调监督检查，采砂许可的初步审查工作，负责采砂现场生产安全管理。负责本市砂石资源有偿出让价款的征缴工作，协助河道采砂涉及的税费、政府性基金等费用的征缴。</t>
  </si>
  <si>
    <t>单位年度收入预算（万元）</t>
  </si>
  <si>
    <t>收入合计</t>
  </si>
  <si>
    <t>非税收入拨款</t>
  </si>
  <si>
    <t>其他拨款</t>
  </si>
  <si>
    <t>0.00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</si>
  <si>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</si>
  <si>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</si>
  <si>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</si>
  <si>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</si>
  <si>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</si>
  <si>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</si>
  <si>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</si>
  <si>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1.加强河道禁采宣传和管理
2.确保全市河道禁采安全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</si>
  <si>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</si>
  <si>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</si>
  <si>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</si>
  <si>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</si>
  <si>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</si>
  <si>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</si>
  <si>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</si>
  <si>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1.采区现场安全               2.禁采区域安全</t>
  </si>
  <si>
    <t>安全率100%</t>
  </si>
  <si>
    <t>质量指标</t>
  </si>
  <si>
    <t>年度绩效考核</t>
  </si>
  <si>
    <t>良好以上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</si>
  <si>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</si>
  <si>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</si>
  <si>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</si>
  <si>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</si>
  <si>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</si>
  <si>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投诉举报办结率</t>
  </si>
  <si>
    <t>环境效益</t>
  </si>
  <si>
    <t>配合生态环境建设和修复</t>
  </si>
  <si>
    <t>可持续影响</t>
  </si>
  <si>
    <t>1、保持水土 2、促进生态平衡</t>
  </si>
  <si>
    <t>服务对象满意度</t>
  </si>
  <si>
    <t>群众满意度</t>
  </si>
  <si>
    <r>
      <rPr>
        <sz val="12"/>
        <rFont val="宋体"/>
        <family val="3"/>
        <charset val="134"/>
      </rPr>
      <t>≥</t>
    </r>
    <r>
      <rPr>
        <sz val="12"/>
        <rFont val="仿宋_GB2312"/>
        <charset val="134"/>
      </rPr>
      <t>98%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</si>
  <si>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</si>
  <si>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</si>
  <si>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</si>
  <si>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</si>
  <si>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（2020年度）</t>
  </si>
  <si>
    <t xml:space="preserve"> 填报单位（盖章）：河道砂石综合执法局</t>
  </si>
  <si>
    <t xml:space="preserve">                单位负责人:王军</t>
  </si>
  <si>
    <t>项目基本情况</t>
  </si>
  <si>
    <t>河道砂石禁采协调经费</t>
  </si>
  <si>
    <t>项目属性</t>
  </si>
  <si>
    <r>
      <rPr>
        <sz val="12"/>
        <rFont val="仿宋_GB2312"/>
        <charset val="134"/>
      </rPr>
      <t>新增项目                               延续项目</t>
    </r>
    <r>
      <rPr>
        <sz val="12"/>
        <rFont val="宋体"/>
        <family val="3"/>
        <charset val="134"/>
      </rPr>
      <t>√</t>
    </r>
  </si>
  <si>
    <t xml:space="preserve"> 主管部门</t>
  </si>
  <si>
    <t xml:space="preserve"> 项目起止时间</t>
  </si>
  <si>
    <t>2020年1月1日---2020年12月31日</t>
  </si>
  <si>
    <t>项目负责人</t>
  </si>
  <si>
    <t>熊落星</t>
  </si>
  <si>
    <t xml:space="preserve"> 项目类型</t>
  </si>
  <si>
    <t>河道砂石禁采协调费用</t>
  </si>
  <si>
    <t>项目概况</t>
  </si>
  <si>
    <t>河道砂石禁采协调经费主要用于平时全市河道禁采协调工作经费，确保河道禁采工作安全有序。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</si>
  <si>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</si>
  <si>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</si>
  <si>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</si>
  <si>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</si>
  <si>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</si>
  <si>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</si>
  <si>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</si>
  <si>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</si>
  <si>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</si>
  <si>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</si>
  <si>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</si>
  <si>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</si>
  <si>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</si>
  <si>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</si>
  <si>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</si>
  <si>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按历年惯力安排</t>
  </si>
  <si>
    <t>1、营田办事处协调费</t>
  </si>
  <si>
    <t>2、水政大队工作经费</t>
  </si>
  <si>
    <t>3、其他禁采协调经费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</si>
  <si>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</si>
  <si>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</si>
  <si>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</si>
  <si>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</si>
  <si>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</si>
  <si>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</si>
  <si>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河道协调工作费用</t>
  </si>
  <si>
    <t>2020.1.1</t>
  </si>
  <si>
    <t>2020.12.31</t>
  </si>
  <si>
    <t>项目年度绩效目标情况</t>
  </si>
  <si>
    <t>长期绩效目标</t>
  </si>
  <si>
    <t>加强河道砂石管理宣传及禁采安全</t>
  </si>
  <si>
    <t>本年度绩效目标</t>
  </si>
  <si>
    <t>项目年度绩效指标</t>
  </si>
  <si>
    <t>产出
指标</t>
  </si>
  <si>
    <t>1、采区现场安全 2.禁采区域安全</t>
  </si>
  <si>
    <t>≥98%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</si>
  <si>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</si>
  <si>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</si>
  <si>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</si>
  <si>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经费拨款支出预算表(按政府预算经济分类)</t>
  </si>
  <si>
    <t xml:space="preserve">经费拨款支出预算表                      </t>
    <phoneticPr fontId="9" type="noConversion"/>
  </si>
  <si>
    <t xml:space="preserve">                                          单位负责人：王军</t>
    <phoneticPr fontId="9" type="noConversion"/>
  </si>
  <si>
    <t>预算08表</t>
    <phoneticPr fontId="9" type="noConversion"/>
  </si>
  <si>
    <t>预算09表</t>
    <phoneticPr fontId="9" type="noConversion"/>
  </si>
  <si>
    <t>预算12表</t>
    <phoneticPr fontId="9" type="noConversion"/>
  </si>
  <si>
    <t>预算13表</t>
    <phoneticPr fontId="9" type="noConversion"/>
  </si>
  <si>
    <t>预算15表</t>
    <phoneticPr fontId="9" type="noConversion"/>
  </si>
  <si>
    <t>预算16表</t>
    <phoneticPr fontId="9" type="noConversion"/>
  </si>
  <si>
    <t>预算17表</t>
    <phoneticPr fontId="9" type="noConversion"/>
  </si>
  <si>
    <t>预算19表</t>
    <phoneticPr fontId="9" type="noConversion"/>
  </si>
  <si>
    <t>预算20表</t>
    <phoneticPr fontId="9" type="noConversion"/>
  </si>
  <si>
    <t>预算21表</t>
    <phoneticPr fontId="9" type="noConversion"/>
  </si>
  <si>
    <t>预算22表</t>
    <phoneticPr fontId="9" type="noConversion"/>
  </si>
  <si>
    <t>预算23表</t>
    <phoneticPr fontId="9" type="noConversion"/>
  </si>
  <si>
    <t>预算24表</t>
    <phoneticPr fontId="9" type="noConversion"/>
  </si>
  <si>
    <t>预算25表</t>
    <phoneticPr fontId="9" type="noConversion"/>
  </si>
  <si>
    <t>预算26表</t>
    <phoneticPr fontId="9" type="noConversion"/>
  </si>
  <si>
    <t>预算18表</t>
    <phoneticPr fontId="9" type="noConversion"/>
  </si>
  <si>
    <t>预算06表</t>
    <phoneticPr fontId="9" type="noConversion"/>
  </si>
  <si>
    <t>预算07表</t>
    <phoneticPr fontId="9" type="noConversion"/>
  </si>
  <si>
    <t>预算10表</t>
    <phoneticPr fontId="9" type="noConversion"/>
  </si>
  <si>
    <t xml:space="preserve">预算11表
</t>
    <phoneticPr fontId="9" type="noConversion"/>
  </si>
  <si>
    <t>预算14表</t>
    <phoneticPr fontId="9" type="noConversion"/>
  </si>
  <si>
    <t>预算27表</t>
    <phoneticPr fontId="9" type="noConversion"/>
  </si>
  <si>
    <t>预算28表</t>
    <phoneticPr fontId="9" type="noConversion"/>
  </si>
  <si>
    <t>预算29表</t>
    <phoneticPr fontId="9" type="noConversion"/>
  </si>
  <si>
    <t>预算30表</t>
    <phoneticPr fontId="9" type="noConversion"/>
  </si>
  <si>
    <r>
      <t>预算3</t>
    </r>
    <r>
      <rPr>
        <sz val="9"/>
        <rFont val="宋体"/>
        <family val="3"/>
        <charset val="134"/>
      </rPr>
      <t>1</t>
    </r>
    <r>
      <rPr>
        <sz val="9"/>
        <rFont val="宋体"/>
        <charset val="134"/>
      </rPr>
      <t>表</t>
    </r>
    <phoneticPr fontId="9" type="noConversion"/>
  </si>
  <si>
    <t>1354890****</t>
    <phoneticPr fontId="9" type="noConversion"/>
  </si>
  <si>
    <t>1366740****</t>
    <phoneticPr fontId="9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</si>
</sst>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176" formatCode="0_);[Red]\(0\)"/>
    <numFmt numFmtId="177" formatCode="* #,##0.00;* \-#,##0.00;* &quot;&quot;??;@"/>
    <numFmt numFmtId="178" formatCode="* #,##0;* \-#,##0;* &quot;-&quot;;@"/>
    <numFmt numFmtId="179" formatCode="#,##0_);[Red]\(#,##0\)"/>
    <numFmt numFmtId="180" formatCode="0000"/>
    <numFmt numFmtId="181" formatCode="00"/>
    <numFmt numFmtId="182" formatCode="#,##0.00_);[Red]\(#,##0.00\)"/>
    <numFmt numFmtId="183" formatCode="#,##0.0000"/>
    <numFmt numFmtId="184" formatCode="#,##0_);\(#,##0\)"/>
    <numFmt numFmtId="185" formatCode=";;"/>
  </numFmts>
  <fonts count="2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1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78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 applyNumberForma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0" fillId="0" borderId="0">
      <alignment vertical="center"/>
    </xf>
    <xf numFmtId="0" fontId="9" fillId="0" borderId="0"/>
    <xf numFmtId="41" fontId="2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</cellStyleXfs>
  <cellXfs count="410">
    <xf numFmtId="0" fontId="0" fillId="0" borderId="0" xfId="0"/>
    <xf numFmtId="0" fontId="3" fillId="0" borderId="1" xfId="7" applyFont="1" applyBorder="1" applyAlignment="1">
      <alignment vertical="center" wrapText="1"/>
    </xf>
    <xf numFmtId="0" fontId="3" fillId="0" borderId="2" xfId="7" applyFont="1" applyFill="1" applyBorder="1" applyAlignment="1">
      <alignment vertical="center" wrapText="1"/>
    </xf>
    <xf numFmtId="0" fontId="3" fillId="0" borderId="1" xfId="4" applyFont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/>
    </xf>
    <xf numFmtId="49" fontId="3" fillId="0" borderId="2" xfId="4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1" fontId="12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7" fontId="13" fillId="0" borderId="0" xfId="0" applyNumberFormat="1" applyFont="1" applyFill="1" applyAlignment="1" applyProtection="1">
      <alignment horizontal="centerContinuous" vertical="center"/>
    </xf>
    <xf numFmtId="177" fontId="12" fillId="0" borderId="0" xfId="0" applyNumberFormat="1" applyFont="1" applyFill="1" applyAlignment="1" applyProtection="1">
      <alignment horizontal="centerContinuous" vertical="center"/>
    </xf>
    <xf numFmtId="180" fontId="12" fillId="0" borderId="0" xfId="0" applyNumberFormat="1" applyFont="1" applyFill="1" applyAlignment="1" applyProtection="1">
      <alignment horizontal="left" vertical="center"/>
    </xf>
    <xf numFmtId="180" fontId="12" fillId="0" borderId="1" xfId="0" applyNumberFormat="1" applyFont="1" applyFill="1" applyBorder="1" applyAlignment="1" applyProtection="1">
      <alignment horizontal="left" vertical="center"/>
    </xf>
    <xf numFmtId="0" fontId="12" fillId="0" borderId="15" xfId="0" applyNumberFormat="1" applyFont="1" applyFill="1" applyBorder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horizontal="right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180" fontId="12" fillId="3" borderId="0" xfId="0" applyNumberFormat="1" applyFont="1" applyFill="1" applyAlignment="1" applyProtection="1">
      <alignment horizontal="left" vertical="center"/>
    </xf>
    <xf numFmtId="180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right" vertical="center" wrapText="1"/>
    </xf>
    <xf numFmtId="177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2" xfId="1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0" fillId="0" borderId="0" xfId="1" applyNumberFormat="1" applyFont="1" applyFill="1" applyAlignment="1">
      <alignment vertical="center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49" fontId="15" fillId="0" borderId="0" xfId="1" applyNumberFormat="1" applyFont="1" applyFill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 wrapText="1"/>
    </xf>
    <xf numFmtId="177" fontId="15" fillId="0" borderId="0" xfId="1" applyNumberFormat="1" applyFont="1" applyFill="1" applyAlignment="1">
      <alignment horizontal="center" vertical="center"/>
    </xf>
    <xf numFmtId="0" fontId="8" fillId="0" borderId="0" xfId="1" applyNumberFormat="1" applyFont="1" applyFill="1" applyAlignment="1">
      <alignment horizontal="left" vertical="top" wrapText="1"/>
    </xf>
    <xf numFmtId="0" fontId="15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5" fillId="0" borderId="0" xfId="1" applyNumberFormat="1" applyFont="1" applyFill="1" applyAlignment="1">
      <alignment horizontal="left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Alignment="1">
      <alignment horizontal="centerContinuous" vertical="center"/>
    </xf>
    <xf numFmtId="0" fontId="15" fillId="0" borderId="0" xfId="1" applyNumberFormat="1" applyFont="1" applyFill="1" applyAlignment="1" applyProtection="1">
      <alignment vertical="center" wrapText="1"/>
    </xf>
    <xf numFmtId="0" fontId="15" fillId="0" borderId="0" xfId="1" applyNumberFormat="1" applyFont="1" applyFill="1" applyAlignment="1" applyProtection="1">
      <alignment horizontal="right" wrapText="1"/>
    </xf>
    <xf numFmtId="0" fontId="15" fillId="0" borderId="0" xfId="1" applyNumberFormat="1" applyFont="1" applyFill="1" applyAlignment="1" applyProtection="1">
      <alignment horizont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5" fillId="0" borderId="0" xfId="1" applyNumberFormat="1" applyFont="1" applyFill="1" applyAlignment="1">
      <alignment horizontal="center" vertical="center" wrapText="1"/>
    </xf>
    <xf numFmtId="49" fontId="15" fillId="0" borderId="0" xfId="1" applyNumberFormat="1" applyFont="1" applyFill="1" applyAlignment="1">
      <alignment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179" fontId="15" fillId="0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Alignment="1">
      <alignment horizontal="left" vertical="center"/>
    </xf>
    <xf numFmtId="177" fontId="15" fillId="0" borderId="0" xfId="1" applyNumberFormat="1" applyFont="1" applyFill="1" applyAlignment="1">
      <alignment vertical="center"/>
    </xf>
    <xf numFmtId="0" fontId="15" fillId="0" borderId="0" xfId="1" applyNumberFormat="1" applyFont="1" applyFill="1" applyAlignment="1">
      <alignment vertical="center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Continuous" vertical="center"/>
    </xf>
    <xf numFmtId="49" fontId="15" fillId="0" borderId="2" xfId="1" applyNumberFormat="1" applyFont="1" applyFill="1" applyBorder="1" applyAlignment="1" applyProtection="1">
      <alignment horizontal="centerContinuous" vertical="center" wrapText="1"/>
    </xf>
    <xf numFmtId="49" fontId="16" fillId="0" borderId="2" xfId="1" applyNumberFormat="1" applyFont="1" applyFill="1" applyBorder="1" applyAlignment="1" applyProtection="1">
      <alignment horizontal="centerContinuous" vertical="center" wrapText="1"/>
    </xf>
    <xf numFmtId="49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right"/>
    </xf>
    <xf numFmtId="49" fontId="0" fillId="0" borderId="2" xfId="0" applyNumberFormat="1" applyFill="1" applyBorder="1" applyAlignment="1">
      <alignment horizontal="right"/>
    </xf>
    <xf numFmtId="0" fontId="15" fillId="0" borderId="0" xfId="1" applyNumberFormat="1" applyFont="1" applyFill="1" applyAlignment="1">
      <alignment horizontal="right" vertical="center"/>
    </xf>
    <xf numFmtId="0" fontId="15" fillId="0" borderId="0" xfId="1" applyNumberFormat="1" applyFont="1" applyFill="1" applyAlignment="1" applyProtection="1">
      <alignment vertical="center"/>
    </xf>
    <xf numFmtId="0" fontId="0" fillId="0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1" applyNumberFormat="1" applyFont="1" applyFill="1" applyAlignment="1">
      <alignment vertical="center" wrapText="1"/>
    </xf>
    <xf numFmtId="0" fontId="0" fillId="0" borderId="10" xfId="1" applyNumberFormat="1" applyFont="1" applyFill="1" applyBorder="1" applyAlignment="1">
      <alignment horizontal="center" vertical="center" wrapText="1"/>
    </xf>
    <xf numFmtId="0" fontId="15" fillId="0" borderId="15" xfId="1" applyNumberFormat="1" applyFont="1" applyFill="1" applyBorder="1" applyAlignment="1">
      <alignment horizontal="center" vertical="center" wrapText="1"/>
    </xf>
    <xf numFmtId="183" fontId="15" fillId="0" borderId="2" xfId="1" applyNumberFormat="1" applyFont="1" applyFill="1" applyBorder="1" applyAlignment="1">
      <alignment horizontal="center" vertical="center" wrapText="1"/>
    </xf>
    <xf numFmtId="4" fontId="15" fillId="0" borderId="2" xfId="1" applyNumberFormat="1" applyFont="1" applyFill="1" applyBorder="1" applyAlignment="1">
      <alignment horizontal="center" vertical="center" wrapText="1"/>
    </xf>
    <xf numFmtId="4" fontId="0" fillId="0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Alignment="1">
      <alignment horizontal="right" vertical="center" wrapText="1"/>
    </xf>
    <xf numFmtId="0" fontId="15" fillId="0" borderId="0" xfId="1" applyNumberFormat="1" applyFont="1" applyAlignment="1">
      <alignment horizontal="left" vertical="center" wrapText="1"/>
    </xf>
    <xf numFmtId="0" fontId="15" fillId="0" borderId="0" xfId="1" applyNumberFormat="1" applyFont="1" applyAlignment="1">
      <alignment horizontal="center" vertical="center" wrapText="1"/>
    </xf>
    <xf numFmtId="0" fontId="15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15" fillId="0" borderId="0" xfId="1" applyNumberFormat="1" applyFont="1" applyFill="1" applyBorder="1" applyAlignment="1" applyProtection="1">
      <alignment horizontal="right" wrapText="1"/>
    </xf>
    <xf numFmtId="49" fontId="0" fillId="0" borderId="2" xfId="1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79" fontId="0" fillId="0" borderId="2" xfId="0" applyNumberFormat="1" applyFill="1" applyBorder="1"/>
    <xf numFmtId="9" fontId="15" fillId="0" borderId="0" xfId="1" applyNumberFormat="1" applyFont="1" applyFill="1" applyAlignment="1">
      <alignment horizontal="center" vertical="center" wrapText="1"/>
    </xf>
    <xf numFmtId="9" fontId="15" fillId="0" borderId="0" xfId="1" applyNumberFormat="1" applyFont="1" applyFill="1" applyAlignment="1">
      <alignment horizontal="left"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>
      <alignment horizontal="centerContinuous" vertical="center"/>
    </xf>
    <xf numFmtId="0" fontId="15" fillId="0" borderId="0" xfId="1" applyNumberFormat="1" applyFont="1" applyFill="1" applyBorder="1" applyAlignment="1" applyProtection="1">
      <alignment wrapText="1"/>
    </xf>
    <xf numFmtId="0" fontId="0" fillId="0" borderId="2" xfId="1" applyNumberFormat="1" applyFont="1" applyFill="1" applyBorder="1" applyAlignment="1" applyProtection="1">
      <alignment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ont="1"/>
    <xf numFmtId="0" fontId="14" fillId="0" borderId="0" xfId="0" applyFont="1" applyFill="1"/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79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79" fontId="0" fillId="0" borderId="16" xfId="0" applyNumberFormat="1" applyFill="1" applyBorder="1" applyAlignment="1">
      <alignment vertical="center"/>
    </xf>
    <xf numFmtId="179" fontId="0" fillId="0" borderId="16" xfId="0" applyNumberFormat="1" applyFill="1" applyBorder="1" applyAlignment="1">
      <alignment vertical="center" wrapText="1"/>
    </xf>
    <xf numFmtId="179" fontId="0" fillId="0" borderId="2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vertical="center"/>
    </xf>
    <xf numFmtId="0" fontId="15" fillId="0" borderId="0" xfId="1" applyNumberFormat="1" applyFont="1" applyFill="1" applyAlignment="1">
      <alignment horizontal="centerContinuous" vertical="center" wrapText="1"/>
    </xf>
    <xf numFmtId="0" fontId="15" fillId="0" borderId="1" xfId="1" applyNumberFormat="1" applyFont="1" applyFill="1" applyBorder="1" applyAlignment="1">
      <alignment horizontal="left" vertical="center" wrapText="1"/>
    </xf>
    <xf numFmtId="179" fontId="15" fillId="0" borderId="15" xfId="1" applyNumberFormat="1" applyFont="1" applyFill="1" applyBorder="1" applyAlignment="1">
      <alignment horizontal="center" vertical="center" wrapText="1"/>
    </xf>
    <xf numFmtId="176" fontId="15" fillId="0" borderId="2" xfId="1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76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79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76" fontId="12" fillId="0" borderId="17" xfId="0" applyNumberFormat="1" applyFont="1" applyFill="1" applyBorder="1" applyAlignment="1" applyProtection="1">
      <alignment horizontal="right" vertical="center" wrapText="1"/>
    </xf>
    <xf numFmtId="179" fontId="12" fillId="0" borderId="2" xfId="0" applyNumberFormat="1" applyFont="1" applyFill="1" applyBorder="1" applyAlignment="1" applyProtection="1">
      <alignment horizontal="right" vertical="center" wrapText="1"/>
    </xf>
    <xf numFmtId="179" fontId="12" fillId="0" borderId="15" xfId="0" applyNumberFormat="1" applyFont="1" applyFill="1" applyBorder="1" applyAlignment="1" applyProtection="1">
      <alignment horizontal="right" vertical="center" wrapText="1"/>
    </xf>
    <xf numFmtId="179" fontId="12" fillId="0" borderId="14" xfId="0" applyNumberFormat="1" applyFont="1" applyFill="1" applyBorder="1" applyAlignment="1" applyProtection="1">
      <alignment horizontal="right" vertical="center" wrapText="1"/>
    </xf>
    <xf numFmtId="176" fontId="12" fillId="0" borderId="17" xfId="0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79" fontId="12" fillId="0" borderId="15" xfId="0" applyNumberFormat="1" applyFont="1" applyFill="1" applyBorder="1" applyProtection="1"/>
    <xf numFmtId="179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79" fontId="12" fillId="0" borderId="13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79" fontId="12" fillId="0" borderId="14" xfId="0" applyNumberFormat="1" applyFont="1" applyFill="1" applyBorder="1" applyProtection="1"/>
    <xf numFmtId="0" fontId="15" fillId="3" borderId="0" xfId="16" applyNumberFormat="1" applyFont="1" applyFill="1" applyBorder="1" applyAlignment="1" applyProtection="1">
      <alignment horizontal="right" vertical="center"/>
    </xf>
    <xf numFmtId="0" fontId="15" fillId="0" borderId="0" xfId="17" applyNumberFormat="1" applyFont="1" applyAlignment="1">
      <alignment horizontal="center" vertical="center" wrapText="1"/>
    </xf>
    <xf numFmtId="49" fontId="15" fillId="3" borderId="0" xfId="17" applyNumberFormat="1" applyFont="1" applyFill="1" applyAlignment="1">
      <alignment vertical="center"/>
    </xf>
    <xf numFmtId="177" fontId="15" fillId="3" borderId="0" xfId="17" applyNumberFormat="1" applyFont="1" applyFill="1" applyAlignment="1">
      <alignment vertical="center"/>
    </xf>
    <xf numFmtId="0" fontId="12" fillId="0" borderId="0" xfId="20" applyNumberFormat="1" applyFont="1" applyFill="1" applyBorder="1" applyAlignment="1" applyProtection="1">
      <alignment horizontal="center" vertical="center" wrapText="1"/>
    </xf>
    <xf numFmtId="0" fontId="12" fillId="3" borderId="0" xfId="20" applyNumberFormat="1" applyFont="1" applyFill="1" applyBorder="1" applyAlignment="1" applyProtection="1">
      <alignment horizontal="center" vertical="center" wrapText="1"/>
    </xf>
    <xf numFmtId="0" fontId="13" fillId="0" borderId="0" xfId="20" applyNumberFormat="1" applyFont="1" applyFill="1" applyBorder="1" applyAlignment="1" applyProtection="1">
      <alignment horizontal="centerContinuous" vertical="center"/>
    </xf>
    <xf numFmtId="0" fontId="12" fillId="3" borderId="0" xfId="20" applyNumberFormat="1" applyFont="1" applyFill="1" applyBorder="1" applyAlignment="1" applyProtection="1">
      <alignment horizontal="left" vertical="center"/>
    </xf>
    <xf numFmtId="0" fontId="15" fillId="0" borderId="13" xfId="20" applyNumberFormat="1" applyFont="1" applyFill="1" applyBorder="1" applyAlignment="1" applyProtection="1">
      <alignment horizontal="center" vertical="center" wrapText="1"/>
    </xf>
    <xf numFmtId="49" fontId="15" fillId="4" borderId="2" xfId="22" applyNumberFormat="1" applyFont="1" applyFill="1" applyBorder="1" applyAlignment="1" applyProtection="1">
      <alignment horizontal="center" vertical="center" wrapText="1"/>
    </xf>
    <xf numFmtId="49" fontId="15" fillId="4" borderId="5" xfId="22" applyNumberFormat="1" applyFont="1" applyFill="1" applyBorder="1" applyAlignment="1" applyProtection="1">
      <alignment horizontal="left" vertical="center" wrapText="1"/>
    </xf>
    <xf numFmtId="185" fontId="15" fillId="4" borderId="3" xfId="22" applyNumberFormat="1" applyFont="1" applyFill="1" applyBorder="1" applyAlignment="1" applyProtection="1">
      <alignment horizontal="left" vertical="center" wrapText="1"/>
    </xf>
    <xf numFmtId="2" fontId="15" fillId="4" borderId="3" xfId="22" applyNumberFormat="1" applyFont="1" applyFill="1" applyBorder="1" applyAlignment="1" applyProtection="1">
      <alignment horizontal="right" vertical="center" wrapText="1"/>
    </xf>
    <xf numFmtId="0" fontId="9" fillId="0" borderId="0" xfId="20" applyNumberFormat="1" applyFont="1" applyFill="1" applyBorder="1" applyAlignment="1" applyProtection="1"/>
    <xf numFmtId="0" fontId="24" fillId="0" borderId="0" xfId="20" applyNumberFormat="1" applyFont="1" applyFill="1" applyBorder="1" applyAlignment="1" applyProtection="1">
      <alignment horizontal="centerContinuous" vertical="center"/>
    </xf>
    <xf numFmtId="0" fontId="15" fillId="3" borderId="0" xfId="20" applyNumberFormat="1" applyFont="1" applyFill="1" applyBorder="1" applyAlignment="1" applyProtection="1">
      <alignment horizontal="right" vertical="center"/>
    </xf>
    <xf numFmtId="0" fontId="15" fillId="3" borderId="0" xfId="20" applyNumberFormat="1" applyFont="1" applyFill="1" applyBorder="1" applyAlignment="1" applyProtection="1">
      <alignment horizontal="right"/>
    </xf>
    <xf numFmtId="2" fontId="15" fillId="4" borderId="2" xfId="20" applyNumberFormat="1" applyFont="1" applyFill="1" applyBorder="1" applyAlignment="1" applyProtection="1">
      <alignment horizontal="right" vertical="center" wrapText="1"/>
    </xf>
    <xf numFmtId="0" fontId="9" fillId="0" borderId="0" xfId="0" applyFont="1"/>
    <xf numFmtId="0" fontId="9" fillId="0" borderId="0" xfId="1" applyNumberFormat="1" applyFont="1" applyFill="1" applyAlignment="1">
      <alignment horizontal="right" vertical="center"/>
    </xf>
    <xf numFmtId="2" fontId="15" fillId="4" borderId="18" xfId="22" applyNumberFormat="1" applyFont="1" applyFill="1" applyBorder="1" applyAlignment="1" applyProtection="1">
      <alignment horizontal="right" vertical="center" wrapText="1"/>
    </xf>
    <xf numFmtId="0" fontId="15" fillId="0" borderId="0" xfId="1" applyNumberFormat="1" applyFont="1" applyFill="1" applyAlignment="1" applyProtection="1">
      <alignment horizontal="right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49" fontId="15" fillId="4" borderId="18" xfId="17" applyNumberFormat="1" applyFont="1" applyFill="1" applyBorder="1" applyAlignment="1" applyProtection="1">
      <alignment horizontal="center" vertical="center" wrapText="1"/>
    </xf>
    <xf numFmtId="0" fontId="15" fillId="0" borderId="18" xfId="17" applyNumberFormat="1" applyFont="1" applyFill="1" applyBorder="1" applyAlignment="1">
      <alignment horizontal="center" vertical="center" wrapText="1"/>
    </xf>
    <xf numFmtId="4" fontId="9" fillId="0" borderId="18" xfId="29" applyNumberFormat="1" applyFill="1" applyBorder="1" applyAlignment="1">
      <alignment horizontal="center" vertical="center" wrapText="1"/>
    </xf>
    <xf numFmtId="3" fontId="9" fillId="0" borderId="18" xfId="26" applyNumberFormat="1" applyFill="1" applyBorder="1" applyAlignment="1">
      <alignment horizontal="center" vertical="center" wrapText="1"/>
    </xf>
    <xf numFmtId="3" fontId="9" fillId="0" borderId="18" xfId="18" applyNumberFormat="1" applyFill="1" applyBorder="1" applyAlignment="1">
      <alignment horizontal="center" vertical="center" wrapText="1"/>
    </xf>
    <xf numFmtId="3" fontId="9" fillId="0" borderId="18" xfId="21" applyNumberFormat="1" applyFill="1" applyBorder="1" applyAlignment="1">
      <alignment horizontal="center" vertical="center" wrapText="1"/>
    </xf>
    <xf numFmtId="2" fontId="15" fillId="4" borderId="18" xfId="17" applyNumberFormat="1" applyFont="1" applyFill="1" applyBorder="1" applyAlignment="1" applyProtection="1">
      <alignment horizontal="right" vertical="center" wrapText="1"/>
    </xf>
    <xf numFmtId="3" fontId="9" fillId="0" borderId="18" xfId="28" applyNumberFormat="1" applyFill="1" applyBorder="1" applyAlignment="1">
      <alignment horizontal="center" vertical="center" wrapText="1"/>
    </xf>
    <xf numFmtId="2" fontId="15" fillId="4" borderId="18" xfId="16" applyNumberFormat="1" applyFont="1" applyFill="1" applyBorder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17" fillId="0" borderId="0" xfId="1" applyNumberFormat="1" applyFont="1" applyFill="1" applyAlignment="1" applyProtection="1">
      <alignment horizontal="center" vertical="center" wrapText="1"/>
    </xf>
    <xf numFmtId="0" fontId="15" fillId="0" borderId="1" xfId="1" applyNumberFormat="1" applyFont="1" applyFill="1" applyBorder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15" fillId="0" borderId="10" xfId="1" applyNumberFormat="1" applyFont="1" applyFill="1" applyBorder="1" applyAlignment="1">
      <alignment horizontal="center" vertical="center" wrapText="1"/>
    </xf>
    <xf numFmtId="0" fontId="15" fillId="0" borderId="10" xfId="1" applyNumberFormat="1" applyFont="1" applyFill="1" applyBorder="1" applyAlignment="1" applyProtection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15" fillId="0" borderId="15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15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right" vertical="center"/>
    </xf>
    <xf numFmtId="0" fontId="15" fillId="0" borderId="5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4" xfId="1" applyNumberFormat="1" applyFont="1" applyFill="1" applyBorder="1" applyAlignment="1">
      <alignment horizontal="center" vertical="center" wrapText="1"/>
    </xf>
    <xf numFmtId="0" fontId="0" fillId="0" borderId="10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5" xfId="1" applyNumberFormat="1" applyFont="1" applyFill="1" applyBorder="1" applyAlignment="1" applyProtection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4" xfId="1" applyNumberFormat="1" applyFont="1" applyFill="1" applyBorder="1" applyAlignment="1" applyProtection="1">
      <alignment horizontal="center" vertical="center" wrapText="1"/>
    </xf>
    <xf numFmtId="177" fontId="15" fillId="0" borderId="15" xfId="1" applyNumberFormat="1" applyFont="1" applyFill="1" applyBorder="1" applyAlignment="1" applyProtection="1">
      <alignment horizontal="center" vertical="center" wrapText="1"/>
    </xf>
    <xf numFmtId="177" fontId="15" fillId="0" borderId="2" xfId="1" applyNumberFormat="1" applyFont="1" applyFill="1" applyBorder="1" applyAlignment="1" applyProtection="1">
      <alignment horizontal="center" vertical="center" wrapText="1"/>
    </xf>
    <xf numFmtId="177" fontId="15" fillId="0" borderId="14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5" fillId="0" borderId="13" xfId="1" applyNumberFormat="1" applyFont="1" applyFill="1" applyBorder="1" applyAlignment="1" applyProtection="1">
      <alignment horizontal="center" vertical="center" wrapText="1"/>
    </xf>
    <xf numFmtId="0" fontId="15" fillId="0" borderId="14" xfId="1" applyNumberFormat="1" applyFont="1" applyFill="1" applyBorder="1" applyAlignment="1" applyProtection="1">
      <alignment horizontal="center" vertical="center" wrapText="1"/>
    </xf>
    <xf numFmtId="0" fontId="0" fillId="3" borderId="2" xfId="1" applyNumberFormat="1" applyFont="1" applyFill="1" applyBorder="1" applyAlignment="1" applyProtection="1">
      <alignment horizontal="center" vertical="center" wrapText="1"/>
    </xf>
    <xf numFmtId="0" fontId="0" fillId="3" borderId="13" xfId="1" applyNumberFormat="1" applyFont="1" applyFill="1" applyBorder="1" applyAlignment="1" applyProtection="1">
      <alignment horizontal="center" vertical="center" wrapText="1"/>
    </xf>
    <xf numFmtId="0" fontId="0" fillId="3" borderId="14" xfId="1" applyNumberFormat="1" applyFont="1" applyFill="1" applyBorder="1" applyAlignment="1" applyProtection="1">
      <alignment horizontal="center" vertical="center" wrapText="1"/>
    </xf>
    <xf numFmtId="0" fontId="0" fillId="3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center" vertical="center" wrapText="1"/>
    </xf>
    <xf numFmtId="0" fontId="15" fillId="3" borderId="2" xfId="1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0" fillId="3" borderId="2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right" vertical="center" wrapText="1"/>
    </xf>
    <xf numFmtId="0" fontId="15" fillId="3" borderId="4" xfId="1" applyNumberFormat="1" applyFont="1" applyFill="1" applyBorder="1" applyAlignment="1" applyProtection="1">
      <alignment horizontal="center" vertical="center" wrapText="1"/>
    </xf>
    <xf numFmtId="0" fontId="15" fillId="0" borderId="13" xfId="1" applyNumberFormat="1" applyFont="1" applyFill="1" applyBorder="1" applyAlignment="1" applyProtection="1">
      <alignment horizontal="right" vertical="center" wrapText="1"/>
    </xf>
    <xf numFmtId="0" fontId="15" fillId="0" borderId="14" xfId="1" applyNumberFormat="1" applyFont="1" applyFill="1" applyBorder="1" applyAlignment="1" applyProtection="1">
      <alignment horizontal="right" vertical="center" wrapText="1"/>
    </xf>
    <xf numFmtId="0" fontId="15" fillId="0" borderId="15" xfId="1" applyNumberFormat="1" applyFont="1" applyFill="1" applyBorder="1" applyAlignment="1" applyProtection="1">
      <alignment horizontal="right" vertical="center" wrapText="1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4" fontId="0" fillId="0" borderId="2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right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Alignment="1" applyProtection="1">
      <alignment horizontal="right" vertical="center"/>
    </xf>
    <xf numFmtId="0" fontId="15" fillId="0" borderId="0" xfId="1" applyNumberFormat="1" applyFont="1" applyFill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177" fontId="12" fillId="0" borderId="10" xfId="0" applyNumberFormat="1" applyFont="1" applyFill="1" applyBorder="1" applyAlignment="1" applyProtection="1">
      <alignment horizontal="center" vertical="center" wrapText="1"/>
    </xf>
    <xf numFmtId="177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Alignment="1" applyProtection="1">
      <alignment horizontal="right" vertical="center"/>
    </xf>
    <xf numFmtId="180" fontId="12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right"/>
    </xf>
    <xf numFmtId="177" fontId="12" fillId="0" borderId="2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right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/>
    </xf>
    <xf numFmtId="0" fontId="15" fillId="3" borderId="15" xfId="17" applyNumberFormat="1" applyFont="1" applyFill="1" applyBorder="1" applyAlignment="1" applyProtection="1">
      <alignment horizontal="center" vertical="center" wrapText="1"/>
    </xf>
    <xf numFmtId="0" fontId="15" fillId="3" borderId="2" xfId="17" applyNumberFormat="1" applyFont="1" applyFill="1" applyBorder="1" applyAlignment="1" applyProtection="1">
      <alignment horizontal="center" vertical="center" wrapText="1"/>
    </xf>
    <xf numFmtId="0" fontId="13" fillId="0" borderId="0" xfId="17" applyNumberFormat="1" applyFont="1" applyFill="1" applyAlignment="1" applyProtection="1">
      <alignment horizontal="center" vertical="center" wrapText="1"/>
    </xf>
    <xf numFmtId="0" fontId="15" fillId="3" borderId="3" xfId="17" applyNumberFormat="1" applyFont="1" applyFill="1" applyBorder="1" applyAlignment="1" applyProtection="1">
      <alignment horizontal="center" vertical="center" wrapText="1"/>
    </xf>
    <xf numFmtId="0" fontId="15" fillId="3" borderId="2" xfId="17" applyNumberFormat="1" applyFont="1" applyFill="1" applyBorder="1" applyAlignment="1" applyProtection="1">
      <alignment horizontal="center" vertical="center"/>
    </xf>
    <xf numFmtId="0" fontId="9" fillId="0" borderId="2" xfId="16" applyNumberFormat="1" applyFont="1" applyFill="1" applyBorder="1" applyAlignment="1" applyProtection="1">
      <alignment horizontal="center" vertical="center"/>
    </xf>
    <xf numFmtId="0" fontId="15" fillId="3" borderId="2" xfId="17" applyNumberFormat="1" applyFont="1" applyFill="1" applyBorder="1" applyAlignment="1">
      <alignment horizontal="center" vertical="center" wrapText="1"/>
    </xf>
    <xf numFmtId="177" fontId="15" fillId="3" borderId="15" xfId="17" applyNumberFormat="1" applyFont="1" applyFill="1" applyBorder="1" applyAlignment="1" applyProtection="1">
      <alignment horizontal="center" vertical="center" wrapText="1"/>
    </xf>
    <xf numFmtId="177" fontId="15" fillId="3" borderId="2" xfId="17" applyNumberFormat="1" applyFont="1" applyFill="1" applyBorder="1" applyAlignment="1" applyProtection="1">
      <alignment horizontal="center" vertical="center" wrapText="1"/>
    </xf>
    <xf numFmtId="0" fontId="15" fillId="0" borderId="2" xfId="22" applyNumberFormat="1" applyFont="1" applyFill="1" applyBorder="1" applyAlignment="1" applyProtection="1">
      <alignment horizontal="center" vertical="center" wrapText="1"/>
    </xf>
    <xf numFmtId="0" fontId="15" fillId="3" borderId="2" xfId="22" applyNumberFormat="1" applyFont="1" applyFill="1" applyBorder="1" applyAlignment="1" applyProtection="1">
      <alignment horizontal="center" vertical="center" wrapText="1"/>
    </xf>
    <xf numFmtId="0" fontId="15" fillId="0" borderId="2" xfId="22" applyNumberFormat="1" applyFont="1" applyFill="1" applyBorder="1" applyAlignment="1" applyProtection="1">
      <alignment horizontal="center" vertical="center"/>
    </xf>
    <xf numFmtId="177" fontId="15" fillId="3" borderId="2" xfId="22" applyNumberFormat="1" applyFont="1" applyFill="1" applyBorder="1" applyAlignment="1" applyProtection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0" borderId="2" xfId="4" applyFont="1" applyBorder="1" applyAlignment="1">
      <alignment horizontal="center" vertical="center" wrapText="1"/>
    </xf>
    <xf numFmtId="9" fontId="3" fillId="0" borderId="2" xfId="4" applyNumberFormat="1" applyFont="1" applyFill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left" vertical="center" wrapText="1"/>
    </xf>
    <xf numFmtId="49" fontId="3" fillId="0" borderId="3" xfId="4" applyNumberFormat="1" applyFont="1" applyFill="1" applyBorder="1" applyAlignment="1">
      <alignment vertical="center" wrapText="1"/>
    </xf>
    <xf numFmtId="0" fontId="3" fillId="0" borderId="4" xfId="4" applyFont="1" applyFill="1" applyBorder="1" applyAlignment="1">
      <alignment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 wrapText="1"/>
    </xf>
    <xf numFmtId="49" fontId="3" fillId="0" borderId="1" xfId="4" applyNumberFormat="1" applyFont="1" applyBorder="1" applyAlignment="1">
      <alignment vertical="center" wrapText="1"/>
    </xf>
    <xf numFmtId="49" fontId="9" fillId="0" borderId="1" xfId="11" applyNumberFormat="1" applyBorder="1" applyAlignment="1">
      <alignment vertical="center" wrapText="1"/>
    </xf>
    <xf numFmtId="0" fontId="3" fillId="0" borderId="2" xfId="7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0" fontId="3" fillId="2" borderId="5" xfId="7" applyFont="1" applyFill="1" applyBorder="1" applyAlignment="1">
      <alignment horizontal="center" vertical="center" wrapText="1"/>
    </xf>
    <xf numFmtId="0" fontId="9" fillId="2" borderId="5" xfId="15" applyFill="1" applyBorder="1" applyAlignment="1">
      <alignment horizontal="center" vertical="center" wrapText="1"/>
    </xf>
    <xf numFmtId="0" fontId="9" fillId="2" borderId="4" xfId="15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49" fontId="3" fillId="0" borderId="3" xfId="7" applyNumberFormat="1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wrapText="1"/>
    </xf>
    <xf numFmtId="0" fontId="3" fillId="0" borderId="3" xfId="7" applyFont="1" applyBorder="1" applyAlignment="1">
      <alignment horizontal="center" wrapText="1"/>
    </xf>
    <xf numFmtId="0" fontId="3" fillId="0" borderId="5" xfId="7" applyFont="1" applyBorder="1" applyAlignment="1">
      <alignment horizontal="center" wrapText="1"/>
    </xf>
    <xf numFmtId="0" fontId="3" fillId="0" borderId="4" xfId="7" applyFont="1" applyBorder="1" applyAlignment="1">
      <alignment horizontal="center" wrapText="1"/>
    </xf>
    <xf numFmtId="0" fontId="4" fillId="0" borderId="2" xfId="7" applyNumberFormat="1" applyFont="1" applyFill="1" applyBorder="1" applyAlignment="1">
      <alignment horizontal="center" vertical="center" textRotation="255" wrapText="1"/>
    </xf>
    <xf numFmtId="0" fontId="4" fillId="0" borderId="13" xfId="7" applyNumberFormat="1" applyFont="1" applyFill="1" applyBorder="1" applyAlignment="1">
      <alignment horizontal="center" vertical="center" textRotation="255" wrapText="1"/>
    </xf>
    <xf numFmtId="0" fontId="4" fillId="0" borderId="14" xfId="7" applyNumberFormat="1" applyFont="1" applyFill="1" applyBorder="1" applyAlignment="1">
      <alignment horizontal="center" vertical="center" textRotation="255" wrapText="1"/>
    </xf>
    <xf numFmtId="0" fontId="3" fillId="0" borderId="13" xfId="7" applyFont="1" applyBorder="1" applyAlignment="1">
      <alignment horizontal="center" vertical="center" wrapText="1"/>
    </xf>
    <xf numFmtId="0" fontId="3" fillId="0" borderId="14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7" xfId="7" applyFont="1" applyBorder="1" applyAlignment="1">
      <alignment horizontal="center" vertical="center" wrapText="1"/>
    </xf>
    <xf numFmtId="0" fontId="3" fillId="0" borderId="10" xfId="7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49" fontId="3" fillId="2" borderId="12" xfId="7" applyNumberFormat="1" applyFont="1" applyFill="1" applyBorder="1" applyAlignment="1">
      <alignment horizontal="center" vertical="center" wrapText="1"/>
    </xf>
    <xf numFmtId="49" fontId="3" fillId="2" borderId="7" xfId="7" applyNumberFormat="1" applyFont="1" applyFill="1" applyBorder="1" applyAlignment="1">
      <alignment horizontal="center" vertical="center" wrapText="1"/>
    </xf>
    <xf numFmtId="49" fontId="3" fillId="2" borderId="10" xfId="7" applyNumberFormat="1" applyFont="1" applyFill="1" applyBorder="1" applyAlignment="1">
      <alignment horizontal="center" vertical="center" wrapText="1"/>
    </xf>
    <xf numFmtId="49" fontId="3" fillId="2" borderId="1" xfId="7" applyNumberFormat="1" applyFont="1" applyFill="1" applyBorder="1" applyAlignment="1">
      <alignment horizontal="center" vertical="center" wrapText="1"/>
    </xf>
    <xf numFmtId="49" fontId="3" fillId="2" borderId="11" xfId="7" applyNumberFormat="1" applyFont="1" applyFill="1" applyBorder="1" applyAlignment="1">
      <alignment horizontal="center" vertical="center" wrapText="1"/>
    </xf>
    <xf numFmtId="0" fontId="3" fillId="0" borderId="8" xfId="7" applyFont="1" applyBorder="1" applyAlignment="1">
      <alignment horizontal="center" vertical="center" wrapText="1"/>
    </xf>
    <xf numFmtId="0" fontId="3" fillId="0" borderId="9" xfId="7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 wrapText="1"/>
    </xf>
    <xf numFmtId="0" fontId="4" fillId="0" borderId="9" xfId="7" applyFont="1" applyBorder="1" applyAlignment="1">
      <alignment horizontal="center" vertical="center" wrapText="1"/>
    </xf>
    <xf numFmtId="49" fontId="8" fillId="2" borderId="6" xfId="7" applyNumberFormat="1" applyFont="1" applyFill="1" applyBorder="1" applyAlignment="1">
      <alignment horizontal="center" vertical="center"/>
    </xf>
    <xf numFmtId="0" fontId="8" fillId="2" borderId="12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center" vertical="center"/>
    </xf>
    <xf numFmtId="0" fontId="8" fillId="2" borderId="8" xfId="7" applyFont="1" applyFill="1" applyBorder="1" applyAlignment="1">
      <alignment horizontal="center" vertical="center"/>
    </xf>
    <xf numFmtId="0" fontId="8" fillId="2" borderId="0" xfId="7" applyFont="1" applyFill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10" xfId="7" applyFont="1" applyFill="1" applyBorder="1" applyAlignment="1">
      <alignment horizontal="center" vertical="center"/>
    </xf>
    <xf numFmtId="0" fontId="8" fillId="2" borderId="1" xfId="7" applyFont="1" applyFill="1" applyBorder="1" applyAlignment="1">
      <alignment horizontal="center" vertical="center"/>
    </xf>
    <xf numFmtId="0" fontId="8" fillId="2" borderId="11" xfId="7" applyFont="1" applyFill="1" applyBorder="1" applyAlignment="1">
      <alignment horizontal="center" vertical="center"/>
    </xf>
    <xf numFmtId="0" fontId="3" fillId="2" borderId="12" xfId="7" applyFont="1" applyFill="1" applyBorder="1" applyAlignment="1">
      <alignment horizontal="center" vertical="center" wrapText="1"/>
    </xf>
    <xf numFmtId="0" fontId="3" fillId="2" borderId="7" xfId="7" applyFont="1" applyFill="1" applyBorder="1" applyAlignment="1">
      <alignment horizontal="center" vertical="center" wrapText="1"/>
    </xf>
    <xf numFmtId="0" fontId="3" fillId="2" borderId="8" xfId="7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 vertical="center" wrapText="1"/>
    </xf>
    <xf numFmtId="0" fontId="3" fillId="2" borderId="9" xfId="7" applyFont="1" applyFill="1" applyBorder="1" applyAlignment="1">
      <alignment horizontal="center" vertical="center" wrapText="1"/>
    </xf>
    <xf numFmtId="0" fontId="3" fillId="2" borderId="10" xfId="7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 wrapText="1"/>
    </xf>
    <xf numFmtId="0" fontId="3" fillId="2" borderId="11" xfId="7" applyFont="1" applyFill="1" applyBorder="1" applyAlignment="1">
      <alignment horizontal="center" vertical="center" wrapText="1"/>
    </xf>
    <xf numFmtId="49" fontId="3" fillId="2" borderId="2" xfId="7" applyNumberFormat="1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 wrapText="1"/>
    </xf>
    <xf numFmtId="9" fontId="3" fillId="0" borderId="2" xfId="7" applyNumberFormat="1" applyFont="1" applyFill="1" applyBorder="1" applyAlignment="1">
      <alignment horizontal="center" vertical="center" wrapText="1"/>
    </xf>
    <xf numFmtId="0" fontId="9" fillId="0" borderId="5" xfId="15" applyBorder="1" applyAlignment="1">
      <alignment horizontal="center" vertical="center" wrapText="1"/>
    </xf>
    <xf numFmtId="0" fontId="9" fillId="0" borderId="4" xfId="15" applyBorder="1" applyAlignment="1">
      <alignment horizontal="center" vertical="center" wrapText="1"/>
    </xf>
    <xf numFmtId="49" fontId="3" fillId="0" borderId="2" xfId="7" applyNumberFormat="1" applyFont="1" applyFill="1" applyBorder="1" applyAlignment="1">
      <alignment horizontal="center" vertical="center" wrapText="1"/>
    </xf>
    <xf numFmtId="0" fontId="3" fillId="0" borderId="2" xfId="7" applyFont="1" applyBorder="1" applyAlignment="1">
      <alignment horizontal="left" vertical="center" wrapText="1"/>
    </xf>
    <xf numFmtId="0" fontId="7" fillId="0" borderId="2" xfId="7" applyFont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4" fontId="3" fillId="0" borderId="2" xfId="7" applyNumberFormat="1" applyFont="1" applyFill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 wrapText="1"/>
    </xf>
    <xf numFmtId="0" fontId="3" fillId="0" borderId="3" xfId="7" applyFont="1" applyBorder="1" applyAlignment="1">
      <alignment horizontal="center" vertical="center" wrapText="1"/>
    </xf>
    <xf numFmtId="0" fontId="3" fillId="0" borderId="4" xfId="7" applyFont="1" applyBorder="1" applyAlignment="1">
      <alignment horizontal="center" vertical="center" wrapText="1"/>
    </xf>
    <xf numFmtId="0" fontId="1" fillId="0" borderId="0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5" xfId="7" applyNumberFormat="1" applyFont="1" applyFill="1" applyBorder="1" applyAlignment="1">
      <alignment horizontal="center" vertical="center" wrapText="1"/>
    </xf>
    <xf numFmtId="0" fontId="3" fillId="0" borderId="4" xfId="7" applyNumberFormat="1" applyFont="1" applyFill="1" applyBorder="1" applyAlignment="1">
      <alignment horizontal="center" vertical="center" wrapText="1"/>
    </xf>
    <xf numFmtId="0" fontId="15" fillId="0" borderId="18" xfId="1" applyNumberFormat="1" applyFont="1" applyFill="1" applyBorder="1" applyAlignment="1" applyProtection="1">
      <alignment horizontal="center" vertical="center"/>
    </xf>
    <xf numFmtId="0" fontId="15" fillId="0" borderId="18" xfId="1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8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3" fontId="0" fillId="0" borderId="18" xfId="0" applyNumberFormat="1" applyFill="1" applyBorder="1" applyAlignment="1">
      <alignment horizontal="center" vertical="center" wrapText="1"/>
    </xf>
    <xf numFmtId="0" fontId="15" fillId="0" borderId="18" xfId="1" applyNumberFormat="1" applyFont="1" applyFill="1" applyBorder="1" applyAlignment="1">
      <alignment horizontal="center" vertical="center" wrapText="1"/>
    </xf>
  </cellXfs>
  <cellStyles count="32">
    <cellStyle name="ColLevel_0" xfId="8"/>
    <cellStyle name="RowLevel_0" xfId="2"/>
    <cellStyle name="常规" xfId="0" builtinId="0"/>
    <cellStyle name="常规 2" xfId="9"/>
    <cellStyle name="常规 2 10" xfId="27"/>
    <cellStyle name="常规 2 11" xfId="19"/>
    <cellStyle name="常规 2 2" xfId="6"/>
    <cellStyle name="常规 2 2 2" xfId="4"/>
    <cellStyle name="常规 2 2 3" xfId="5"/>
    <cellStyle name="常规 2 3" xfId="7"/>
    <cellStyle name="常规 2 4" xfId="10"/>
    <cellStyle name="常规 2 4 2" xfId="12"/>
    <cellStyle name="常规 2 4 3" xfId="13"/>
    <cellStyle name="常规 2 4 4" xfId="14"/>
    <cellStyle name="常规 2 5" xfId="3"/>
    <cellStyle name="常规 2 6" xfId="11"/>
    <cellStyle name="常规 2 7" xfId="18"/>
    <cellStyle name="常规 2 7 2" xfId="24"/>
    <cellStyle name="常规 2 7 3" xfId="31"/>
    <cellStyle name="常规 2 8" xfId="23"/>
    <cellStyle name="常规 2 9" xfId="25"/>
    <cellStyle name="常规 3" xfId="16"/>
    <cellStyle name="常规 3 2" xfId="21"/>
    <cellStyle name="常规 3 3" xfId="30"/>
    <cellStyle name="常规 4" xfId="15"/>
    <cellStyle name="常规 5" xfId="26"/>
    <cellStyle name="常规 6" xfId="28"/>
    <cellStyle name="常规 7" xfId="29"/>
    <cellStyle name="常规 8" xfId="20"/>
    <cellStyle name="千位分隔[0]" xfId="1" builtinId="6"/>
    <cellStyle name="千位分隔[0] 2" xfId="17"/>
    <cellStyle name="千位分隔[0] 3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workbookViewId="0">
      <selection activeCell="A10" sqref="A10"/>
    </sheetView>
  </sheetViews>
  <sheetFormatPr defaultColWidth="9.1640625" defaultRowHeight="11.25"/>
  <cols>
    <col min="1" max="1" width="49.33203125" style="12" customWidth="1"/>
    <col min="2" max="2" width="22.83203125" style="12" customWidth="1"/>
    <col min="3" max="3" width="34.1640625" style="12" customWidth="1"/>
    <col min="4" max="4" width="22.83203125" style="12" customWidth="1"/>
    <col min="5" max="5" width="34.1640625" style="12" customWidth="1"/>
    <col min="6" max="6" width="22.83203125" style="12" customWidth="1"/>
    <col min="7" max="7" width="34.1640625" style="12" customWidth="1"/>
    <col min="8" max="8" width="22.83203125" style="12" customWidth="1"/>
    <col min="9" max="16384" width="9.1640625" style="12"/>
  </cols>
  <sheetData>
    <row r="1" spans="1:256" ht="21.2" customHeight="1">
      <c r="A1" s="151" t="s">
        <v>0</v>
      </c>
      <c r="B1" s="151"/>
      <c r="C1" s="151"/>
      <c r="D1" s="151"/>
      <c r="E1" s="151"/>
      <c r="G1" s="23"/>
      <c r="H1" s="24" t="s">
        <v>1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21.2" customHeight="1">
      <c r="A2" s="152" t="s">
        <v>2</v>
      </c>
      <c r="B2" s="152"/>
      <c r="C2" s="152"/>
      <c r="D2" s="152"/>
      <c r="E2" s="152"/>
      <c r="F2" s="152"/>
      <c r="G2" s="36"/>
      <c r="H2" s="36"/>
      <c r="I2" s="3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ht="21.2" customHeight="1">
      <c r="A3" s="206"/>
      <c r="B3" s="206"/>
      <c r="C3" s="206"/>
      <c r="D3" s="151"/>
      <c r="E3" s="151"/>
      <c r="G3" s="23"/>
      <c r="H3" s="25" t="s">
        <v>3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ht="21.2" customHeight="1">
      <c r="A4" s="38" t="s">
        <v>4</v>
      </c>
      <c r="B4" s="38"/>
      <c r="C4" s="38" t="s">
        <v>5</v>
      </c>
      <c r="D4" s="38"/>
      <c r="E4" s="38"/>
      <c r="F4" s="38"/>
      <c r="G4" s="153"/>
      <c r="H4" s="15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ht="21.2" customHeight="1">
      <c r="A5" s="17" t="s">
        <v>6</v>
      </c>
      <c r="B5" s="17" t="s">
        <v>7</v>
      </c>
      <c r="C5" s="19" t="s">
        <v>8</v>
      </c>
      <c r="D5" s="154" t="s">
        <v>7</v>
      </c>
      <c r="E5" s="19" t="s">
        <v>9</v>
      </c>
      <c r="F5" s="154" t="s">
        <v>7</v>
      </c>
      <c r="G5" s="19" t="s">
        <v>10</v>
      </c>
      <c r="H5" s="154" t="s">
        <v>7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ht="21.2" customHeight="1">
      <c r="A6" s="137" t="s">
        <v>11</v>
      </c>
      <c r="B6" s="155">
        <v>4774567.26</v>
      </c>
      <c r="C6" s="156" t="s">
        <v>12</v>
      </c>
      <c r="D6" s="157">
        <v>4874995.26</v>
      </c>
      <c r="E6" s="158" t="s">
        <v>13</v>
      </c>
      <c r="F6" s="157">
        <v>3974995.26</v>
      </c>
      <c r="G6" s="158" t="s">
        <v>14</v>
      </c>
      <c r="H6" s="157">
        <v>3554765.26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21.2" customHeight="1">
      <c r="A7" s="137" t="s">
        <v>15</v>
      </c>
      <c r="B7" s="155">
        <v>4774567.26</v>
      </c>
      <c r="C7" s="156" t="s">
        <v>16</v>
      </c>
      <c r="D7" s="157">
        <v>0</v>
      </c>
      <c r="E7" s="158" t="s">
        <v>17</v>
      </c>
      <c r="F7" s="157">
        <v>3554765.26</v>
      </c>
      <c r="G7" s="158" t="s">
        <v>18</v>
      </c>
      <c r="H7" s="157">
        <v>1320230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21.2" customHeight="1">
      <c r="A8" s="137" t="s">
        <v>19</v>
      </c>
      <c r="B8" s="159">
        <v>0</v>
      </c>
      <c r="C8" s="156" t="s">
        <v>20</v>
      </c>
      <c r="D8" s="157">
        <v>0</v>
      </c>
      <c r="E8" s="158" t="s">
        <v>21</v>
      </c>
      <c r="F8" s="160">
        <v>420230</v>
      </c>
      <c r="G8" s="158" t="s">
        <v>22</v>
      </c>
      <c r="H8" s="157"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21.2" customHeight="1">
      <c r="A9" s="137" t="s">
        <v>23</v>
      </c>
      <c r="B9" s="159">
        <v>0</v>
      </c>
      <c r="C9" s="156" t="s">
        <v>24</v>
      </c>
      <c r="D9" s="157">
        <v>0</v>
      </c>
      <c r="E9" s="158" t="s">
        <v>25</v>
      </c>
      <c r="F9" s="161">
        <v>0</v>
      </c>
      <c r="G9" s="158" t="s">
        <v>26</v>
      </c>
      <c r="H9" s="157">
        <v>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 ht="21.2" customHeight="1">
      <c r="A10" s="137" t="s">
        <v>27</v>
      </c>
      <c r="B10" s="159">
        <v>0</v>
      </c>
      <c r="C10" s="156" t="s">
        <v>28</v>
      </c>
      <c r="D10" s="157">
        <v>0</v>
      </c>
      <c r="E10" s="158"/>
      <c r="F10" s="162"/>
      <c r="G10" s="158" t="s">
        <v>29</v>
      </c>
      <c r="H10" s="157">
        <v>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ht="21.2" customHeight="1">
      <c r="A11" s="137" t="s">
        <v>30</v>
      </c>
      <c r="B11" s="155">
        <v>0</v>
      </c>
      <c r="C11" s="156" t="s">
        <v>31</v>
      </c>
      <c r="D11" s="157">
        <v>0</v>
      </c>
      <c r="E11" s="158" t="s">
        <v>32</v>
      </c>
      <c r="F11" s="157">
        <v>900000</v>
      </c>
      <c r="G11" s="158" t="s">
        <v>33</v>
      </c>
      <c r="H11" s="157">
        <v>0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21.2" customHeight="1">
      <c r="A12" s="137" t="s">
        <v>34</v>
      </c>
      <c r="B12" s="159">
        <v>0</v>
      </c>
      <c r="C12" s="156" t="s">
        <v>35</v>
      </c>
      <c r="D12" s="157">
        <v>0</v>
      </c>
      <c r="E12" s="158" t="s">
        <v>21</v>
      </c>
      <c r="F12" s="157">
        <v>900000</v>
      </c>
      <c r="G12" s="158" t="s">
        <v>36</v>
      </c>
      <c r="H12" s="157">
        <v>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21.2" customHeight="1">
      <c r="A13" s="137" t="s">
        <v>37</v>
      </c>
      <c r="B13" s="159">
        <v>0</v>
      </c>
      <c r="C13" s="156" t="s">
        <v>38</v>
      </c>
      <c r="D13" s="157">
        <v>0</v>
      </c>
      <c r="E13" s="158" t="s">
        <v>25</v>
      </c>
      <c r="F13" s="157">
        <v>0</v>
      </c>
      <c r="G13" s="158" t="s">
        <v>39</v>
      </c>
      <c r="H13" s="157">
        <v>0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21.2" customHeight="1">
      <c r="A14" s="137" t="s">
        <v>40</v>
      </c>
      <c r="B14" s="163">
        <v>0</v>
      </c>
      <c r="C14" s="156" t="s">
        <v>41</v>
      </c>
      <c r="D14" s="157">
        <v>0</v>
      </c>
      <c r="E14" s="158" t="s">
        <v>42</v>
      </c>
      <c r="F14" s="157">
        <v>0</v>
      </c>
      <c r="G14" s="158" t="s">
        <v>43</v>
      </c>
      <c r="H14" s="157">
        <v>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ht="21.2" customHeight="1">
      <c r="A15" s="137" t="s">
        <v>44</v>
      </c>
      <c r="B15" s="163">
        <v>428</v>
      </c>
      <c r="C15" s="156" t="s">
        <v>45</v>
      </c>
      <c r="D15" s="157">
        <v>0</v>
      </c>
      <c r="E15" s="158" t="s">
        <v>46</v>
      </c>
      <c r="F15" s="157">
        <v>0</v>
      </c>
      <c r="G15" s="158" t="s">
        <v>47</v>
      </c>
      <c r="H15" s="157">
        <v>0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ht="21.2" customHeight="1">
      <c r="A16" s="137"/>
      <c r="B16" s="159"/>
      <c r="C16" s="156" t="s">
        <v>48</v>
      </c>
      <c r="D16" s="157">
        <v>0</v>
      </c>
      <c r="E16" s="158" t="s">
        <v>49</v>
      </c>
      <c r="F16" s="157">
        <v>0</v>
      </c>
      <c r="G16" s="158" t="s">
        <v>50</v>
      </c>
      <c r="H16" s="157"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ht="21.2" customHeight="1">
      <c r="A17" s="98"/>
      <c r="B17" s="159"/>
      <c r="C17" s="156" t="s">
        <v>51</v>
      </c>
      <c r="D17" s="157">
        <v>0</v>
      </c>
      <c r="E17" s="158" t="s">
        <v>52</v>
      </c>
      <c r="F17" s="157">
        <v>0</v>
      </c>
      <c r="G17" s="158" t="s">
        <v>53</v>
      </c>
      <c r="H17" s="157">
        <v>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ht="21.2" customHeight="1">
      <c r="A18" s="98"/>
      <c r="B18" s="159"/>
      <c r="C18" s="156" t="s">
        <v>54</v>
      </c>
      <c r="D18" s="157">
        <v>0</v>
      </c>
      <c r="E18" s="158" t="s">
        <v>55</v>
      </c>
      <c r="F18" s="157">
        <v>0</v>
      </c>
      <c r="G18" s="158" t="s">
        <v>56</v>
      </c>
      <c r="H18" s="157"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ht="21.2" customHeight="1">
      <c r="A19" s="98"/>
      <c r="B19" s="159"/>
      <c r="C19" s="156" t="s">
        <v>57</v>
      </c>
      <c r="D19" s="157">
        <v>0</v>
      </c>
      <c r="E19" s="158" t="s">
        <v>58</v>
      </c>
      <c r="F19" s="157">
        <v>0</v>
      </c>
      <c r="G19" s="158" t="s">
        <v>59</v>
      </c>
      <c r="H19" s="157">
        <v>0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ht="21.2" customHeight="1">
      <c r="A20" s="98"/>
      <c r="B20" s="159"/>
      <c r="C20" s="164" t="s">
        <v>60</v>
      </c>
      <c r="D20" s="157">
        <v>0</v>
      </c>
      <c r="E20" s="158" t="s">
        <v>61</v>
      </c>
      <c r="F20" s="160">
        <v>0</v>
      </c>
      <c r="G20" s="158" t="s">
        <v>62</v>
      </c>
      <c r="H20" s="160">
        <v>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ht="21.2" customHeight="1">
      <c r="A21" s="98"/>
      <c r="B21" s="159"/>
      <c r="C21" s="164" t="s">
        <v>63</v>
      </c>
      <c r="D21" s="157">
        <v>0</v>
      </c>
      <c r="E21" s="158" t="s">
        <v>64</v>
      </c>
      <c r="F21" s="162">
        <v>0</v>
      </c>
      <c r="G21" s="165"/>
      <c r="H21" s="166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ht="21.2" customHeight="1">
      <c r="A22" s="98"/>
      <c r="B22" s="159"/>
      <c r="C22" s="164" t="s">
        <v>65</v>
      </c>
      <c r="D22" s="157">
        <v>0</v>
      </c>
      <c r="E22" s="158" t="s">
        <v>66</v>
      </c>
      <c r="F22" s="157">
        <v>0</v>
      </c>
      <c r="G22" s="165"/>
      <c r="H22" s="167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ht="21.2" customHeight="1">
      <c r="A23" s="98"/>
      <c r="B23" s="159"/>
      <c r="C23" s="164" t="s">
        <v>67</v>
      </c>
      <c r="D23" s="157">
        <v>0</v>
      </c>
      <c r="E23" s="158" t="s">
        <v>68</v>
      </c>
      <c r="F23" s="160">
        <v>0</v>
      </c>
      <c r="G23" s="165"/>
      <c r="H23" s="167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ht="21.2" customHeight="1">
      <c r="A24" s="137"/>
      <c r="B24" s="159"/>
      <c r="C24" s="164" t="s">
        <v>69</v>
      </c>
      <c r="D24" s="157">
        <v>0</v>
      </c>
      <c r="F24" s="161"/>
      <c r="G24" s="137"/>
      <c r="H24" s="167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21.2" customHeight="1">
      <c r="A25" s="137"/>
      <c r="B25" s="159"/>
      <c r="C25" s="168" t="s">
        <v>70</v>
      </c>
      <c r="D25" s="157">
        <v>0</v>
      </c>
      <c r="E25" s="165"/>
      <c r="F25" s="160"/>
      <c r="G25" s="137"/>
      <c r="H25" s="167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21.2" customHeight="1">
      <c r="A26" s="137"/>
      <c r="B26" s="159"/>
      <c r="C26" s="168" t="s">
        <v>71</v>
      </c>
      <c r="D26" s="157">
        <v>0</v>
      </c>
      <c r="E26" s="165"/>
      <c r="F26" s="160"/>
      <c r="G26" s="137"/>
      <c r="H26" s="167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21.2" customHeight="1">
      <c r="A27" s="137"/>
      <c r="B27" s="159"/>
      <c r="C27" s="164" t="s">
        <v>72</v>
      </c>
      <c r="D27" s="157">
        <v>0</v>
      </c>
      <c r="E27" s="165"/>
      <c r="F27" s="160"/>
      <c r="G27" s="137"/>
      <c r="H27" s="167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ht="21.2" customHeight="1">
      <c r="A28" s="137"/>
      <c r="B28" s="159"/>
      <c r="C28" s="169" t="s">
        <v>73</v>
      </c>
      <c r="D28" s="157">
        <v>0</v>
      </c>
      <c r="E28" s="165"/>
      <c r="F28" s="160"/>
      <c r="G28" s="137"/>
      <c r="H28" s="167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ht="21.2" customHeight="1">
      <c r="A29" s="137"/>
      <c r="B29" s="159"/>
      <c r="C29" s="164" t="s">
        <v>74</v>
      </c>
      <c r="D29" s="157">
        <v>0</v>
      </c>
      <c r="E29" s="165"/>
      <c r="F29" s="160"/>
      <c r="G29" s="137"/>
      <c r="H29" s="167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ht="21.2" customHeight="1">
      <c r="A30" s="137"/>
      <c r="B30" s="159"/>
      <c r="C30" s="164" t="s">
        <v>75</v>
      </c>
      <c r="D30" s="157">
        <v>0</v>
      </c>
      <c r="E30" s="165"/>
      <c r="F30" s="160"/>
      <c r="G30" s="137"/>
      <c r="H30" s="167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ht="21.2" customHeight="1">
      <c r="A31" s="137"/>
      <c r="B31" s="159"/>
      <c r="C31" s="164" t="s">
        <v>76</v>
      </c>
      <c r="D31" s="157">
        <v>0</v>
      </c>
      <c r="E31" s="165"/>
      <c r="F31" s="160"/>
      <c r="G31" s="137"/>
      <c r="H31" s="167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ht="21.2" customHeight="1">
      <c r="A32" s="137"/>
      <c r="B32" s="159"/>
      <c r="C32" s="164" t="s">
        <v>77</v>
      </c>
      <c r="D32" s="157">
        <v>0</v>
      </c>
      <c r="E32" s="165"/>
      <c r="F32" s="157"/>
      <c r="G32" s="137"/>
      <c r="H32" s="170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ht="21.2" customHeight="1">
      <c r="A33" s="19" t="s">
        <v>78</v>
      </c>
      <c r="B33" s="159">
        <v>4774995.26</v>
      </c>
      <c r="C33" s="47" t="s">
        <v>79</v>
      </c>
      <c r="D33" s="160">
        <v>4874995.26</v>
      </c>
      <c r="E33" s="171" t="s">
        <v>79</v>
      </c>
      <c r="F33" s="160">
        <v>4874995.26</v>
      </c>
      <c r="G33" s="171" t="s">
        <v>79</v>
      </c>
      <c r="H33" s="160">
        <v>4874995.26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ht="21.2" customHeight="1">
      <c r="A34" s="137" t="s">
        <v>80</v>
      </c>
      <c r="B34" s="159">
        <v>0</v>
      </c>
      <c r="C34" s="137"/>
      <c r="D34" s="161"/>
      <c r="E34" s="156" t="s">
        <v>81</v>
      </c>
      <c r="F34" s="161">
        <v>0</v>
      </c>
      <c r="G34" s="165"/>
      <c r="H34" s="166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ht="21.2" customHeight="1">
      <c r="A35" s="137" t="s">
        <v>82</v>
      </c>
      <c r="B35" s="159">
        <v>100000</v>
      </c>
      <c r="C35" s="137"/>
      <c r="D35" s="157"/>
      <c r="E35" s="172"/>
      <c r="F35" s="173"/>
      <c r="G35" s="172"/>
      <c r="H35" s="170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ht="21.2" customHeight="1">
      <c r="A36" s="19" t="s">
        <v>83</v>
      </c>
      <c r="B36" s="155">
        <v>4874995.26</v>
      </c>
      <c r="C36" s="47" t="s">
        <v>84</v>
      </c>
      <c r="D36" s="160">
        <v>4874995.26</v>
      </c>
      <c r="E36" s="171" t="s">
        <v>84</v>
      </c>
      <c r="F36" s="160">
        <v>4874995.26</v>
      </c>
      <c r="G36" s="171" t="s">
        <v>84</v>
      </c>
      <c r="H36" s="160">
        <v>4874995.26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ht="18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ht="11.2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ht="11.2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ht="11.2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ht="11.2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ht="11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</sheetData>
  <sheetProtection formatCells="0" formatColumns="0" formatRows="0"/>
  <mergeCells count="1">
    <mergeCell ref="A3:C3"/>
  </mergeCells>
  <phoneticPr fontId="9" type="noConversion"/>
  <printOptions horizontalCentered="1"/>
  <pageMargins left="0.196850393700787" right="0.196850393700787" top="0.78740157480314998" bottom="0.59055118110236204" header="2.3762664233315036E-311" footer="0"/>
  <pageSetup paperSize="9" scale="54" orientation="landscape" verticalDpi="300" r:id="rId1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8"/>
  <sheetViews>
    <sheetView showGridLines="0" showZeros="0" workbookViewId="0">
      <selection activeCell="S7" sqref="S7"/>
    </sheetView>
  </sheetViews>
  <sheetFormatPr defaultColWidth="9" defaultRowHeight="11.25"/>
  <cols>
    <col min="1" max="1" width="11" customWidth="1"/>
    <col min="2" max="2" width="12.33203125" customWidth="1"/>
    <col min="3" max="3" width="10.33203125" customWidth="1"/>
    <col min="4" max="4" width="12" customWidth="1"/>
    <col min="5" max="5" width="12.6640625" customWidth="1"/>
    <col min="7" max="7" width="13.1640625" customWidth="1"/>
    <col min="10" max="10" width="13.33203125" customWidth="1"/>
    <col min="12" max="12" width="12.1640625" customWidth="1"/>
    <col min="13" max="13" width="11.1640625" customWidth="1"/>
    <col min="14" max="14" width="13" customWidth="1"/>
    <col min="16" max="16" width="15.6640625" customWidth="1"/>
  </cols>
  <sheetData>
    <row r="1" spans="1:16" ht="12.2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0"/>
      <c r="L1" s="75"/>
      <c r="M1" s="74"/>
      <c r="N1" s="74"/>
      <c r="O1" s="74"/>
      <c r="P1" s="195" t="s">
        <v>473</v>
      </c>
    </row>
    <row r="2" spans="1:16" ht="18.75" customHeight="1">
      <c r="A2" s="207" t="s">
        <v>218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16" ht="12.2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60"/>
      <c r="L3" s="77"/>
      <c r="M3" s="74"/>
      <c r="N3" s="74"/>
      <c r="O3" s="74"/>
      <c r="P3" s="76" t="s">
        <v>87</v>
      </c>
    </row>
    <row r="4" spans="1:16" ht="11.25" customHeight="1">
      <c r="A4" s="220" t="s">
        <v>89</v>
      </c>
      <c r="B4" s="220" t="s">
        <v>111</v>
      </c>
      <c r="C4" s="220" t="s">
        <v>219</v>
      </c>
      <c r="D4" s="220" t="s">
        <v>220</v>
      </c>
      <c r="E4" s="224" t="s">
        <v>113</v>
      </c>
      <c r="F4" s="209" t="s">
        <v>91</v>
      </c>
      <c r="G4" s="209"/>
      <c r="H4" s="209"/>
      <c r="I4" s="217" t="s">
        <v>92</v>
      </c>
      <c r="J4" s="210" t="s">
        <v>93</v>
      </c>
      <c r="K4" s="210" t="s">
        <v>94</v>
      </c>
      <c r="L4" s="210"/>
      <c r="M4" s="210" t="s">
        <v>95</v>
      </c>
      <c r="N4" s="220" t="s">
        <v>96</v>
      </c>
      <c r="O4" s="220" t="s">
        <v>97</v>
      </c>
      <c r="P4" s="258" t="s">
        <v>98</v>
      </c>
    </row>
    <row r="5" spans="1:16" ht="11.25" customHeight="1">
      <c r="A5" s="220"/>
      <c r="B5" s="220"/>
      <c r="C5" s="220"/>
      <c r="D5" s="220"/>
      <c r="E5" s="226"/>
      <c r="F5" s="212" t="s">
        <v>114</v>
      </c>
      <c r="G5" s="227" t="s">
        <v>100</v>
      </c>
      <c r="H5" s="261" t="s">
        <v>101</v>
      </c>
      <c r="I5" s="209"/>
      <c r="J5" s="210"/>
      <c r="K5" s="210"/>
      <c r="L5" s="210"/>
      <c r="M5" s="210"/>
      <c r="N5" s="220"/>
      <c r="O5" s="220"/>
      <c r="P5" s="259"/>
    </row>
    <row r="6" spans="1:16" ht="24" customHeight="1">
      <c r="A6" s="220"/>
      <c r="B6" s="220"/>
      <c r="C6" s="220"/>
      <c r="D6" s="220"/>
      <c r="E6" s="226"/>
      <c r="F6" s="213"/>
      <c r="G6" s="228"/>
      <c r="H6" s="245"/>
      <c r="I6" s="209"/>
      <c r="J6" s="210"/>
      <c r="K6" s="81" t="s">
        <v>102</v>
      </c>
      <c r="L6" s="81" t="s">
        <v>103</v>
      </c>
      <c r="M6" s="210"/>
      <c r="N6" s="220"/>
      <c r="O6" s="220"/>
      <c r="P6" s="260"/>
    </row>
    <row r="7" spans="1:16" ht="72" customHeight="1">
      <c r="A7" s="72" t="s">
        <v>216</v>
      </c>
      <c r="B7" s="81">
        <v>2019999</v>
      </c>
      <c r="C7" s="108" t="s">
        <v>117</v>
      </c>
      <c r="D7" s="72" t="s">
        <v>221</v>
      </c>
      <c r="E7" s="72" t="s">
        <v>222</v>
      </c>
      <c r="F7" s="109"/>
      <c r="G7" s="110">
        <v>799572</v>
      </c>
      <c r="H7" s="109"/>
      <c r="I7" s="110"/>
      <c r="J7" s="110"/>
      <c r="K7" s="110"/>
      <c r="L7" s="111"/>
      <c r="M7" s="110"/>
      <c r="N7" s="110">
        <v>428</v>
      </c>
      <c r="O7" s="110"/>
      <c r="P7" s="110">
        <v>100000</v>
      </c>
    </row>
    <row r="8" spans="1:16" ht="11.25" customHeight="1"/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honeticPr fontId="9" type="noConversion"/>
  <pageMargins left="0.7" right="0.7" top="0.75" bottom="0.75" header="0.3" footer="0.3"/>
  <pageSetup paperSize="9" scale="6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D8"/>
  <sheetViews>
    <sheetView showGridLines="0" showZeros="0" topLeftCell="F1" workbookViewId="0">
      <selection activeCell="AC1" sqref="AC1:AD1"/>
    </sheetView>
  </sheetViews>
  <sheetFormatPr defaultColWidth="9" defaultRowHeight="11.25"/>
  <sheetData>
    <row r="1" spans="1:30" ht="12.2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106"/>
      <c r="R1" s="69"/>
      <c r="S1" s="69"/>
      <c r="T1" s="69"/>
      <c r="U1" s="69"/>
      <c r="V1" s="69"/>
      <c r="W1" s="69"/>
      <c r="X1" s="69"/>
      <c r="Y1" s="69"/>
      <c r="Z1" s="69"/>
      <c r="AA1" s="106"/>
      <c r="AB1" s="106"/>
      <c r="AC1" s="244" t="s">
        <v>474</v>
      </c>
      <c r="AD1" s="244"/>
    </row>
    <row r="2" spans="1:30" ht="18.75" customHeight="1">
      <c r="A2" s="207" t="s">
        <v>223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</row>
    <row r="3" spans="1:30" ht="12.2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06"/>
      <c r="R3" s="71"/>
      <c r="S3" s="71"/>
      <c r="T3" s="71"/>
      <c r="U3" s="71"/>
      <c r="V3" s="71"/>
      <c r="W3" s="71"/>
      <c r="X3" s="71"/>
      <c r="Y3" s="71"/>
      <c r="Z3" s="71"/>
      <c r="AA3" s="106"/>
      <c r="AB3" s="106"/>
      <c r="AC3" s="263" t="s">
        <v>87</v>
      </c>
      <c r="AD3" s="263"/>
    </row>
    <row r="4" spans="1:30" ht="22.7" customHeight="1">
      <c r="A4" s="220" t="s">
        <v>111</v>
      </c>
      <c r="B4" s="220" t="s">
        <v>219</v>
      </c>
      <c r="C4" s="220" t="s">
        <v>88</v>
      </c>
      <c r="D4" s="220" t="s">
        <v>224</v>
      </c>
      <c r="E4" s="220" t="s">
        <v>155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</row>
    <row r="5" spans="1:30" ht="11.25" customHeight="1">
      <c r="A5" s="220"/>
      <c r="B5" s="220"/>
      <c r="C5" s="220"/>
      <c r="D5" s="220"/>
      <c r="E5" s="220" t="s">
        <v>225</v>
      </c>
      <c r="F5" s="213" t="s">
        <v>184</v>
      </c>
      <c r="G5" s="213" t="s">
        <v>185</v>
      </c>
      <c r="H5" s="213" t="s">
        <v>226</v>
      </c>
      <c r="I5" s="213" t="s">
        <v>227</v>
      </c>
      <c r="J5" s="213" t="s">
        <v>186</v>
      </c>
      <c r="K5" s="213" t="s">
        <v>187</v>
      </c>
      <c r="L5" s="213" t="s">
        <v>188</v>
      </c>
      <c r="M5" s="213" t="s">
        <v>228</v>
      </c>
      <c r="N5" s="213" t="s">
        <v>189</v>
      </c>
      <c r="O5" s="209" t="s">
        <v>190</v>
      </c>
      <c r="P5" s="209" t="s">
        <v>229</v>
      </c>
      <c r="Q5" s="209" t="s">
        <v>191</v>
      </c>
      <c r="R5" s="209" t="s">
        <v>230</v>
      </c>
      <c r="S5" s="209" t="s">
        <v>193</v>
      </c>
      <c r="T5" s="209" t="s">
        <v>194</v>
      </c>
      <c r="U5" s="262" t="s">
        <v>196</v>
      </c>
      <c r="V5" s="209" t="s">
        <v>231</v>
      </c>
      <c r="W5" s="209" t="s">
        <v>232</v>
      </c>
      <c r="X5" s="209" t="s">
        <v>233</v>
      </c>
      <c r="Y5" s="209" t="s">
        <v>195</v>
      </c>
      <c r="Z5" s="209" t="s">
        <v>234</v>
      </c>
      <c r="AA5" s="209" t="s">
        <v>199</v>
      </c>
      <c r="AB5" s="209" t="s">
        <v>200</v>
      </c>
      <c r="AC5" s="220" t="s">
        <v>235</v>
      </c>
      <c r="AD5" s="220" t="s">
        <v>202</v>
      </c>
    </row>
    <row r="6" spans="1:30" ht="11.25" customHeight="1">
      <c r="A6" s="220"/>
      <c r="B6" s="220"/>
      <c r="C6" s="220"/>
      <c r="D6" s="220"/>
      <c r="E6" s="220"/>
      <c r="F6" s="213"/>
      <c r="G6" s="213"/>
      <c r="H6" s="213"/>
      <c r="I6" s="213"/>
      <c r="J6" s="213"/>
      <c r="K6" s="213"/>
      <c r="L6" s="213"/>
      <c r="M6" s="213"/>
      <c r="N6" s="213"/>
      <c r="O6" s="209"/>
      <c r="P6" s="209"/>
      <c r="Q6" s="209"/>
      <c r="R6" s="209"/>
      <c r="S6" s="209"/>
      <c r="T6" s="209"/>
      <c r="U6" s="262"/>
      <c r="V6" s="209"/>
      <c r="W6" s="209"/>
      <c r="X6" s="209"/>
      <c r="Y6" s="209"/>
      <c r="Z6" s="209"/>
      <c r="AA6" s="209"/>
      <c r="AB6" s="209"/>
      <c r="AC6" s="220"/>
      <c r="AD6" s="220"/>
    </row>
    <row r="7" spans="1:30" ht="11.25" customHeight="1">
      <c r="A7" s="220"/>
      <c r="B7" s="220"/>
      <c r="C7" s="220"/>
      <c r="D7" s="220"/>
      <c r="E7" s="220"/>
      <c r="F7" s="213"/>
      <c r="G7" s="213"/>
      <c r="H7" s="213"/>
      <c r="I7" s="213"/>
      <c r="J7" s="213"/>
      <c r="K7" s="213"/>
      <c r="L7" s="213"/>
      <c r="M7" s="213"/>
      <c r="N7" s="213"/>
      <c r="O7" s="209"/>
      <c r="P7" s="209"/>
      <c r="Q7" s="209"/>
      <c r="R7" s="209"/>
      <c r="S7" s="209"/>
      <c r="T7" s="209"/>
      <c r="U7" s="262"/>
      <c r="V7" s="209"/>
      <c r="W7" s="209"/>
      <c r="X7" s="209"/>
      <c r="Y7" s="209"/>
      <c r="Z7" s="209"/>
      <c r="AA7" s="209"/>
      <c r="AB7" s="209"/>
      <c r="AC7" s="220"/>
      <c r="AD7" s="220"/>
    </row>
    <row r="8" spans="1:30" ht="48.75" customHeight="1">
      <c r="A8" s="81" t="s">
        <v>236</v>
      </c>
      <c r="B8" s="81"/>
      <c r="C8" s="72" t="s">
        <v>215</v>
      </c>
      <c r="D8" s="72" t="s">
        <v>216</v>
      </c>
      <c r="E8" s="72" t="s">
        <v>237</v>
      </c>
      <c r="F8" s="72" t="s">
        <v>238</v>
      </c>
      <c r="G8" s="72" t="s">
        <v>217</v>
      </c>
      <c r="H8" s="72" t="s">
        <v>217</v>
      </c>
      <c r="I8" s="72" t="s">
        <v>217</v>
      </c>
      <c r="J8" s="72" t="s">
        <v>217</v>
      </c>
      <c r="K8" s="72" t="s">
        <v>217</v>
      </c>
      <c r="L8" s="72" t="s">
        <v>217</v>
      </c>
      <c r="M8" s="72" t="s">
        <v>217</v>
      </c>
      <c r="N8" s="72" t="s">
        <v>217</v>
      </c>
      <c r="O8" s="72" t="s">
        <v>217</v>
      </c>
      <c r="P8" s="72" t="s">
        <v>217</v>
      </c>
      <c r="Q8" s="72" t="s">
        <v>217</v>
      </c>
      <c r="R8" s="72" t="s">
        <v>217</v>
      </c>
      <c r="S8" s="72" t="s">
        <v>217</v>
      </c>
      <c r="T8" s="72" t="s">
        <v>217</v>
      </c>
      <c r="U8" s="72" t="s">
        <v>217</v>
      </c>
      <c r="V8" s="72" t="s">
        <v>217</v>
      </c>
      <c r="W8" s="72" t="s">
        <v>217</v>
      </c>
      <c r="X8" s="72" t="s">
        <v>217</v>
      </c>
      <c r="Y8" s="72" t="s">
        <v>217</v>
      </c>
      <c r="Z8" s="72" t="s">
        <v>239</v>
      </c>
      <c r="AA8" s="72" t="s">
        <v>240</v>
      </c>
      <c r="AB8" s="72" t="s">
        <v>217</v>
      </c>
      <c r="AC8" s="72" t="s">
        <v>217</v>
      </c>
      <c r="AD8" s="72" t="s">
        <v>217</v>
      </c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AB5:AB7"/>
    <mergeCell ref="AC5:AC7"/>
    <mergeCell ref="AD5:AD7"/>
    <mergeCell ref="W5:W7"/>
    <mergeCell ref="X5:X7"/>
    <mergeCell ref="Y5:Y7"/>
    <mergeCell ref="Z5:Z7"/>
    <mergeCell ref="AA5:AA7"/>
  </mergeCells>
  <phoneticPr fontId="9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8"/>
  <sheetViews>
    <sheetView showGridLines="0" showZeros="0" workbookViewId="0">
      <selection activeCell="W1" sqref="W1:Z1"/>
    </sheetView>
  </sheetViews>
  <sheetFormatPr defaultColWidth="9" defaultRowHeight="11.25"/>
  <sheetData>
    <row r="1" spans="1:26" ht="12.2" customHeight="1">
      <c r="A1" s="69"/>
      <c r="B1" s="69"/>
      <c r="C1" s="69"/>
      <c r="D1" s="69"/>
      <c r="E1" s="69"/>
      <c r="F1" s="69"/>
      <c r="G1" s="69"/>
      <c r="H1" s="69"/>
      <c r="I1" s="60"/>
      <c r="J1" s="69"/>
      <c r="K1" s="69"/>
      <c r="L1" s="69"/>
      <c r="M1" s="69"/>
      <c r="N1" s="69"/>
      <c r="O1" s="69"/>
      <c r="P1" s="69"/>
      <c r="Q1" s="69"/>
      <c r="R1" s="69"/>
      <c r="S1" s="75"/>
      <c r="T1" s="244"/>
      <c r="U1" s="244"/>
      <c r="V1" s="12"/>
      <c r="W1" s="244" t="s">
        <v>457</v>
      </c>
      <c r="X1" s="244"/>
      <c r="Y1" s="244"/>
      <c r="Z1" s="244"/>
    </row>
    <row r="2" spans="1:26" ht="18.75" customHeight="1">
      <c r="A2" s="207" t="s">
        <v>241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6" ht="12.2" customHeight="1">
      <c r="A3" s="71"/>
      <c r="B3" s="71"/>
      <c r="C3" s="71"/>
      <c r="D3" s="71"/>
      <c r="E3" s="71"/>
      <c r="F3" s="71"/>
      <c r="G3" s="71"/>
      <c r="H3" s="71"/>
      <c r="I3" s="60"/>
      <c r="J3" s="71"/>
      <c r="K3" s="71"/>
      <c r="L3" s="71"/>
      <c r="M3" s="71"/>
      <c r="N3" s="71"/>
      <c r="O3" s="71"/>
      <c r="P3" s="71"/>
      <c r="Q3" s="71"/>
      <c r="R3" s="71"/>
      <c r="S3" s="77"/>
      <c r="T3" s="103"/>
      <c r="U3" s="103"/>
      <c r="V3" s="12"/>
      <c r="W3" s="104"/>
      <c r="X3" s="104"/>
      <c r="Y3" s="104"/>
      <c r="Z3" s="105" t="s">
        <v>87</v>
      </c>
    </row>
    <row r="4" spans="1:26" ht="17.45" customHeight="1">
      <c r="A4" s="220" t="s">
        <v>111</v>
      </c>
      <c r="B4" s="220" t="s">
        <v>219</v>
      </c>
      <c r="C4" s="240" t="s">
        <v>88</v>
      </c>
      <c r="D4" s="220" t="s">
        <v>242</v>
      </c>
      <c r="E4" s="209" t="s">
        <v>156</v>
      </c>
      <c r="F4" s="209"/>
      <c r="G4" s="209"/>
      <c r="H4" s="209"/>
      <c r="I4" s="209"/>
      <c r="J4" s="209"/>
      <c r="K4" s="209"/>
      <c r="L4" s="209"/>
      <c r="M4" s="209"/>
      <c r="N4" s="225" t="s">
        <v>158</v>
      </c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</row>
    <row r="5" spans="1:26" ht="11.25" customHeight="1">
      <c r="A5" s="220"/>
      <c r="B5" s="220"/>
      <c r="C5" s="220"/>
      <c r="D5" s="220"/>
      <c r="E5" s="213" t="s">
        <v>104</v>
      </c>
      <c r="F5" s="213" t="s">
        <v>207</v>
      </c>
      <c r="G5" s="213" t="s">
        <v>208</v>
      </c>
      <c r="H5" s="213" t="s">
        <v>209</v>
      </c>
      <c r="I5" s="209" t="s">
        <v>243</v>
      </c>
      <c r="J5" s="209" t="s">
        <v>211</v>
      </c>
      <c r="K5" s="209" t="s">
        <v>212</v>
      </c>
      <c r="L5" s="209" t="s">
        <v>213</v>
      </c>
      <c r="M5" s="209" t="s">
        <v>244</v>
      </c>
      <c r="N5" s="209" t="s">
        <v>104</v>
      </c>
      <c r="O5" s="209" t="s">
        <v>245</v>
      </c>
      <c r="P5" s="209" t="s">
        <v>246</v>
      </c>
      <c r="Q5" s="209" t="s">
        <v>247</v>
      </c>
      <c r="R5" s="209" t="s">
        <v>248</v>
      </c>
      <c r="S5" s="210" t="s">
        <v>249</v>
      </c>
      <c r="T5" s="210" t="s">
        <v>250</v>
      </c>
      <c r="U5" s="210" t="s">
        <v>251</v>
      </c>
      <c r="V5" s="209" t="s">
        <v>252</v>
      </c>
      <c r="W5" s="209" t="s">
        <v>253</v>
      </c>
      <c r="X5" s="209" t="s">
        <v>254</v>
      </c>
      <c r="Y5" s="209" t="s">
        <v>255</v>
      </c>
      <c r="Z5" s="209" t="s">
        <v>256</v>
      </c>
    </row>
    <row r="6" spans="1:26" ht="20.25" customHeight="1">
      <c r="A6" s="220"/>
      <c r="B6" s="220"/>
      <c r="C6" s="220"/>
      <c r="D6" s="220"/>
      <c r="E6" s="213"/>
      <c r="F6" s="213"/>
      <c r="G6" s="213"/>
      <c r="H6" s="213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10"/>
      <c r="T6" s="210"/>
      <c r="U6" s="210"/>
      <c r="V6" s="209"/>
      <c r="W6" s="209"/>
      <c r="X6" s="209"/>
      <c r="Y6" s="209"/>
      <c r="Z6" s="209"/>
    </row>
    <row r="7" spans="1:26" ht="63" customHeight="1">
      <c r="A7" s="81" t="s">
        <v>236</v>
      </c>
      <c r="B7" s="81"/>
      <c r="C7" s="72" t="s">
        <v>215</v>
      </c>
      <c r="D7" s="72" t="s">
        <v>216</v>
      </c>
      <c r="E7" s="72" t="s">
        <v>217</v>
      </c>
      <c r="F7" s="72" t="s">
        <v>217</v>
      </c>
      <c r="G7" s="72" t="s">
        <v>217</v>
      </c>
      <c r="H7" s="72" t="s">
        <v>217</v>
      </c>
      <c r="I7" s="72" t="s">
        <v>217</v>
      </c>
      <c r="J7" s="72" t="s">
        <v>217</v>
      </c>
      <c r="K7" s="72" t="s">
        <v>217</v>
      </c>
      <c r="L7" s="72" t="s">
        <v>217</v>
      </c>
      <c r="M7" s="72" t="s">
        <v>217</v>
      </c>
      <c r="N7" s="72" t="s">
        <v>217</v>
      </c>
      <c r="O7" s="72" t="s">
        <v>217</v>
      </c>
      <c r="P7" s="72" t="s">
        <v>217</v>
      </c>
      <c r="Q7" s="72" t="s">
        <v>217</v>
      </c>
      <c r="R7" s="72" t="s">
        <v>217</v>
      </c>
      <c r="S7" s="72" t="s">
        <v>217</v>
      </c>
      <c r="T7" s="72" t="s">
        <v>217</v>
      </c>
      <c r="U7" s="72" t="s">
        <v>217</v>
      </c>
      <c r="V7" s="72" t="s">
        <v>217</v>
      </c>
      <c r="W7" s="72" t="s">
        <v>217</v>
      </c>
      <c r="X7" s="72" t="s">
        <v>217</v>
      </c>
      <c r="Y7" s="72" t="s">
        <v>217</v>
      </c>
      <c r="Z7" s="72" t="s">
        <v>217</v>
      </c>
    </row>
    <row r="8" spans="1:26" ht="11.25" customHeight="1"/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honeticPr fontId="9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8"/>
  <sheetViews>
    <sheetView showGridLines="0" showZeros="0" workbookViewId="0">
      <selection activeCell="Y1" sqref="Y1:Z1"/>
    </sheetView>
  </sheetViews>
  <sheetFormatPr defaultColWidth="9" defaultRowHeight="11.25"/>
  <sheetData>
    <row r="1" spans="1:26" ht="12.2" customHeight="1">
      <c r="A1" s="69"/>
      <c r="B1" s="69"/>
      <c r="C1" s="69"/>
      <c r="D1" s="69"/>
      <c r="E1" s="69"/>
      <c r="F1" s="69"/>
      <c r="G1" s="69"/>
      <c r="H1" s="69"/>
      <c r="I1" s="60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244" t="s">
        <v>458</v>
      </c>
      <c r="Z1" s="244"/>
    </row>
    <row r="2" spans="1:26" ht="18.75" customHeight="1">
      <c r="A2" s="207" t="s">
        <v>257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6" ht="12.2" customHeight="1">
      <c r="A3" s="71"/>
      <c r="B3" s="71"/>
      <c r="C3" s="71"/>
      <c r="D3" s="71"/>
      <c r="E3" s="71"/>
      <c r="F3" s="71"/>
      <c r="G3" s="71"/>
      <c r="H3" s="71"/>
      <c r="I3" s="60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208" t="s">
        <v>87</v>
      </c>
      <c r="Z3" s="208"/>
    </row>
    <row r="4" spans="1:26" ht="11.25" customHeight="1">
      <c r="A4" s="220" t="s">
        <v>111</v>
      </c>
      <c r="B4" s="220" t="s">
        <v>219</v>
      </c>
      <c r="C4" s="220" t="s">
        <v>88</v>
      </c>
      <c r="D4" s="220" t="s">
        <v>242</v>
      </c>
      <c r="E4" s="225" t="s">
        <v>159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09" t="s">
        <v>157</v>
      </c>
      <c r="W4" s="209" t="s">
        <v>160</v>
      </c>
      <c r="X4" s="209" t="s">
        <v>161</v>
      </c>
      <c r="Y4" s="264" t="s">
        <v>162</v>
      </c>
      <c r="Z4" s="264" t="s">
        <v>163</v>
      </c>
    </row>
    <row r="5" spans="1:26" ht="11.25" customHeight="1">
      <c r="A5" s="220"/>
      <c r="B5" s="220"/>
      <c r="C5" s="220"/>
      <c r="D5" s="220"/>
      <c r="E5" s="213" t="s">
        <v>104</v>
      </c>
      <c r="F5" s="213" t="s">
        <v>245</v>
      </c>
      <c r="G5" s="213" t="s">
        <v>246</v>
      </c>
      <c r="H5" s="213" t="s">
        <v>247</v>
      </c>
      <c r="I5" s="209" t="s">
        <v>248</v>
      </c>
      <c r="J5" s="209" t="s">
        <v>249</v>
      </c>
      <c r="K5" s="209" t="s">
        <v>250</v>
      </c>
      <c r="L5" s="209" t="s">
        <v>251</v>
      </c>
      <c r="M5" s="209" t="s">
        <v>258</v>
      </c>
      <c r="N5" s="209" t="s">
        <v>259</v>
      </c>
      <c r="O5" s="209" t="s">
        <v>260</v>
      </c>
      <c r="P5" s="209" t="s">
        <v>261</v>
      </c>
      <c r="Q5" s="209" t="s">
        <v>252</v>
      </c>
      <c r="R5" s="209" t="s">
        <v>253</v>
      </c>
      <c r="S5" s="209" t="s">
        <v>254</v>
      </c>
      <c r="T5" s="209" t="s">
        <v>255</v>
      </c>
      <c r="U5" s="209" t="s">
        <v>262</v>
      </c>
      <c r="V5" s="209"/>
      <c r="W5" s="209"/>
      <c r="X5" s="209"/>
      <c r="Y5" s="209"/>
      <c r="Z5" s="209"/>
    </row>
    <row r="6" spans="1:26" ht="21.75" customHeight="1">
      <c r="A6" s="220"/>
      <c r="B6" s="220"/>
      <c r="C6" s="220"/>
      <c r="D6" s="220"/>
      <c r="E6" s="213"/>
      <c r="F6" s="213"/>
      <c r="G6" s="213"/>
      <c r="H6" s="213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</row>
    <row r="7" spans="1:26" ht="64.5" customHeight="1">
      <c r="A7" s="81"/>
      <c r="B7" s="81"/>
      <c r="C7" s="72" t="s">
        <v>215</v>
      </c>
      <c r="D7" s="72" t="s">
        <v>216</v>
      </c>
      <c r="E7" s="72" t="s">
        <v>217</v>
      </c>
      <c r="F7" s="72" t="s">
        <v>217</v>
      </c>
      <c r="G7" s="72" t="s">
        <v>217</v>
      </c>
      <c r="H7" s="72" t="s">
        <v>217</v>
      </c>
      <c r="I7" s="72" t="s">
        <v>217</v>
      </c>
      <c r="J7" s="72" t="s">
        <v>217</v>
      </c>
      <c r="K7" s="72" t="s">
        <v>217</v>
      </c>
      <c r="L7" s="72" t="s">
        <v>217</v>
      </c>
      <c r="M7" s="72" t="s">
        <v>217</v>
      </c>
      <c r="N7" s="72" t="s">
        <v>217</v>
      </c>
      <c r="O7" s="72" t="s">
        <v>217</v>
      </c>
      <c r="P7" s="72" t="s">
        <v>217</v>
      </c>
      <c r="Q7" s="72" t="s">
        <v>217</v>
      </c>
      <c r="R7" s="72" t="s">
        <v>217</v>
      </c>
      <c r="S7" s="72" t="s">
        <v>217</v>
      </c>
      <c r="T7" s="72" t="s">
        <v>217</v>
      </c>
      <c r="U7" s="72" t="s">
        <v>217</v>
      </c>
      <c r="V7" s="72" t="s">
        <v>217</v>
      </c>
      <c r="W7" s="72" t="s">
        <v>217</v>
      </c>
      <c r="X7" s="72" t="s">
        <v>217</v>
      </c>
      <c r="Y7" s="72" t="s">
        <v>217</v>
      </c>
      <c r="Z7" s="72" t="s">
        <v>217</v>
      </c>
    </row>
    <row r="8" spans="1:26" ht="11.25" customHeight="1"/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W4:W6"/>
    <mergeCell ref="X4:X6"/>
    <mergeCell ref="Y4:Y6"/>
    <mergeCell ref="Z4:Z6"/>
    <mergeCell ref="R5:R6"/>
    <mergeCell ref="S5:S6"/>
    <mergeCell ref="T5:T6"/>
    <mergeCell ref="U5:U6"/>
    <mergeCell ref="V4:V6"/>
  </mergeCells>
  <phoneticPr fontId="9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640625" defaultRowHeight="11.25"/>
  <cols>
    <col min="1" max="2" width="10.1640625" style="12" customWidth="1"/>
    <col min="3" max="3" width="35.6640625" style="12" customWidth="1"/>
    <col min="4" max="4" width="12.1640625" style="12" customWidth="1"/>
    <col min="5" max="21" width="9.1640625" style="12" customWidth="1"/>
    <col min="22" max="22" width="6.83203125" style="12" customWidth="1"/>
    <col min="23" max="16384" width="9.1640625" style="12"/>
  </cols>
  <sheetData>
    <row r="1" spans="1:22" ht="24.7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67"/>
      <c r="Q1" s="67"/>
      <c r="R1" s="67"/>
      <c r="S1" s="60"/>
      <c r="T1" s="60"/>
      <c r="U1" s="102" t="s">
        <v>475</v>
      </c>
      <c r="V1" s="60"/>
    </row>
    <row r="2" spans="1:22" ht="24.75" customHeight="1">
      <c r="A2" s="207" t="s">
        <v>263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60"/>
    </row>
    <row r="3" spans="1:22" ht="24.75" customHeight="1">
      <c r="A3" s="80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4"/>
      <c r="Q3" s="84"/>
      <c r="R3" s="84"/>
      <c r="S3" s="85"/>
      <c r="T3" s="223" t="s">
        <v>87</v>
      </c>
      <c r="U3" s="223"/>
      <c r="V3" s="60"/>
    </row>
    <row r="4" spans="1:22" ht="24.75" customHeight="1">
      <c r="A4" s="237" t="s">
        <v>111</v>
      </c>
      <c r="B4" s="216" t="s">
        <v>88</v>
      </c>
      <c r="C4" s="225" t="s">
        <v>112</v>
      </c>
      <c r="D4" s="224" t="s">
        <v>113</v>
      </c>
      <c r="E4" s="220" t="s">
        <v>146</v>
      </c>
      <c r="F4" s="220"/>
      <c r="G4" s="220"/>
      <c r="H4" s="216"/>
      <c r="I4" s="220" t="s">
        <v>147</v>
      </c>
      <c r="J4" s="220"/>
      <c r="K4" s="220"/>
      <c r="L4" s="220"/>
      <c r="M4" s="220"/>
      <c r="N4" s="220"/>
      <c r="O4" s="220"/>
      <c r="P4" s="220"/>
      <c r="Q4" s="220"/>
      <c r="R4" s="220"/>
      <c r="S4" s="240" t="s">
        <v>264</v>
      </c>
      <c r="T4" s="221" t="s">
        <v>149</v>
      </c>
      <c r="U4" s="212" t="s">
        <v>150</v>
      </c>
      <c r="V4" s="60"/>
    </row>
    <row r="5" spans="1:22" ht="24.75" customHeight="1">
      <c r="A5" s="237"/>
      <c r="B5" s="216"/>
      <c r="C5" s="225"/>
      <c r="D5" s="226"/>
      <c r="E5" s="221" t="s">
        <v>104</v>
      </c>
      <c r="F5" s="221" t="s">
        <v>152</v>
      </c>
      <c r="G5" s="221" t="s">
        <v>153</v>
      </c>
      <c r="H5" s="221" t="s">
        <v>154</v>
      </c>
      <c r="I5" s="221" t="s">
        <v>104</v>
      </c>
      <c r="J5" s="241" t="s">
        <v>155</v>
      </c>
      <c r="K5" s="243" t="s">
        <v>156</v>
      </c>
      <c r="L5" s="241" t="s">
        <v>157</v>
      </c>
      <c r="M5" s="243" t="s">
        <v>158</v>
      </c>
      <c r="N5" s="221" t="s">
        <v>159</v>
      </c>
      <c r="O5" s="221" t="s">
        <v>160</v>
      </c>
      <c r="P5" s="221" t="s">
        <v>161</v>
      </c>
      <c r="Q5" s="221" t="s">
        <v>162</v>
      </c>
      <c r="R5" s="221" t="s">
        <v>163</v>
      </c>
      <c r="S5" s="220"/>
      <c r="T5" s="220"/>
      <c r="U5" s="213"/>
      <c r="V5" s="60"/>
    </row>
    <row r="6" spans="1:22" ht="30.75" customHeight="1">
      <c r="A6" s="237"/>
      <c r="B6" s="216"/>
      <c r="C6" s="225"/>
      <c r="D6" s="226"/>
      <c r="E6" s="220"/>
      <c r="F6" s="220"/>
      <c r="G6" s="220"/>
      <c r="H6" s="220"/>
      <c r="I6" s="220"/>
      <c r="J6" s="242"/>
      <c r="K6" s="241"/>
      <c r="L6" s="242"/>
      <c r="M6" s="241"/>
      <c r="N6" s="220"/>
      <c r="O6" s="220"/>
      <c r="P6" s="220"/>
      <c r="Q6" s="220"/>
      <c r="R6" s="220"/>
      <c r="S6" s="220"/>
      <c r="T6" s="220"/>
      <c r="U6" s="213"/>
      <c r="V6" s="60"/>
    </row>
    <row r="7" spans="1:22" ht="24.75" customHeight="1">
      <c r="A7" s="81"/>
      <c r="B7" s="72" t="s">
        <v>215</v>
      </c>
      <c r="C7" s="81" t="s">
        <v>216</v>
      </c>
      <c r="D7" s="88" t="s">
        <v>217</v>
      </c>
      <c r="E7" s="90" t="s">
        <v>217</v>
      </c>
      <c r="F7" s="88" t="s">
        <v>217</v>
      </c>
      <c r="G7" s="90" t="s">
        <v>217</v>
      </c>
      <c r="H7" s="88" t="s">
        <v>217</v>
      </c>
      <c r="I7" s="90" t="s">
        <v>217</v>
      </c>
      <c r="J7" s="88" t="s">
        <v>217</v>
      </c>
      <c r="K7" s="90" t="s">
        <v>217</v>
      </c>
      <c r="L7" s="88" t="s">
        <v>217</v>
      </c>
      <c r="M7" s="90" t="s">
        <v>217</v>
      </c>
      <c r="N7" s="88" t="s">
        <v>217</v>
      </c>
      <c r="O7" s="90" t="s">
        <v>217</v>
      </c>
      <c r="P7" s="88" t="s">
        <v>217</v>
      </c>
      <c r="Q7" s="90" t="s">
        <v>217</v>
      </c>
      <c r="R7" s="88" t="s">
        <v>217</v>
      </c>
      <c r="S7" s="72" t="s">
        <v>217</v>
      </c>
      <c r="T7" s="72" t="s">
        <v>217</v>
      </c>
      <c r="U7" s="72" t="s">
        <v>217</v>
      </c>
      <c r="V7" s="60"/>
    </row>
    <row r="8" spans="1:22" customFormat="1" ht="33" customHeight="1"/>
    <row r="9" spans="1:22" ht="19.149999999999999" customHeight="1">
      <c r="A9" s="65"/>
      <c r="B9" s="65"/>
      <c r="C9" s="83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0"/>
      <c r="T9" s="60"/>
      <c r="U9" s="87"/>
      <c r="V9" s="60"/>
    </row>
    <row r="10" spans="1:22" ht="19.149999999999999" customHeight="1">
      <c r="A10" s="65"/>
      <c r="B10" s="65"/>
      <c r="C10" s="83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0"/>
      <c r="T10" s="60"/>
      <c r="U10" s="87"/>
      <c r="V10" s="60"/>
    </row>
    <row r="11" spans="1:22" ht="19.149999999999999" customHeight="1">
      <c r="A11" s="65"/>
      <c r="B11" s="65"/>
      <c r="C11" s="83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0"/>
      <c r="T11" s="60"/>
      <c r="U11" s="87"/>
      <c r="V11" s="60"/>
    </row>
    <row r="12" spans="1:22" ht="19.149999999999999" customHeight="1">
      <c r="A12" s="65"/>
      <c r="B12" s="65"/>
      <c r="C12" s="83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0"/>
      <c r="T12" s="60"/>
      <c r="U12" s="87"/>
      <c r="V12" s="60"/>
    </row>
    <row r="13" spans="1:22" ht="19.149999999999999" customHeight="1">
      <c r="A13" s="65"/>
      <c r="B13" s="65"/>
      <c r="C13" s="83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0"/>
      <c r="T13" s="60"/>
      <c r="U13" s="87"/>
      <c r="V13" s="60"/>
    </row>
    <row r="14" spans="1:22" ht="19.149999999999999" customHeight="1">
      <c r="A14" s="65"/>
      <c r="B14" s="65"/>
      <c r="C14" s="83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0"/>
      <c r="T14" s="60"/>
      <c r="U14" s="87"/>
      <c r="V14" s="60"/>
    </row>
    <row r="15" spans="1:22" ht="19.149999999999999" customHeight="1">
      <c r="A15" s="65"/>
      <c r="B15" s="65"/>
      <c r="C15" s="83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0"/>
      <c r="T15" s="60"/>
      <c r="U15" s="87"/>
      <c r="V15" s="60"/>
    </row>
    <row r="16" spans="1:22" ht="19.149999999999999" customHeight="1">
      <c r="A16" s="65"/>
      <c r="B16" s="65"/>
      <c r="C16" s="83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0"/>
      <c r="T16" s="60"/>
      <c r="U16" s="87"/>
      <c r="V16" s="60"/>
    </row>
    <row r="17" spans="1:22" ht="19.149999999999999" customHeight="1">
      <c r="A17" s="65"/>
      <c r="B17" s="65"/>
      <c r="C17" s="83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0"/>
      <c r="T17" s="60"/>
      <c r="U17" s="87"/>
      <c r="V17" s="60"/>
    </row>
    <row r="18" spans="1:22" ht="19.149999999999999" customHeight="1">
      <c r="A18" s="65"/>
      <c r="B18" s="65"/>
      <c r="C18" s="83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0"/>
      <c r="T18" s="60"/>
      <c r="U18" s="87"/>
      <c r="V18" s="60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9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C1" sqref="C1"/>
    </sheetView>
  </sheetViews>
  <sheetFormatPr defaultColWidth="9" defaultRowHeight="11.25"/>
  <cols>
    <col min="1" max="1" width="37.1640625" customWidth="1"/>
    <col min="2" max="2" width="32.1640625" customWidth="1"/>
    <col min="3" max="3" width="25.1640625" customWidth="1"/>
  </cols>
  <sheetData>
    <row r="1" spans="1:3" ht="11.25" customHeight="1">
      <c r="C1" s="192" t="s">
        <v>459</v>
      </c>
    </row>
    <row r="2" spans="1:3" ht="24" customHeight="1">
      <c r="A2" s="265" t="s">
        <v>265</v>
      </c>
      <c r="B2" s="265"/>
      <c r="C2" s="265"/>
    </row>
    <row r="3" spans="1:3" ht="18" customHeight="1">
      <c r="A3" s="265"/>
      <c r="B3" s="265"/>
      <c r="C3" s="265"/>
    </row>
    <row r="4" spans="1:3" ht="18" customHeight="1">
      <c r="A4" s="93" t="s">
        <v>266</v>
      </c>
      <c r="B4" s="92"/>
      <c r="C4" s="94" t="s">
        <v>87</v>
      </c>
    </row>
    <row r="5" spans="1:3" ht="25.5" customHeight="1">
      <c r="A5" s="95" t="s">
        <v>267</v>
      </c>
      <c r="B5" s="95" t="s">
        <v>268</v>
      </c>
      <c r="C5" s="95" t="s">
        <v>269</v>
      </c>
    </row>
    <row r="6" spans="1:3" s="12" customFormat="1" ht="25.5" customHeight="1">
      <c r="A6" s="96" t="s">
        <v>104</v>
      </c>
      <c r="B6" s="97">
        <v>510000</v>
      </c>
      <c r="C6" s="98"/>
    </row>
    <row r="7" spans="1:3" s="12" customFormat="1" ht="25.5" customHeight="1">
      <c r="A7" s="99" t="s">
        <v>270</v>
      </c>
      <c r="B7" s="100" t="s">
        <v>217</v>
      </c>
      <c r="C7" s="98"/>
    </row>
    <row r="8" spans="1:3" s="12" customFormat="1" ht="25.5" customHeight="1">
      <c r="A8" s="99" t="s">
        <v>271</v>
      </c>
      <c r="B8" s="101">
        <v>210000</v>
      </c>
      <c r="C8" s="98"/>
    </row>
    <row r="9" spans="1:3" s="12" customFormat="1" ht="25.5" customHeight="1">
      <c r="A9" s="99" t="s">
        <v>272</v>
      </c>
      <c r="B9" s="101">
        <v>300000</v>
      </c>
      <c r="C9" s="98"/>
    </row>
    <row r="10" spans="1:3" s="12" customFormat="1" ht="25.5" customHeight="1">
      <c r="A10" s="99" t="s">
        <v>273</v>
      </c>
      <c r="B10" s="101">
        <v>300000</v>
      </c>
      <c r="C10" s="98"/>
    </row>
    <row r="11" spans="1:3" s="12" customFormat="1" ht="25.5" customHeight="1">
      <c r="A11" s="99" t="s">
        <v>274</v>
      </c>
      <c r="B11" s="100" t="s">
        <v>217</v>
      </c>
      <c r="C11" s="98"/>
    </row>
  </sheetData>
  <sheetProtection formatCells="0" formatColumns="0" formatRows="0"/>
  <mergeCells count="1">
    <mergeCell ref="A2:C3"/>
  </mergeCells>
  <phoneticPr fontId="9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"/>
  <sheetViews>
    <sheetView showGridLines="0" showZeros="0" topLeftCell="C1" workbookViewId="0">
      <selection activeCell="U3" sqref="U3"/>
    </sheetView>
  </sheetViews>
  <sheetFormatPr defaultColWidth="9.1640625" defaultRowHeight="11.25"/>
  <cols>
    <col min="1" max="1" width="31.1640625" style="12" customWidth="1"/>
    <col min="2" max="2" width="33.6640625" style="12" customWidth="1"/>
    <col min="3" max="3" width="21.33203125" style="12" customWidth="1"/>
    <col min="4" max="4" width="21.1640625" style="12" customWidth="1"/>
    <col min="5" max="6" width="11" style="12" customWidth="1"/>
    <col min="7" max="8" width="10" style="12" customWidth="1"/>
    <col min="9" max="9" width="10.1640625" style="12" customWidth="1"/>
    <col min="10" max="10" width="11.6640625" style="12" customWidth="1"/>
    <col min="11" max="13" width="10.1640625" style="12" customWidth="1"/>
    <col min="14" max="14" width="6.83203125" style="12" customWidth="1"/>
    <col min="15" max="16384" width="9.1640625" style="12"/>
  </cols>
  <sheetData>
    <row r="1" spans="1:21" ht="23.1" customHeight="1">
      <c r="A1"/>
      <c r="B1"/>
      <c r="C1"/>
      <c r="D1"/>
      <c r="E1"/>
      <c r="F1"/>
      <c r="G1"/>
      <c r="H1"/>
      <c r="I1"/>
      <c r="J1"/>
      <c r="K1"/>
      <c r="L1"/>
      <c r="M1"/>
      <c r="N1" s="60"/>
      <c r="O1"/>
      <c r="P1"/>
      <c r="Q1"/>
      <c r="R1"/>
      <c r="S1"/>
      <c r="T1"/>
      <c r="U1"/>
    </row>
    <row r="2" spans="1:21" ht="23.1" customHeight="1">
      <c r="A2"/>
      <c r="B2"/>
      <c r="C2"/>
      <c r="D2"/>
      <c r="E2"/>
      <c r="F2"/>
      <c r="G2"/>
      <c r="H2"/>
      <c r="I2"/>
      <c r="J2"/>
      <c r="K2"/>
      <c r="L2"/>
      <c r="M2"/>
      <c r="N2" s="60"/>
      <c r="O2"/>
      <c r="P2"/>
      <c r="Q2"/>
      <c r="R2"/>
      <c r="S2"/>
      <c r="T2"/>
      <c r="U2"/>
    </row>
    <row r="3" spans="1:21" ht="23.1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74" t="s">
        <v>460</v>
      </c>
    </row>
    <row r="4" spans="1:21" ht="23.1" customHeight="1">
      <c r="A4" s="222" t="s">
        <v>275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</row>
    <row r="5" spans="1:21" ht="23.1" customHeigh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87"/>
      <c r="T5" s="87"/>
      <c r="U5" s="91" t="s">
        <v>87</v>
      </c>
    </row>
    <row r="6" spans="1:21" ht="30.75" customHeight="1">
      <c r="A6" s="220" t="s">
        <v>89</v>
      </c>
      <c r="B6" s="220" t="s">
        <v>220</v>
      </c>
      <c r="C6" s="220" t="s">
        <v>276</v>
      </c>
      <c r="D6" s="216" t="s">
        <v>277</v>
      </c>
      <c r="E6" s="220" t="s">
        <v>278</v>
      </c>
      <c r="F6" s="220"/>
      <c r="G6" s="220"/>
      <c r="H6" s="220"/>
      <c r="I6" s="216" t="s">
        <v>279</v>
      </c>
      <c r="J6" s="235"/>
      <c r="K6" s="235"/>
      <c r="L6" s="235"/>
      <c r="M6" s="235"/>
      <c r="N6" s="235"/>
      <c r="O6" s="240"/>
      <c r="P6" s="220" t="s">
        <v>201</v>
      </c>
      <c r="Q6" s="220"/>
      <c r="R6" s="220" t="s">
        <v>280</v>
      </c>
      <c r="S6" s="220"/>
      <c r="T6" s="220"/>
      <c r="U6" s="220"/>
    </row>
    <row r="7" spans="1:21" customFormat="1" ht="30.75" customHeight="1">
      <c r="A7" s="220"/>
      <c r="B7" s="220"/>
      <c r="C7" s="220"/>
      <c r="D7" s="220"/>
      <c r="E7" s="210" t="s">
        <v>281</v>
      </c>
      <c r="F7" s="220" t="s">
        <v>282</v>
      </c>
      <c r="G7" s="220" t="s">
        <v>283</v>
      </c>
      <c r="H7" s="220" t="s">
        <v>284</v>
      </c>
      <c r="I7" s="246" t="s">
        <v>285</v>
      </c>
      <c r="J7" s="246" t="s">
        <v>286</v>
      </c>
      <c r="K7" s="246" t="s">
        <v>287</v>
      </c>
      <c r="L7" s="246" t="s">
        <v>288</v>
      </c>
      <c r="M7" s="246" t="s">
        <v>289</v>
      </c>
      <c r="N7" s="246" t="s">
        <v>96</v>
      </c>
      <c r="O7" s="246" t="s">
        <v>281</v>
      </c>
      <c r="P7" s="220" t="s">
        <v>290</v>
      </c>
      <c r="Q7" s="220" t="s">
        <v>291</v>
      </c>
      <c r="R7" s="220" t="s">
        <v>104</v>
      </c>
      <c r="S7" s="220" t="s">
        <v>292</v>
      </c>
      <c r="T7" s="246" t="s">
        <v>287</v>
      </c>
      <c r="U7" s="209" t="s">
        <v>293</v>
      </c>
    </row>
    <row r="8" spans="1:21" ht="23.25" customHeight="1">
      <c r="A8" s="220"/>
      <c r="B8" s="220"/>
      <c r="C8" s="220"/>
      <c r="D8" s="220"/>
      <c r="E8" s="210"/>
      <c r="F8" s="220"/>
      <c r="G8" s="220"/>
      <c r="H8" s="220"/>
      <c r="I8" s="221"/>
      <c r="J8" s="221"/>
      <c r="K8" s="221"/>
      <c r="L8" s="221"/>
      <c r="M8" s="221"/>
      <c r="N8" s="221"/>
      <c r="O8" s="221"/>
      <c r="P8" s="220"/>
      <c r="Q8" s="220"/>
      <c r="R8" s="220"/>
      <c r="S8" s="220"/>
      <c r="T8" s="221"/>
      <c r="U8" s="209"/>
    </row>
    <row r="9" spans="1:21" ht="23.1" customHeight="1">
      <c r="A9" s="88" t="s">
        <v>216</v>
      </c>
      <c r="B9" s="89"/>
      <c r="C9" s="89" t="s">
        <v>217</v>
      </c>
      <c r="D9" s="89" t="s">
        <v>217</v>
      </c>
      <c r="E9" s="88" t="s">
        <v>217</v>
      </c>
      <c r="F9" s="88" t="s">
        <v>217</v>
      </c>
      <c r="G9" s="88" t="s">
        <v>217</v>
      </c>
      <c r="H9" s="90" t="s">
        <v>217</v>
      </c>
      <c r="I9" s="88" t="s">
        <v>217</v>
      </c>
      <c r="J9" s="90" t="s">
        <v>217</v>
      </c>
      <c r="K9" s="88" t="s">
        <v>217</v>
      </c>
      <c r="L9" s="90" t="s">
        <v>217</v>
      </c>
      <c r="M9" s="88" t="s">
        <v>217</v>
      </c>
      <c r="N9" s="90" t="s">
        <v>217</v>
      </c>
      <c r="O9" s="88" t="s">
        <v>217</v>
      </c>
      <c r="P9" s="90" t="s">
        <v>217</v>
      </c>
      <c r="Q9" s="88" t="s">
        <v>217</v>
      </c>
      <c r="R9" s="90" t="s">
        <v>217</v>
      </c>
      <c r="S9" s="88" t="s">
        <v>217</v>
      </c>
      <c r="T9" s="90" t="s">
        <v>217</v>
      </c>
      <c r="U9" s="88" t="s">
        <v>217</v>
      </c>
    </row>
    <row r="10" spans="1:21" ht="23.1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60"/>
      <c r="O10"/>
      <c r="P10"/>
      <c r="Q10"/>
      <c r="R10"/>
      <c r="S10"/>
      <c r="T10"/>
      <c r="U10"/>
    </row>
    <row r="11" spans="1:21" ht="23.1" customHeight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60"/>
      <c r="O11"/>
      <c r="P11"/>
      <c r="Q11"/>
      <c r="R11"/>
      <c r="S11"/>
      <c r="T11"/>
      <c r="U11"/>
    </row>
    <row r="12" spans="1:21" ht="23.1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60"/>
      <c r="O12"/>
      <c r="P12"/>
      <c r="Q12"/>
      <c r="R12"/>
      <c r="S12"/>
      <c r="T12"/>
      <c r="U12"/>
    </row>
    <row r="13" spans="1:21" ht="23.1" customHeight="1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60"/>
      <c r="O13"/>
      <c r="P13"/>
      <c r="Q13"/>
      <c r="R13"/>
      <c r="S13"/>
      <c r="T13"/>
      <c r="U13"/>
    </row>
    <row r="14" spans="1:21" ht="23.1" customHeight="1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60"/>
      <c r="O14"/>
      <c r="P14"/>
      <c r="Q14"/>
      <c r="R14"/>
      <c r="S14"/>
      <c r="T14"/>
      <c r="U14"/>
    </row>
    <row r="15" spans="1:21" ht="23.1" customHeight="1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60"/>
      <c r="O15"/>
      <c r="P15"/>
      <c r="Q15"/>
      <c r="R15"/>
      <c r="S15"/>
      <c r="T15"/>
      <c r="U1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honeticPr fontId="9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40625" defaultRowHeight="11.25"/>
  <cols>
    <col min="1" max="2" width="11.1640625" style="12" customWidth="1"/>
    <col min="3" max="3" width="35.6640625" style="12" customWidth="1"/>
    <col min="4" max="4" width="13.33203125" style="12" customWidth="1"/>
    <col min="5" max="8" width="9" style="12" customWidth="1"/>
    <col min="9" max="9" width="11.6640625" style="12" customWidth="1"/>
    <col min="10" max="10" width="12.1640625" style="12" customWidth="1"/>
    <col min="11" max="21" width="9" style="12" customWidth="1"/>
    <col min="22" max="26" width="6.83203125" style="12" customWidth="1"/>
    <col min="27" max="16384" width="9.1640625" style="12"/>
  </cols>
  <sheetData>
    <row r="1" spans="1:26" ht="24.7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67"/>
      <c r="Q1" s="67"/>
      <c r="R1" s="67"/>
      <c r="S1" s="60"/>
      <c r="T1" s="60"/>
      <c r="U1" s="193" t="s">
        <v>461</v>
      </c>
      <c r="V1" s="60"/>
      <c r="W1" s="60"/>
      <c r="X1" s="60"/>
      <c r="Y1" s="60"/>
      <c r="Z1" s="60"/>
    </row>
    <row r="2" spans="1:26" ht="24.75" customHeight="1">
      <c r="A2" s="207" t="s">
        <v>294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60"/>
      <c r="W2" s="60"/>
      <c r="X2" s="60"/>
      <c r="Y2" s="60"/>
      <c r="Z2" s="60"/>
    </row>
    <row r="3" spans="1:26" ht="24.75" customHeight="1">
      <c r="A3" s="80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4"/>
      <c r="Q3" s="84"/>
      <c r="R3" s="84"/>
      <c r="S3" s="85"/>
      <c r="T3" s="223" t="s">
        <v>87</v>
      </c>
      <c r="U3" s="223"/>
      <c r="V3" s="60"/>
      <c r="W3" s="60"/>
      <c r="X3" s="60"/>
      <c r="Y3" s="60"/>
      <c r="Z3" s="60"/>
    </row>
    <row r="4" spans="1:26" ht="24.75" customHeight="1">
      <c r="A4" s="237" t="s">
        <v>111</v>
      </c>
      <c r="B4" s="220" t="s">
        <v>88</v>
      </c>
      <c r="C4" s="225" t="s">
        <v>112</v>
      </c>
      <c r="D4" s="211" t="s">
        <v>113</v>
      </c>
      <c r="E4" s="220" t="s">
        <v>146</v>
      </c>
      <c r="F4" s="220"/>
      <c r="G4" s="220"/>
      <c r="H4" s="216"/>
      <c r="I4" s="220" t="s">
        <v>147</v>
      </c>
      <c r="J4" s="220"/>
      <c r="K4" s="220"/>
      <c r="L4" s="220"/>
      <c r="M4" s="220"/>
      <c r="N4" s="220"/>
      <c r="O4" s="220"/>
      <c r="P4" s="220"/>
      <c r="Q4" s="220"/>
      <c r="R4" s="220"/>
      <c r="S4" s="240" t="s">
        <v>264</v>
      </c>
      <c r="T4" s="221" t="s">
        <v>149</v>
      </c>
      <c r="U4" s="212" t="s">
        <v>150</v>
      </c>
      <c r="V4" s="60"/>
      <c r="W4" s="60"/>
      <c r="X4" s="60"/>
      <c r="Y4" s="60"/>
      <c r="Z4" s="60"/>
    </row>
    <row r="5" spans="1:26" ht="24.75" customHeight="1">
      <c r="A5" s="237"/>
      <c r="B5" s="220"/>
      <c r="C5" s="225"/>
      <c r="D5" s="210"/>
      <c r="E5" s="221" t="s">
        <v>104</v>
      </c>
      <c r="F5" s="221" t="s">
        <v>152</v>
      </c>
      <c r="G5" s="221" t="s">
        <v>153</v>
      </c>
      <c r="H5" s="221" t="s">
        <v>154</v>
      </c>
      <c r="I5" s="221" t="s">
        <v>104</v>
      </c>
      <c r="J5" s="241" t="s">
        <v>155</v>
      </c>
      <c r="K5" s="241" t="s">
        <v>156</v>
      </c>
      <c r="L5" s="241" t="s">
        <v>157</v>
      </c>
      <c r="M5" s="241" t="s">
        <v>158</v>
      </c>
      <c r="N5" s="221" t="s">
        <v>159</v>
      </c>
      <c r="O5" s="221" t="s">
        <v>160</v>
      </c>
      <c r="P5" s="221" t="s">
        <v>161</v>
      </c>
      <c r="Q5" s="221" t="s">
        <v>162</v>
      </c>
      <c r="R5" s="221" t="s">
        <v>163</v>
      </c>
      <c r="S5" s="220"/>
      <c r="T5" s="220"/>
      <c r="U5" s="213"/>
      <c r="V5" s="60"/>
      <c r="W5" s="60"/>
      <c r="X5" s="60"/>
      <c r="Y5" s="60"/>
      <c r="Z5" s="60"/>
    </row>
    <row r="6" spans="1:26" ht="30.75" customHeight="1">
      <c r="A6" s="237"/>
      <c r="B6" s="220"/>
      <c r="C6" s="225"/>
      <c r="D6" s="210"/>
      <c r="E6" s="220"/>
      <c r="F6" s="220"/>
      <c r="G6" s="220"/>
      <c r="H6" s="220"/>
      <c r="I6" s="220"/>
      <c r="J6" s="242"/>
      <c r="K6" s="242"/>
      <c r="L6" s="242"/>
      <c r="M6" s="242"/>
      <c r="N6" s="220"/>
      <c r="O6" s="220"/>
      <c r="P6" s="220"/>
      <c r="Q6" s="220"/>
      <c r="R6" s="220"/>
      <c r="S6" s="220"/>
      <c r="T6" s="220"/>
      <c r="U6" s="213"/>
      <c r="V6" s="60"/>
      <c r="W6" s="60"/>
      <c r="X6" s="60"/>
      <c r="Y6" s="60"/>
      <c r="Z6" s="60"/>
    </row>
    <row r="7" spans="1:26" ht="24.75" customHeight="1">
      <c r="A7" s="81"/>
      <c r="B7" s="72"/>
      <c r="C7" s="81" t="s">
        <v>104</v>
      </c>
      <c r="D7" s="82">
        <f t="shared" ref="D7:M9" si="0">D8</f>
        <v>100000</v>
      </c>
      <c r="E7" s="82">
        <f t="shared" si="0"/>
        <v>0</v>
      </c>
      <c r="F7" s="82">
        <f t="shared" si="0"/>
        <v>0</v>
      </c>
      <c r="G7" s="82">
        <f t="shared" si="0"/>
        <v>0</v>
      </c>
      <c r="H7" s="82">
        <f t="shared" si="0"/>
        <v>0</v>
      </c>
      <c r="I7" s="82">
        <f t="shared" si="0"/>
        <v>100000</v>
      </c>
      <c r="J7" s="82">
        <f t="shared" si="0"/>
        <v>100000</v>
      </c>
      <c r="K7" s="82">
        <f t="shared" si="0"/>
        <v>0</v>
      </c>
      <c r="L7" s="82">
        <f t="shared" si="0"/>
        <v>0</v>
      </c>
      <c r="M7" s="82">
        <f t="shared" si="0"/>
        <v>0</v>
      </c>
      <c r="N7" s="82">
        <f t="shared" ref="N7:U9" si="1">N8</f>
        <v>0</v>
      </c>
      <c r="O7" s="82">
        <f t="shared" si="1"/>
        <v>0</v>
      </c>
      <c r="P7" s="82">
        <f t="shared" si="1"/>
        <v>0</v>
      </c>
      <c r="Q7" s="82">
        <f t="shared" si="1"/>
        <v>0</v>
      </c>
      <c r="R7" s="82">
        <f t="shared" si="1"/>
        <v>0</v>
      </c>
      <c r="S7" s="82">
        <f t="shared" si="1"/>
        <v>0</v>
      </c>
      <c r="T7" s="82">
        <f t="shared" si="1"/>
        <v>0</v>
      </c>
      <c r="U7" s="82">
        <f t="shared" si="1"/>
        <v>0</v>
      </c>
      <c r="V7" s="60"/>
      <c r="W7" s="60"/>
      <c r="X7" s="60"/>
      <c r="Y7" s="60"/>
      <c r="Z7" s="60"/>
    </row>
    <row r="8" spans="1:26" customFormat="1" ht="24.75" customHeight="1">
      <c r="A8" s="81"/>
      <c r="B8" s="72" t="s">
        <v>115</v>
      </c>
      <c r="C8" s="81" t="s">
        <v>106</v>
      </c>
      <c r="D8" s="82">
        <f t="shared" si="0"/>
        <v>100000</v>
      </c>
      <c r="E8" s="82">
        <f t="shared" si="0"/>
        <v>0</v>
      </c>
      <c r="F8" s="82">
        <f t="shared" si="0"/>
        <v>0</v>
      </c>
      <c r="G8" s="82">
        <f t="shared" si="0"/>
        <v>0</v>
      </c>
      <c r="H8" s="82">
        <f t="shared" si="0"/>
        <v>0</v>
      </c>
      <c r="I8" s="82">
        <f t="shared" si="0"/>
        <v>100000</v>
      </c>
      <c r="J8" s="82">
        <f t="shared" si="0"/>
        <v>100000</v>
      </c>
      <c r="K8" s="82">
        <f t="shared" si="0"/>
        <v>0</v>
      </c>
      <c r="L8" s="82">
        <f t="shared" si="0"/>
        <v>0</v>
      </c>
      <c r="M8" s="82">
        <f t="shared" si="0"/>
        <v>0</v>
      </c>
      <c r="N8" s="82">
        <f t="shared" si="1"/>
        <v>0</v>
      </c>
      <c r="O8" s="82">
        <f t="shared" si="1"/>
        <v>0</v>
      </c>
      <c r="P8" s="82">
        <f t="shared" si="1"/>
        <v>0</v>
      </c>
      <c r="Q8" s="82">
        <f t="shared" si="1"/>
        <v>0</v>
      </c>
      <c r="R8" s="82">
        <f t="shared" si="1"/>
        <v>0</v>
      </c>
      <c r="S8" s="82">
        <f t="shared" si="1"/>
        <v>0</v>
      </c>
      <c r="T8" s="82">
        <f t="shared" si="1"/>
        <v>0</v>
      </c>
      <c r="U8" s="82">
        <f t="shared" si="1"/>
        <v>0</v>
      </c>
    </row>
    <row r="9" spans="1:26" ht="24.75" customHeight="1">
      <c r="A9" s="81"/>
      <c r="B9" s="72" t="s">
        <v>107</v>
      </c>
      <c r="C9" s="81" t="s">
        <v>108</v>
      </c>
      <c r="D9" s="82">
        <f t="shared" si="0"/>
        <v>100000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100000</v>
      </c>
      <c r="J9" s="82">
        <f t="shared" si="0"/>
        <v>100000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1"/>
        <v>0</v>
      </c>
      <c r="O9" s="82">
        <f t="shared" si="1"/>
        <v>0</v>
      </c>
      <c r="P9" s="82">
        <f t="shared" si="1"/>
        <v>0</v>
      </c>
      <c r="Q9" s="82">
        <f t="shared" si="1"/>
        <v>0</v>
      </c>
      <c r="R9" s="82">
        <f t="shared" si="1"/>
        <v>0</v>
      </c>
      <c r="S9" s="82">
        <f t="shared" si="1"/>
        <v>0</v>
      </c>
      <c r="T9" s="82">
        <f t="shared" si="1"/>
        <v>0</v>
      </c>
      <c r="U9" s="82">
        <f t="shared" si="1"/>
        <v>0</v>
      </c>
      <c r="V9" s="60"/>
      <c r="W9" s="60"/>
      <c r="X9" s="60"/>
      <c r="Y9" s="60"/>
      <c r="Z9" s="60"/>
    </row>
    <row r="10" spans="1:26" ht="24.75" customHeight="1">
      <c r="A10" s="81">
        <v>2019999</v>
      </c>
      <c r="B10" s="72" t="s">
        <v>116</v>
      </c>
      <c r="C10" s="81" t="s">
        <v>117</v>
      </c>
      <c r="D10" s="82">
        <v>100000</v>
      </c>
      <c r="E10" s="82">
        <v>0</v>
      </c>
      <c r="F10" s="82">
        <v>0</v>
      </c>
      <c r="G10" s="82">
        <v>0</v>
      </c>
      <c r="H10" s="82">
        <v>0</v>
      </c>
      <c r="I10" s="82">
        <v>100000</v>
      </c>
      <c r="J10" s="82">
        <v>100000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60"/>
      <c r="W10" s="60"/>
      <c r="X10" s="60"/>
      <c r="Y10" s="60"/>
      <c r="Z10" s="60"/>
    </row>
    <row r="11" spans="1:26" ht="19.149999999999999" customHeight="1">
      <c r="A11" s="65"/>
      <c r="B11" s="65"/>
      <c r="C11" s="83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0"/>
      <c r="T11" s="60"/>
      <c r="U11" s="87"/>
      <c r="V11" s="60"/>
      <c r="W11" s="60"/>
      <c r="X11" s="60"/>
      <c r="Y11" s="60"/>
      <c r="Z11" s="60"/>
    </row>
    <row r="12" spans="1:26" ht="19.149999999999999" customHeight="1">
      <c r="A12" s="65"/>
      <c r="B12" s="65"/>
      <c r="C12" s="83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0"/>
      <c r="T12" s="60"/>
      <c r="U12" s="87"/>
      <c r="V12" s="60"/>
      <c r="W12" s="60"/>
      <c r="X12" s="60"/>
      <c r="Y12" s="60"/>
      <c r="Z12" s="60"/>
    </row>
    <row r="13" spans="1:26" ht="19.149999999999999" customHeight="1">
      <c r="A13" s="65"/>
      <c r="B13" s="65"/>
      <c r="C13" s="83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0"/>
      <c r="T13" s="60"/>
      <c r="U13" s="87"/>
      <c r="V13" s="60"/>
      <c r="W13" s="60"/>
      <c r="X13" s="60"/>
      <c r="Y13" s="60"/>
      <c r="Z13" s="60"/>
    </row>
    <row r="14" spans="1:26" ht="19.149999999999999" customHeight="1">
      <c r="A14" s="65"/>
      <c r="B14" s="65"/>
      <c r="C14" s="83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0"/>
      <c r="T14" s="60"/>
      <c r="U14" s="87"/>
      <c r="V14" s="60"/>
      <c r="W14" s="60"/>
      <c r="X14" s="60"/>
      <c r="Y14" s="60"/>
      <c r="Z14" s="60"/>
    </row>
    <row r="15" spans="1:26" ht="19.149999999999999" customHeight="1">
      <c r="A15" s="65"/>
      <c r="B15" s="65"/>
      <c r="C15" s="83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0"/>
      <c r="T15" s="60"/>
      <c r="U15" s="87"/>
      <c r="V15" s="60"/>
      <c r="W15" s="60"/>
      <c r="X15" s="60"/>
      <c r="Y15" s="60"/>
      <c r="Z15" s="60"/>
    </row>
    <row r="16" spans="1:26" ht="19.149999999999999" customHeight="1">
      <c r="A16" s="65"/>
      <c r="B16" s="65"/>
      <c r="C16" s="83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0"/>
      <c r="T16" s="60"/>
      <c r="U16" s="87"/>
      <c r="V16" s="60"/>
      <c r="W16" s="60"/>
      <c r="X16" s="60"/>
      <c r="Y16" s="60"/>
      <c r="Z16" s="60"/>
    </row>
    <row r="17" spans="1:26" ht="19.149999999999999" customHeight="1">
      <c r="A17" s="65"/>
      <c r="B17" s="65"/>
      <c r="C17" s="83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0"/>
      <c r="T17" s="60"/>
      <c r="U17" s="87"/>
      <c r="V17" s="60"/>
      <c r="W17" s="60"/>
      <c r="X17" s="60"/>
      <c r="Y17" s="60"/>
      <c r="Z17" s="60"/>
    </row>
    <row r="18" spans="1:26" ht="19.149999999999999" customHeight="1">
      <c r="A18" s="65"/>
      <c r="B18" s="65"/>
      <c r="C18" s="83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0"/>
      <c r="T18" s="60"/>
      <c r="U18" s="87"/>
      <c r="V18" s="60"/>
      <c r="W18" s="60"/>
      <c r="X18" s="60"/>
      <c r="Y18" s="60"/>
      <c r="Z18" s="60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9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640625" defaultRowHeight="11.25"/>
  <cols>
    <col min="1" max="1" width="10.6640625" style="12" customWidth="1"/>
    <col min="2" max="2" width="18.83203125" style="12" customWidth="1"/>
    <col min="3" max="3" width="11.6640625" style="12" customWidth="1"/>
    <col min="4" max="4" width="12" style="12" customWidth="1"/>
    <col min="5" max="5" width="11.1640625" style="12" customWidth="1"/>
    <col min="6" max="6" width="11.6640625" style="12" customWidth="1"/>
    <col min="7" max="7" width="9.6640625" style="12" customWidth="1"/>
    <col min="8" max="8" width="11.1640625" style="12" customWidth="1"/>
    <col min="9" max="9" width="10.83203125" style="12" customWidth="1"/>
    <col min="10" max="10" width="11.33203125" style="12" customWidth="1"/>
    <col min="11" max="11" width="12.1640625" style="12" customWidth="1"/>
    <col min="12" max="12" width="8.6640625" style="12" customWidth="1"/>
    <col min="13" max="13" width="8.33203125" style="12" customWidth="1"/>
    <col min="14" max="14" width="9.83203125" style="12" customWidth="1"/>
    <col min="15" max="15" width="8.1640625" style="12" customWidth="1"/>
    <col min="16" max="16" width="9.1640625" style="12" customWidth="1"/>
    <col min="17" max="17" width="7.83203125" style="12" customWidth="1"/>
    <col min="18" max="18" width="7.33203125" style="12" customWidth="1"/>
    <col min="19" max="19" width="7.83203125" style="12" customWidth="1"/>
    <col min="20" max="247" width="6.6640625" style="12" customWidth="1"/>
    <col min="248" max="16384" width="9.1640625" style="12"/>
  </cols>
  <sheetData>
    <row r="1" spans="1:247" ht="23.1" customHeight="1">
      <c r="A1" s="68"/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  <c r="M1"/>
      <c r="N1"/>
      <c r="O1" s="75"/>
      <c r="P1" s="74"/>
      <c r="Q1" s="74"/>
      <c r="R1" s="267" t="s">
        <v>470</v>
      </c>
      <c r="S1" s="267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</row>
    <row r="2" spans="1:247" ht="23.1" customHeight="1">
      <c r="A2"/>
      <c r="B2" s="222" t="s">
        <v>295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</row>
    <row r="3" spans="1:247" ht="23.1" customHeight="1">
      <c r="A3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268"/>
      <c r="N3" s="208"/>
      <c r="O3" s="77"/>
      <c r="P3" s="74"/>
      <c r="Q3" s="74"/>
      <c r="R3" s="223" t="s">
        <v>296</v>
      </c>
      <c r="S3" s="223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</row>
    <row r="4" spans="1:247" ht="23.1" customHeight="1">
      <c r="A4" s="266" t="s">
        <v>297</v>
      </c>
      <c r="B4" s="220" t="s">
        <v>89</v>
      </c>
      <c r="C4" s="220" t="s">
        <v>220</v>
      </c>
      <c r="D4" s="220" t="s">
        <v>298</v>
      </c>
      <c r="E4" s="220" t="s">
        <v>299</v>
      </c>
      <c r="F4" s="220" t="s">
        <v>300</v>
      </c>
      <c r="G4" s="216" t="s">
        <v>301</v>
      </c>
      <c r="H4" s="216" t="s">
        <v>90</v>
      </c>
      <c r="I4" s="269" t="s">
        <v>91</v>
      </c>
      <c r="J4" s="269"/>
      <c r="K4" s="269"/>
      <c r="L4" s="270" t="s">
        <v>92</v>
      </c>
      <c r="M4" s="209" t="s">
        <v>93</v>
      </c>
      <c r="N4" s="209" t="s">
        <v>94</v>
      </c>
      <c r="O4" s="209"/>
      <c r="P4" s="220" t="s">
        <v>95</v>
      </c>
      <c r="Q4" s="220" t="s">
        <v>96</v>
      </c>
      <c r="R4" s="221" t="s">
        <v>97</v>
      </c>
      <c r="S4" s="219" t="s">
        <v>98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</row>
    <row r="5" spans="1:247" ht="23.1" customHeight="1">
      <c r="A5" s="266"/>
      <c r="B5" s="220"/>
      <c r="C5" s="220"/>
      <c r="D5" s="220"/>
      <c r="E5" s="220"/>
      <c r="F5" s="220"/>
      <c r="G5" s="216"/>
      <c r="H5" s="220"/>
      <c r="I5" s="219" t="s">
        <v>114</v>
      </c>
      <c r="J5" s="215" t="s">
        <v>100</v>
      </c>
      <c r="K5" s="221" t="s">
        <v>101</v>
      </c>
      <c r="L5" s="209"/>
      <c r="M5" s="209"/>
      <c r="N5" s="209"/>
      <c r="O5" s="209"/>
      <c r="P5" s="220"/>
      <c r="Q5" s="220"/>
      <c r="R5" s="220"/>
      <c r="S5" s="209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</row>
    <row r="6" spans="1:247" ht="19.5" customHeight="1">
      <c r="A6" s="266"/>
      <c r="B6" s="220"/>
      <c r="C6" s="220"/>
      <c r="D6" s="220"/>
      <c r="E6" s="220"/>
      <c r="F6" s="220"/>
      <c r="G6" s="216"/>
      <c r="H6" s="220"/>
      <c r="I6" s="209"/>
      <c r="J6" s="216"/>
      <c r="K6" s="220"/>
      <c r="L6" s="209"/>
      <c r="M6" s="209"/>
      <c r="N6" s="209" t="s">
        <v>102</v>
      </c>
      <c r="O6" s="209" t="s">
        <v>103</v>
      </c>
      <c r="P6" s="220"/>
      <c r="Q6" s="220"/>
      <c r="R6" s="220"/>
      <c r="S6" s="209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</row>
    <row r="7" spans="1:247" ht="39.75" customHeight="1">
      <c r="A7" s="266"/>
      <c r="B7" s="220"/>
      <c r="C7" s="220"/>
      <c r="D7" s="220"/>
      <c r="E7" s="220"/>
      <c r="F7" s="220"/>
      <c r="G7" s="216"/>
      <c r="H7" s="220"/>
      <c r="I7" s="209"/>
      <c r="J7" s="216"/>
      <c r="K7" s="220"/>
      <c r="L7" s="209"/>
      <c r="M7" s="209"/>
      <c r="N7" s="209"/>
      <c r="O7" s="209"/>
      <c r="P7" s="220"/>
      <c r="Q7" s="220"/>
      <c r="R7" s="220"/>
      <c r="S7" s="209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</row>
    <row r="8" spans="1:247" ht="27.75" customHeight="1">
      <c r="A8" s="72" t="s">
        <v>215</v>
      </c>
      <c r="B8" s="72" t="s">
        <v>216</v>
      </c>
      <c r="C8" s="72"/>
      <c r="D8" s="72"/>
      <c r="E8" s="72"/>
      <c r="F8" s="73"/>
      <c r="G8" s="72"/>
      <c r="H8" s="72" t="s">
        <v>217</v>
      </c>
      <c r="I8" s="72" t="s">
        <v>217</v>
      </c>
      <c r="J8" s="72" t="s">
        <v>217</v>
      </c>
      <c r="K8" s="72" t="s">
        <v>217</v>
      </c>
      <c r="L8" s="72" t="s">
        <v>217</v>
      </c>
      <c r="M8" s="72" t="s">
        <v>217</v>
      </c>
      <c r="N8" s="72" t="s">
        <v>217</v>
      </c>
      <c r="O8" s="78" t="s">
        <v>217</v>
      </c>
      <c r="P8" s="78" t="s">
        <v>217</v>
      </c>
      <c r="Q8" s="78" t="s">
        <v>217</v>
      </c>
      <c r="R8" s="78" t="s">
        <v>217</v>
      </c>
      <c r="S8" s="78" t="s">
        <v>217</v>
      </c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</row>
    <row r="9" spans="1:247" customFormat="1" ht="33" customHeight="1"/>
    <row r="10" spans="1:247" ht="23.1" customHeight="1">
      <c r="A10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</row>
    <row r="11" spans="1:247" ht="23.1" customHeight="1">
      <c r="A11" s="60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</row>
    <row r="12" spans="1:247" ht="23.1" customHeight="1">
      <c r="A12" s="60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</row>
    <row r="13" spans="1:247" ht="23.1" customHeight="1">
      <c r="A13" s="60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</row>
    <row r="14" spans="1:247" ht="23.1" customHeight="1">
      <c r="A14" s="60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</row>
    <row r="15" spans="1:247" ht="23.1" customHeight="1">
      <c r="A15" s="60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</row>
    <row r="16" spans="1:247" ht="23.1" customHeight="1">
      <c r="A16" s="60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</row>
    <row r="17" spans="1:247" ht="23.1" customHeight="1">
      <c r="A17" s="60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</row>
    <row r="18" spans="1:247" ht="23.1" customHeight="1">
      <c r="A18" s="60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  <mergeCell ref="A4:A7"/>
    <mergeCell ref="B4:B7"/>
    <mergeCell ref="C4:C7"/>
    <mergeCell ref="D4:D7"/>
    <mergeCell ref="E4:E7"/>
  </mergeCells>
  <phoneticPr fontId="9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workbookViewId="0">
      <selection activeCell="S1" sqref="S1"/>
    </sheetView>
  </sheetViews>
  <sheetFormatPr defaultColWidth="9.1640625" defaultRowHeight="11.25"/>
  <cols>
    <col min="1" max="2" width="16.1640625" style="12" customWidth="1"/>
    <col min="3" max="3" width="37.1640625" style="12" customWidth="1"/>
    <col min="4" max="4" width="14.6640625" style="12" customWidth="1"/>
    <col min="5" max="5" width="16.83203125" style="12" customWidth="1"/>
    <col min="6" max="6" width="18.6640625" style="12" customWidth="1"/>
    <col min="7" max="19" width="12.6640625" style="12" customWidth="1"/>
    <col min="20" max="16384" width="9.1640625" style="12"/>
  </cols>
  <sheetData>
    <row r="1" spans="1:25" ht="25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96" t="s">
        <v>462</v>
      </c>
      <c r="T1" s="23"/>
    </row>
    <row r="2" spans="1:25" ht="25.5" customHeight="1">
      <c r="A2" s="14" t="s">
        <v>302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23"/>
    </row>
    <row r="3" spans="1:25" ht="25.5" customHeight="1">
      <c r="A3" s="15"/>
      <c r="B3" s="16"/>
      <c r="C3" s="16"/>
      <c r="D3" s="16"/>
      <c r="E3" s="16"/>
      <c r="F3" s="16"/>
      <c r="G3" s="16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25" t="s">
        <v>87</v>
      </c>
      <c r="T3" s="23"/>
    </row>
    <row r="4" spans="1:25" ht="19.5" customHeight="1">
      <c r="A4" s="276" t="s">
        <v>111</v>
      </c>
      <c r="B4" s="272" t="s">
        <v>88</v>
      </c>
      <c r="C4" s="277" t="s">
        <v>112</v>
      </c>
      <c r="D4" s="275" t="s">
        <v>113</v>
      </c>
      <c r="E4" s="275" t="s">
        <v>303</v>
      </c>
      <c r="F4" s="273" t="s">
        <v>304</v>
      </c>
      <c r="G4" s="275" t="s">
        <v>305</v>
      </c>
      <c r="H4" s="271" t="s">
        <v>306</v>
      </c>
      <c r="I4" s="271" t="s">
        <v>307</v>
      </c>
      <c r="J4" s="271" t="s">
        <v>308</v>
      </c>
      <c r="K4" s="271" t="s">
        <v>161</v>
      </c>
      <c r="L4" s="271" t="s">
        <v>309</v>
      </c>
      <c r="M4" s="271" t="s">
        <v>154</v>
      </c>
      <c r="N4" s="271" t="s">
        <v>162</v>
      </c>
      <c r="O4" s="271" t="s">
        <v>157</v>
      </c>
      <c r="P4" s="271" t="s">
        <v>310</v>
      </c>
      <c r="Q4" s="271" t="s">
        <v>311</v>
      </c>
      <c r="R4" s="271" t="s">
        <v>312</v>
      </c>
      <c r="S4" s="272" t="s">
        <v>163</v>
      </c>
      <c r="T4" s="23"/>
    </row>
    <row r="5" spans="1:25" ht="15" customHeight="1">
      <c r="A5" s="276"/>
      <c r="B5" s="272"/>
      <c r="C5" s="276"/>
      <c r="D5" s="271"/>
      <c r="E5" s="271"/>
      <c r="F5" s="274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2"/>
      <c r="T5" s="23"/>
    </row>
    <row r="6" spans="1:25" ht="15" customHeight="1">
      <c r="A6" s="276"/>
      <c r="B6" s="272"/>
      <c r="C6" s="276"/>
      <c r="D6" s="271"/>
      <c r="E6" s="271"/>
      <c r="F6" s="274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2"/>
      <c r="T6" s="23"/>
    </row>
    <row r="7" spans="1:25" s="56" customFormat="1" ht="25.5" customHeight="1">
      <c r="A7" s="18"/>
      <c r="B7" s="21"/>
      <c r="C7" s="18" t="s">
        <v>104</v>
      </c>
      <c r="D7" s="57">
        <f t="shared" ref="D7:S9" si="0">D8</f>
        <v>4874995.26</v>
      </c>
      <c r="E7" s="58">
        <f t="shared" si="0"/>
        <v>3554765.26</v>
      </c>
      <c r="F7" s="58">
        <f t="shared" si="0"/>
        <v>1320230</v>
      </c>
      <c r="G7" s="58">
        <f t="shared" si="0"/>
        <v>0</v>
      </c>
      <c r="H7" s="58">
        <f t="shared" si="0"/>
        <v>0</v>
      </c>
      <c r="I7" s="58">
        <f t="shared" si="0"/>
        <v>0</v>
      </c>
      <c r="J7" s="58">
        <f t="shared" si="0"/>
        <v>0</v>
      </c>
      <c r="K7" s="58">
        <f t="shared" si="0"/>
        <v>0</v>
      </c>
      <c r="L7" s="58">
        <f t="shared" si="0"/>
        <v>0</v>
      </c>
      <c r="M7" s="58">
        <f t="shared" si="0"/>
        <v>0</v>
      </c>
      <c r="N7" s="58">
        <f t="shared" si="0"/>
        <v>0</v>
      </c>
      <c r="O7" s="58">
        <f t="shared" si="0"/>
        <v>0</v>
      </c>
      <c r="P7" s="58">
        <f t="shared" si="0"/>
        <v>0</v>
      </c>
      <c r="Q7" s="58">
        <f t="shared" si="0"/>
        <v>0</v>
      </c>
      <c r="R7" s="58">
        <f t="shared" si="0"/>
        <v>0</v>
      </c>
      <c r="S7" s="58">
        <f t="shared" si="0"/>
        <v>0</v>
      </c>
      <c r="T7" s="12"/>
      <c r="U7" s="12"/>
      <c r="V7" s="12"/>
      <c r="W7" s="12"/>
      <c r="X7" s="12"/>
      <c r="Y7" s="12"/>
    </row>
    <row r="8" spans="1:25" ht="25.5" customHeight="1">
      <c r="A8" s="18"/>
      <c r="B8" s="21" t="s">
        <v>115</v>
      </c>
      <c r="C8" s="18" t="s">
        <v>106</v>
      </c>
      <c r="D8" s="57">
        <f t="shared" si="0"/>
        <v>4874995.26</v>
      </c>
      <c r="E8" s="58">
        <f t="shared" si="0"/>
        <v>3554765.26</v>
      </c>
      <c r="F8" s="58">
        <f t="shared" si="0"/>
        <v>1320230</v>
      </c>
      <c r="G8" s="58">
        <f t="shared" si="0"/>
        <v>0</v>
      </c>
      <c r="H8" s="58">
        <f t="shared" si="0"/>
        <v>0</v>
      </c>
      <c r="I8" s="58">
        <f t="shared" si="0"/>
        <v>0</v>
      </c>
      <c r="J8" s="58">
        <f t="shared" si="0"/>
        <v>0</v>
      </c>
      <c r="K8" s="58">
        <f t="shared" si="0"/>
        <v>0</v>
      </c>
      <c r="L8" s="58">
        <f t="shared" si="0"/>
        <v>0</v>
      </c>
      <c r="M8" s="58">
        <f t="shared" si="0"/>
        <v>0</v>
      </c>
      <c r="N8" s="58">
        <f t="shared" si="0"/>
        <v>0</v>
      </c>
      <c r="O8" s="58">
        <f t="shared" si="0"/>
        <v>0</v>
      </c>
      <c r="P8" s="58">
        <f t="shared" si="0"/>
        <v>0</v>
      </c>
      <c r="Q8" s="58">
        <f t="shared" si="0"/>
        <v>0</v>
      </c>
      <c r="R8" s="58">
        <f t="shared" si="0"/>
        <v>0</v>
      </c>
      <c r="S8" s="58">
        <f t="shared" si="0"/>
        <v>0</v>
      </c>
      <c r="T8" s="23"/>
    </row>
    <row r="9" spans="1:25" ht="25.5" customHeight="1">
      <c r="A9" s="18"/>
      <c r="B9" s="21" t="s">
        <v>107</v>
      </c>
      <c r="C9" s="18" t="s">
        <v>108</v>
      </c>
      <c r="D9" s="57">
        <f t="shared" si="0"/>
        <v>4874995.26</v>
      </c>
      <c r="E9" s="58">
        <f t="shared" si="0"/>
        <v>3554765.26</v>
      </c>
      <c r="F9" s="58">
        <f t="shared" si="0"/>
        <v>1320230</v>
      </c>
      <c r="G9" s="58">
        <f t="shared" si="0"/>
        <v>0</v>
      </c>
      <c r="H9" s="58">
        <f t="shared" si="0"/>
        <v>0</v>
      </c>
      <c r="I9" s="58">
        <f t="shared" si="0"/>
        <v>0</v>
      </c>
      <c r="J9" s="58">
        <f t="shared" si="0"/>
        <v>0</v>
      </c>
      <c r="K9" s="58">
        <f t="shared" si="0"/>
        <v>0</v>
      </c>
      <c r="L9" s="58">
        <f t="shared" si="0"/>
        <v>0</v>
      </c>
      <c r="M9" s="58">
        <f t="shared" si="0"/>
        <v>0</v>
      </c>
      <c r="N9" s="58">
        <f t="shared" si="0"/>
        <v>0</v>
      </c>
      <c r="O9" s="58">
        <f t="shared" si="0"/>
        <v>0</v>
      </c>
      <c r="P9" s="58">
        <f t="shared" si="0"/>
        <v>0</v>
      </c>
      <c r="Q9" s="58">
        <f t="shared" si="0"/>
        <v>0</v>
      </c>
      <c r="R9" s="58">
        <f t="shared" si="0"/>
        <v>0</v>
      </c>
      <c r="S9" s="58">
        <f t="shared" si="0"/>
        <v>0</v>
      </c>
      <c r="T9" s="23"/>
    </row>
    <row r="10" spans="1:25" ht="25.5" customHeight="1">
      <c r="A10" s="18">
        <v>2019999</v>
      </c>
      <c r="B10" s="21" t="s">
        <v>116</v>
      </c>
      <c r="C10" s="59" t="s">
        <v>117</v>
      </c>
      <c r="D10" s="57">
        <v>4874995.26</v>
      </c>
      <c r="E10" s="58">
        <v>3554765.26</v>
      </c>
      <c r="F10" s="58">
        <v>1320230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23"/>
    </row>
    <row r="11" spans="1:25" ht="25.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5" ht="25.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5" ht="25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5" ht="25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5" ht="25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5" ht="25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25.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25.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25.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25.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25.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25.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25.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9" type="noConversion"/>
  <printOptions horizontalCentered="1"/>
  <pageMargins left="0.196850393700787" right="0.196850393700787" top="0.78740157480314998" bottom="0.59055118110236204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activeCell="E33" sqref="E33"/>
    </sheetView>
  </sheetViews>
  <sheetFormatPr defaultColWidth="9.1640625" defaultRowHeight="11.25"/>
  <cols>
    <col min="1" max="1" width="13.33203125" style="12" customWidth="1"/>
    <col min="2" max="2" width="25.33203125" style="12" customWidth="1"/>
    <col min="3" max="3" width="11.6640625" style="12" customWidth="1"/>
    <col min="4" max="4" width="12.6640625" style="12" customWidth="1"/>
    <col min="5" max="5" width="11" style="12" customWidth="1"/>
    <col min="6" max="6" width="12.1640625" style="12" customWidth="1"/>
    <col min="7" max="7" width="11.83203125" style="12" customWidth="1"/>
    <col min="8" max="8" width="12.6640625" style="12" customWidth="1"/>
    <col min="9" max="9" width="13.6640625" style="12" customWidth="1"/>
    <col min="10" max="10" width="12.6640625" style="12" customWidth="1"/>
    <col min="11" max="11" width="12.83203125" style="12" customWidth="1"/>
    <col min="12" max="12" width="11.6640625" style="12" customWidth="1"/>
    <col min="13" max="13" width="12.83203125" style="12" customWidth="1"/>
    <col min="14" max="14" width="11.33203125" style="12" customWidth="1"/>
    <col min="15" max="16" width="6.6640625" style="12" customWidth="1"/>
    <col min="17" max="16384" width="9.1640625" style="12"/>
  </cols>
  <sheetData>
    <row r="1" spans="1:18" ht="23.1" customHeight="1">
      <c r="A1" s="74"/>
      <c r="B1" s="102"/>
      <c r="C1" s="102"/>
      <c r="D1" s="102"/>
      <c r="E1" s="102"/>
      <c r="F1" s="102"/>
      <c r="G1" s="102"/>
      <c r="H1" s="60"/>
      <c r="I1" s="60"/>
      <c r="J1" s="60"/>
      <c r="K1" s="102"/>
      <c r="L1" s="74"/>
      <c r="M1" s="74"/>
      <c r="N1" s="102" t="s">
        <v>85</v>
      </c>
      <c r="O1" s="74"/>
      <c r="P1" s="74"/>
    </row>
    <row r="2" spans="1:18" ht="23.1" customHeight="1">
      <c r="A2" s="207" t="s">
        <v>86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74"/>
      <c r="P2" s="74"/>
    </row>
    <row r="3" spans="1:18" ht="23.1" customHeight="1">
      <c r="A3" s="74"/>
      <c r="B3" s="148"/>
      <c r="C3" s="148"/>
      <c r="D3" s="71"/>
      <c r="E3" s="71"/>
      <c r="F3" s="71"/>
      <c r="G3" s="71"/>
      <c r="H3" s="60"/>
      <c r="I3" s="60"/>
      <c r="J3" s="60"/>
      <c r="K3" s="148"/>
      <c r="L3" s="74"/>
      <c r="M3" s="208" t="s">
        <v>87</v>
      </c>
      <c r="N3" s="208"/>
      <c r="O3" s="74"/>
      <c r="P3" s="74"/>
    </row>
    <row r="4" spans="1:18" ht="23.1" customHeight="1">
      <c r="A4" s="210" t="s">
        <v>88</v>
      </c>
      <c r="B4" s="210" t="s">
        <v>89</v>
      </c>
      <c r="C4" s="211" t="s">
        <v>90</v>
      </c>
      <c r="D4" s="209" t="s">
        <v>91</v>
      </c>
      <c r="E4" s="209"/>
      <c r="F4" s="209"/>
      <c r="G4" s="217" t="s">
        <v>92</v>
      </c>
      <c r="H4" s="209" t="s">
        <v>93</v>
      </c>
      <c r="I4" s="209" t="s">
        <v>94</v>
      </c>
      <c r="J4" s="209"/>
      <c r="K4" s="210" t="s">
        <v>95</v>
      </c>
      <c r="L4" s="210" t="s">
        <v>96</v>
      </c>
      <c r="M4" s="218" t="s">
        <v>97</v>
      </c>
      <c r="N4" s="219" t="s">
        <v>98</v>
      </c>
      <c r="O4" s="74"/>
      <c r="P4" s="74"/>
    </row>
    <row r="5" spans="1:18" ht="46.5" customHeight="1">
      <c r="A5" s="210"/>
      <c r="B5" s="210"/>
      <c r="C5" s="210"/>
      <c r="D5" s="212" t="s">
        <v>99</v>
      </c>
      <c r="E5" s="214" t="s">
        <v>100</v>
      </c>
      <c r="F5" s="215" t="s">
        <v>101</v>
      </c>
      <c r="G5" s="209"/>
      <c r="H5" s="209"/>
      <c r="I5" s="209"/>
      <c r="J5" s="209"/>
      <c r="K5" s="210"/>
      <c r="L5" s="210"/>
      <c r="M5" s="210"/>
      <c r="N5" s="209"/>
      <c r="O5" s="74"/>
      <c r="P5" s="74"/>
    </row>
    <row r="6" spans="1:18" ht="46.5" customHeight="1">
      <c r="A6" s="210"/>
      <c r="B6" s="210"/>
      <c r="C6" s="210"/>
      <c r="D6" s="213"/>
      <c r="E6" s="211"/>
      <c r="F6" s="216"/>
      <c r="G6" s="209"/>
      <c r="H6" s="209"/>
      <c r="I6" s="61" t="s">
        <v>102</v>
      </c>
      <c r="J6" s="61" t="s">
        <v>103</v>
      </c>
      <c r="K6" s="210"/>
      <c r="L6" s="210"/>
      <c r="M6" s="210"/>
      <c r="N6" s="209"/>
      <c r="O6" s="74"/>
      <c r="P6" s="74"/>
    </row>
    <row r="7" spans="1:18" s="56" customFormat="1" ht="29.25" customHeight="1">
      <c r="A7" s="72"/>
      <c r="B7" s="72" t="s">
        <v>104</v>
      </c>
      <c r="C7" s="150">
        <f t="shared" ref="C7:N8" si="0">C8</f>
        <v>4874995.26</v>
      </c>
      <c r="D7" s="150">
        <f t="shared" si="0"/>
        <v>4774567.26</v>
      </c>
      <c r="E7" s="150">
        <f t="shared" si="0"/>
        <v>4774567.26</v>
      </c>
      <c r="F7" s="150">
        <f t="shared" si="0"/>
        <v>0</v>
      </c>
      <c r="G7" s="150">
        <f t="shared" si="0"/>
        <v>0</v>
      </c>
      <c r="H7" s="150">
        <f t="shared" si="0"/>
        <v>0</v>
      </c>
      <c r="I7" s="150">
        <f t="shared" si="0"/>
        <v>0</v>
      </c>
      <c r="J7" s="150">
        <f t="shared" si="0"/>
        <v>0</v>
      </c>
      <c r="K7" s="150">
        <f t="shared" si="0"/>
        <v>0</v>
      </c>
      <c r="L7" s="150">
        <f t="shared" si="0"/>
        <v>428</v>
      </c>
      <c r="M7" s="150">
        <f t="shared" si="0"/>
        <v>0</v>
      </c>
      <c r="N7" s="150">
        <f t="shared" si="0"/>
        <v>100000</v>
      </c>
      <c r="O7" s="12"/>
      <c r="P7" s="12"/>
      <c r="Q7" s="12"/>
      <c r="R7" s="12"/>
    </row>
    <row r="8" spans="1:18" ht="29.25" customHeight="1">
      <c r="A8" s="72" t="s">
        <v>105</v>
      </c>
      <c r="B8" s="72" t="s">
        <v>106</v>
      </c>
      <c r="C8" s="150">
        <f t="shared" si="0"/>
        <v>4874995.26</v>
      </c>
      <c r="D8" s="150">
        <f t="shared" si="0"/>
        <v>4774567.26</v>
      </c>
      <c r="E8" s="150">
        <f t="shared" si="0"/>
        <v>4774567.26</v>
      </c>
      <c r="F8" s="150">
        <f t="shared" si="0"/>
        <v>0</v>
      </c>
      <c r="G8" s="150">
        <f t="shared" si="0"/>
        <v>0</v>
      </c>
      <c r="H8" s="150">
        <f t="shared" si="0"/>
        <v>0</v>
      </c>
      <c r="I8" s="150">
        <f t="shared" si="0"/>
        <v>0</v>
      </c>
      <c r="J8" s="150">
        <f t="shared" si="0"/>
        <v>0</v>
      </c>
      <c r="K8" s="150">
        <f t="shared" si="0"/>
        <v>0</v>
      </c>
      <c r="L8" s="150">
        <f t="shared" si="0"/>
        <v>428</v>
      </c>
      <c r="M8" s="150">
        <f t="shared" si="0"/>
        <v>0</v>
      </c>
      <c r="N8" s="150">
        <f t="shared" si="0"/>
        <v>100000</v>
      </c>
      <c r="O8" s="74"/>
      <c r="P8" s="74"/>
    </row>
    <row r="9" spans="1:18" ht="29.25" customHeight="1">
      <c r="A9" s="72" t="s">
        <v>107</v>
      </c>
      <c r="B9" s="72" t="s">
        <v>108</v>
      </c>
      <c r="C9" s="150">
        <v>4874995.26</v>
      </c>
      <c r="D9" s="150">
        <v>4774567.26</v>
      </c>
      <c r="E9" s="150">
        <v>4774567.26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428</v>
      </c>
      <c r="M9" s="150">
        <v>0</v>
      </c>
      <c r="N9" s="150">
        <v>100000</v>
      </c>
      <c r="O9" s="74"/>
      <c r="P9" s="74"/>
    </row>
    <row r="10" spans="1:18" ht="23.1" customHeight="1">
      <c r="A10" s="74"/>
      <c r="B10" s="74"/>
      <c r="C10" s="74"/>
      <c r="D10" s="74"/>
      <c r="E10" s="74"/>
      <c r="F10" s="74"/>
      <c r="G10" s="74"/>
      <c r="H10" s="60"/>
      <c r="I10" s="60"/>
      <c r="J10" s="60"/>
      <c r="K10" s="74"/>
      <c r="L10" s="74"/>
      <c r="M10" s="74"/>
      <c r="N10" s="74"/>
      <c r="O10" s="74"/>
      <c r="P10" s="74"/>
    </row>
    <row r="11" spans="1:18" ht="23.1" customHeight="1">
      <c r="A11" s="74"/>
      <c r="B11" s="74"/>
      <c r="C11" s="74"/>
      <c r="D11" s="74"/>
      <c r="E11" s="74"/>
      <c r="F11" s="74"/>
      <c r="G11" s="74"/>
      <c r="H11" s="60"/>
      <c r="I11" s="60"/>
      <c r="J11" s="60"/>
      <c r="K11" s="74"/>
      <c r="L11" s="74"/>
      <c r="M11" s="74"/>
      <c r="N11" s="74"/>
      <c r="O11" s="74"/>
      <c r="P11" s="74"/>
    </row>
    <row r="12" spans="1:18" ht="23.1" customHeight="1">
      <c r="A12" s="74"/>
      <c r="B12" s="74"/>
      <c r="C12" s="74"/>
      <c r="D12" s="74"/>
      <c r="E12" s="74"/>
      <c r="F12" s="74"/>
      <c r="G12" s="74"/>
      <c r="H12" s="60"/>
      <c r="I12" s="60"/>
      <c r="J12" s="60"/>
      <c r="K12" s="74"/>
      <c r="L12" s="74"/>
      <c r="M12" s="74"/>
      <c r="N12" s="74"/>
      <c r="O12" s="74"/>
      <c r="P12" s="74"/>
    </row>
    <row r="13" spans="1:18" ht="23.1" customHeight="1">
      <c r="A13" s="74"/>
      <c r="B13" s="74"/>
      <c r="C13" s="74"/>
      <c r="D13" s="74"/>
      <c r="E13" s="74"/>
      <c r="F13" s="74"/>
      <c r="G13" s="74"/>
      <c r="H13" s="60"/>
      <c r="I13" s="60"/>
      <c r="J13" s="60"/>
      <c r="K13" s="74"/>
      <c r="L13" s="74"/>
      <c r="M13" s="74"/>
      <c r="N13" s="74"/>
      <c r="O13" s="74"/>
      <c r="P13" s="7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9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topLeftCell="C1" workbookViewId="0">
      <selection activeCell="K1" sqref="K1:L1"/>
    </sheetView>
  </sheetViews>
  <sheetFormatPr defaultColWidth="9.1640625" defaultRowHeight="11.25"/>
  <cols>
    <col min="1" max="2" width="13" style="12" customWidth="1"/>
    <col min="3" max="3" width="47.1640625" style="12" customWidth="1"/>
    <col min="4" max="4" width="17.83203125" style="12" customWidth="1"/>
    <col min="5" max="5" width="17.1640625" style="12" customWidth="1"/>
    <col min="6" max="6" width="18.1640625" style="12" customWidth="1"/>
    <col min="7" max="7" width="17" style="12" customWidth="1"/>
    <col min="8" max="12" width="14" style="12" customWidth="1"/>
    <col min="13" max="13" width="14.1640625" style="12" customWidth="1"/>
    <col min="14" max="16384" width="9.1640625" style="12"/>
  </cols>
  <sheetData>
    <row r="1" spans="1:12" ht="23.25" customHeight="1">
      <c r="A1" s="28"/>
      <c r="B1" s="30"/>
      <c r="C1" s="13"/>
      <c r="D1" s="45"/>
      <c r="E1" s="45"/>
      <c r="F1" s="45"/>
      <c r="G1" s="45"/>
      <c r="H1" s="45"/>
      <c r="I1" s="45"/>
      <c r="J1" s="45"/>
      <c r="K1" s="278" t="s">
        <v>463</v>
      </c>
      <c r="L1" s="278"/>
    </row>
    <row r="2" spans="1:12" ht="23.25" customHeight="1">
      <c r="A2" s="31" t="s">
        <v>313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3.25" customHeight="1">
      <c r="A3" s="33"/>
      <c r="B3" s="34"/>
      <c r="C3" s="34"/>
      <c r="D3" s="34"/>
      <c r="E3" s="279"/>
      <c r="F3" s="279"/>
      <c r="G3" s="279"/>
      <c r="H3" s="279"/>
      <c r="I3" s="279"/>
      <c r="K3" s="53"/>
      <c r="L3" s="54" t="s">
        <v>87</v>
      </c>
    </row>
    <row r="4" spans="1:12" ht="23.25" customHeight="1">
      <c r="A4" s="272" t="s">
        <v>111</v>
      </c>
      <c r="B4" s="272" t="s">
        <v>88</v>
      </c>
      <c r="C4" s="277" t="s">
        <v>112</v>
      </c>
      <c r="D4" s="280" t="s">
        <v>113</v>
      </c>
      <c r="E4" s="272" t="s">
        <v>303</v>
      </c>
      <c r="F4" s="272"/>
      <c r="G4" s="272"/>
      <c r="H4" s="272"/>
      <c r="I4" s="272"/>
      <c r="J4" s="272" t="s">
        <v>307</v>
      </c>
      <c r="K4" s="272"/>
      <c r="L4" s="272"/>
    </row>
    <row r="5" spans="1:12" ht="36.75" customHeight="1">
      <c r="A5" s="272"/>
      <c r="B5" s="272"/>
      <c r="C5" s="276"/>
      <c r="D5" s="281"/>
      <c r="E5" s="17" t="s">
        <v>104</v>
      </c>
      <c r="F5" s="17" t="s">
        <v>314</v>
      </c>
      <c r="G5" s="17" t="s">
        <v>166</v>
      </c>
      <c r="H5" s="17" t="s">
        <v>167</v>
      </c>
      <c r="I5" s="17" t="s">
        <v>168</v>
      </c>
      <c r="J5" s="17" t="s">
        <v>104</v>
      </c>
      <c r="K5" s="17" t="s">
        <v>152</v>
      </c>
      <c r="L5" s="17" t="s">
        <v>315</v>
      </c>
    </row>
    <row r="6" spans="1:12" ht="23.25" customHeight="1">
      <c r="A6" s="50"/>
      <c r="B6" s="51"/>
      <c r="C6" s="50" t="s">
        <v>104</v>
      </c>
      <c r="D6" s="52">
        <f t="shared" ref="D6:L8" si="0">D7</f>
        <v>3554765.26</v>
      </c>
      <c r="E6" s="52">
        <f t="shared" si="0"/>
        <v>3554765.26</v>
      </c>
      <c r="F6" s="52">
        <f t="shared" si="0"/>
        <v>2455068</v>
      </c>
      <c r="G6" s="52">
        <f t="shared" si="0"/>
        <v>804729.1</v>
      </c>
      <c r="H6" s="52">
        <f t="shared" si="0"/>
        <v>294608.15999999997</v>
      </c>
      <c r="I6" s="52">
        <f t="shared" si="0"/>
        <v>360</v>
      </c>
      <c r="J6" s="52">
        <f t="shared" si="0"/>
        <v>0</v>
      </c>
      <c r="K6" s="52">
        <f t="shared" si="0"/>
        <v>0</v>
      </c>
      <c r="L6" s="55">
        <f t="shared" si="0"/>
        <v>0</v>
      </c>
    </row>
    <row r="7" spans="1:12" ht="23.25" customHeight="1">
      <c r="A7" s="50"/>
      <c r="B7" s="51" t="s">
        <v>115</v>
      </c>
      <c r="C7" s="50" t="s">
        <v>106</v>
      </c>
      <c r="D7" s="52">
        <f t="shared" si="0"/>
        <v>3554765.26</v>
      </c>
      <c r="E7" s="52">
        <f t="shared" si="0"/>
        <v>3554765.26</v>
      </c>
      <c r="F7" s="52">
        <f t="shared" si="0"/>
        <v>2455068</v>
      </c>
      <c r="G7" s="52">
        <f t="shared" si="0"/>
        <v>804729.1</v>
      </c>
      <c r="H7" s="52">
        <f t="shared" si="0"/>
        <v>294608.15999999997</v>
      </c>
      <c r="I7" s="52">
        <f t="shared" si="0"/>
        <v>360</v>
      </c>
      <c r="J7" s="52">
        <f t="shared" si="0"/>
        <v>0</v>
      </c>
      <c r="K7" s="52">
        <f t="shared" si="0"/>
        <v>0</v>
      </c>
      <c r="L7" s="55">
        <f t="shared" si="0"/>
        <v>0</v>
      </c>
    </row>
    <row r="8" spans="1:12" ht="23.25" customHeight="1">
      <c r="A8" s="50"/>
      <c r="B8" s="51" t="s">
        <v>107</v>
      </c>
      <c r="C8" s="50" t="s">
        <v>108</v>
      </c>
      <c r="D8" s="52">
        <f t="shared" si="0"/>
        <v>3554765.26</v>
      </c>
      <c r="E8" s="52">
        <f t="shared" si="0"/>
        <v>3554765.26</v>
      </c>
      <c r="F8" s="52">
        <f t="shared" si="0"/>
        <v>2455068</v>
      </c>
      <c r="G8" s="52">
        <f t="shared" si="0"/>
        <v>804729.1</v>
      </c>
      <c r="H8" s="52">
        <f t="shared" si="0"/>
        <v>294608.15999999997</v>
      </c>
      <c r="I8" s="52">
        <f t="shared" si="0"/>
        <v>360</v>
      </c>
      <c r="J8" s="52">
        <f t="shared" si="0"/>
        <v>0</v>
      </c>
      <c r="K8" s="52">
        <f t="shared" si="0"/>
        <v>0</v>
      </c>
      <c r="L8" s="55">
        <f t="shared" si="0"/>
        <v>0</v>
      </c>
    </row>
    <row r="9" spans="1:12" ht="23.25" customHeight="1">
      <c r="A9" s="50">
        <v>2019999</v>
      </c>
      <c r="B9" s="51" t="s">
        <v>116</v>
      </c>
      <c r="C9" s="50" t="s">
        <v>117</v>
      </c>
      <c r="D9" s="52">
        <v>3554765.26</v>
      </c>
      <c r="E9" s="52">
        <v>3554765.26</v>
      </c>
      <c r="F9" s="52">
        <v>2455068</v>
      </c>
      <c r="G9" s="52">
        <v>804729.1</v>
      </c>
      <c r="H9" s="52">
        <v>294608.15999999997</v>
      </c>
      <c r="I9" s="52">
        <v>360</v>
      </c>
      <c r="J9" s="52">
        <v>0</v>
      </c>
      <c r="K9" s="52">
        <v>0</v>
      </c>
      <c r="L9" s="55">
        <v>0</v>
      </c>
    </row>
    <row r="10" spans="1:12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23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23.2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23.2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23.2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23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9" type="noConversion"/>
  <printOptions horizontalCentered="1"/>
  <pageMargins left="0.196850393700787" right="0.196850393700787" top="0.78740157480314998" bottom="0.59055118110236204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topLeftCell="C1" workbookViewId="0">
      <selection activeCell="P1" sqref="P1:Q1"/>
    </sheetView>
  </sheetViews>
  <sheetFormatPr defaultColWidth="9.1640625" defaultRowHeight="11.25"/>
  <cols>
    <col min="1" max="2" width="13" style="12" customWidth="1"/>
    <col min="3" max="3" width="38.33203125" style="12" customWidth="1"/>
    <col min="4" max="4" width="14.83203125" style="12" customWidth="1"/>
    <col min="5" max="5" width="14.1640625" style="12" customWidth="1"/>
    <col min="6" max="6" width="16.1640625" style="12" customWidth="1"/>
    <col min="7" max="7" width="12.83203125" style="12" customWidth="1"/>
    <col min="8" max="9" width="10.6640625" style="12" customWidth="1"/>
    <col min="10" max="11" width="15.1640625" style="12" customWidth="1"/>
    <col min="12" max="12" width="10.6640625" style="12" customWidth="1"/>
    <col min="13" max="13" width="16" style="12" customWidth="1"/>
    <col min="14" max="14" width="13.1640625" style="12" customWidth="1"/>
    <col min="15" max="17" width="10.6640625" style="12" customWidth="1"/>
    <col min="18" max="16384" width="9.1640625" style="12"/>
  </cols>
  <sheetData>
    <row r="1" spans="1:18" ht="22.7" customHeight="1">
      <c r="A1" s="28"/>
      <c r="B1" s="30"/>
      <c r="C1" s="13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278" t="s">
        <v>464</v>
      </c>
      <c r="Q1" s="278"/>
      <c r="R1" s="23"/>
    </row>
    <row r="2" spans="1:18" ht="22.7" customHeight="1">
      <c r="A2" s="31" t="s">
        <v>316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23"/>
    </row>
    <row r="3" spans="1:18" ht="22.7" customHeight="1">
      <c r="A3" s="33"/>
      <c r="B3" s="34"/>
      <c r="C3" s="34"/>
      <c r="D3" s="34"/>
      <c r="E3" s="34"/>
      <c r="F3" s="34"/>
      <c r="G3" s="34"/>
      <c r="H3" s="45"/>
      <c r="I3" s="45"/>
      <c r="J3" s="45"/>
      <c r="K3" s="45"/>
      <c r="L3" s="45"/>
      <c r="M3" s="45"/>
      <c r="N3" s="45"/>
      <c r="O3" s="45"/>
      <c r="P3" s="282" t="s">
        <v>87</v>
      </c>
      <c r="Q3" s="282"/>
      <c r="R3" s="23"/>
    </row>
    <row r="4" spans="1:18" ht="22.7" customHeight="1">
      <c r="A4" s="276" t="s">
        <v>111</v>
      </c>
      <c r="B4" s="280" t="s">
        <v>88</v>
      </c>
      <c r="C4" s="284" t="s">
        <v>112</v>
      </c>
      <c r="D4" s="277" t="s">
        <v>90</v>
      </c>
      <c r="E4" s="276" t="s">
        <v>304</v>
      </c>
      <c r="F4" s="276"/>
      <c r="G4" s="276"/>
      <c r="H4" s="276"/>
      <c r="I4" s="276"/>
      <c r="J4" s="276"/>
      <c r="K4" s="276"/>
      <c r="L4" s="276"/>
      <c r="M4" s="276"/>
      <c r="N4" s="276"/>
      <c r="O4" s="283" t="s">
        <v>307</v>
      </c>
      <c r="P4" s="283"/>
      <c r="Q4" s="283"/>
      <c r="R4" s="23"/>
    </row>
    <row r="5" spans="1:18" ht="39.200000000000003" customHeight="1">
      <c r="A5" s="276"/>
      <c r="B5" s="281"/>
      <c r="C5" s="229"/>
      <c r="D5" s="276"/>
      <c r="E5" s="46" t="s">
        <v>104</v>
      </c>
      <c r="F5" s="18" t="s">
        <v>317</v>
      </c>
      <c r="G5" s="18" t="s">
        <v>193</v>
      </c>
      <c r="H5" s="18" t="s">
        <v>194</v>
      </c>
      <c r="I5" s="18" t="s">
        <v>234</v>
      </c>
      <c r="J5" s="18" t="s">
        <v>196</v>
      </c>
      <c r="K5" s="18" t="s">
        <v>192</v>
      </c>
      <c r="L5" s="18" t="s">
        <v>199</v>
      </c>
      <c r="M5" s="18" t="s">
        <v>318</v>
      </c>
      <c r="N5" s="18" t="s">
        <v>202</v>
      </c>
      <c r="O5" s="49" t="s">
        <v>104</v>
      </c>
      <c r="P5" s="17" t="s">
        <v>319</v>
      </c>
      <c r="Q5" s="17" t="s">
        <v>315</v>
      </c>
      <c r="R5" s="23"/>
    </row>
    <row r="6" spans="1:18" ht="22.7" customHeight="1">
      <c r="A6" s="17"/>
      <c r="B6" s="21"/>
      <c r="C6" s="17" t="s">
        <v>104</v>
      </c>
      <c r="D6" s="22">
        <f t="shared" ref="D6:Q8" si="0">D7</f>
        <v>420230</v>
      </c>
      <c r="E6" s="22">
        <f t="shared" si="0"/>
        <v>420230</v>
      </c>
      <c r="F6" s="22">
        <f t="shared" si="0"/>
        <v>226430</v>
      </c>
      <c r="G6" s="22">
        <f t="shared" si="0"/>
        <v>51000</v>
      </c>
      <c r="H6" s="22">
        <f t="shared" si="0"/>
        <v>0</v>
      </c>
      <c r="I6" s="22">
        <f t="shared" si="0"/>
        <v>0</v>
      </c>
      <c r="J6" s="22">
        <f t="shared" si="0"/>
        <v>102000</v>
      </c>
      <c r="K6" s="22">
        <f t="shared" si="0"/>
        <v>0</v>
      </c>
      <c r="L6" s="22"/>
      <c r="M6" s="22">
        <f t="shared" si="0"/>
        <v>10200</v>
      </c>
      <c r="N6" s="22">
        <f t="shared" si="0"/>
        <v>30600</v>
      </c>
      <c r="O6" s="22">
        <f t="shared" si="0"/>
        <v>0</v>
      </c>
      <c r="P6" s="22">
        <f t="shared" si="0"/>
        <v>0</v>
      </c>
      <c r="Q6" s="22">
        <f t="shared" si="0"/>
        <v>0</v>
      </c>
      <c r="R6" s="23"/>
    </row>
    <row r="7" spans="1:18" customFormat="1" ht="22.7" customHeight="1">
      <c r="A7" s="17"/>
      <c r="B7" s="21" t="s">
        <v>115</v>
      </c>
      <c r="C7" s="17" t="s">
        <v>106</v>
      </c>
      <c r="D7" s="22">
        <f t="shared" si="0"/>
        <v>420230</v>
      </c>
      <c r="E7" s="22">
        <f t="shared" si="0"/>
        <v>420230</v>
      </c>
      <c r="F7" s="22">
        <f t="shared" si="0"/>
        <v>226430</v>
      </c>
      <c r="G7" s="22">
        <f t="shared" si="0"/>
        <v>51000</v>
      </c>
      <c r="H7" s="22">
        <f t="shared" si="0"/>
        <v>0</v>
      </c>
      <c r="I7" s="22">
        <f t="shared" si="0"/>
        <v>0</v>
      </c>
      <c r="J7" s="22">
        <f t="shared" si="0"/>
        <v>102000</v>
      </c>
      <c r="K7" s="22">
        <f t="shared" si="0"/>
        <v>0</v>
      </c>
      <c r="L7" s="22">
        <f t="shared" si="0"/>
        <v>0</v>
      </c>
      <c r="M7" s="22">
        <f t="shared" si="0"/>
        <v>10200</v>
      </c>
      <c r="N7" s="22">
        <f t="shared" si="0"/>
        <v>30600</v>
      </c>
      <c r="O7" s="22">
        <f t="shared" si="0"/>
        <v>0</v>
      </c>
      <c r="P7" s="22">
        <f t="shared" si="0"/>
        <v>0</v>
      </c>
      <c r="Q7" s="22">
        <f t="shared" si="0"/>
        <v>0</v>
      </c>
    </row>
    <row r="8" spans="1:18" ht="22.7" customHeight="1">
      <c r="A8" s="17"/>
      <c r="B8" s="21" t="s">
        <v>107</v>
      </c>
      <c r="C8" s="17" t="s">
        <v>108</v>
      </c>
      <c r="D8" s="22">
        <f t="shared" si="0"/>
        <v>420230</v>
      </c>
      <c r="E8" s="22">
        <f t="shared" si="0"/>
        <v>420230</v>
      </c>
      <c r="F8" s="22">
        <f t="shared" si="0"/>
        <v>226430</v>
      </c>
      <c r="G8" s="22">
        <f t="shared" si="0"/>
        <v>51000</v>
      </c>
      <c r="H8" s="22">
        <f t="shared" si="0"/>
        <v>0</v>
      </c>
      <c r="I8" s="22">
        <f t="shared" si="0"/>
        <v>0</v>
      </c>
      <c r="J8" s="22">
        <f t="shared" si="0"/>
        <v>102000</v>
      </c>
      <c r="K8" s="22">
        <f t="shared" si="0"/>
        <v>0</v>
      </c>
      <c r="L8" s="22">
        <f t="shared" si="0"/>
        <v>0</v>
      </c>
      <c r="M8" s="22">
        <f t="shared" si="0"/>
        <v>10200</v>
      </c>
      <c r="N8" s="22">
        <f t="shared" si="0"/>
        <v>30600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3"/>
    </row>
    <row r="9" spans="1:18" ht="22.7" customHeight="1">
      <c r="A9" s="17">
        <v>2019999</v>
      </c>
      <c r="B9" s="21" t="s">
        <v>116</v>
      </c>
      <c r="C9" s="48" t="s">
        <v>117</v>
      </c>
      <c r="D9" s="22">
        <v>420230</v>
      </c>
      <c r="E9" s="22">
        <v>420230</v>
      </c>
      <c r="F9" s="22">
        <v>226430</v>
      </c>
      <c r="G9" s="22">
        <v>51000</v>
      </c>
      <c r="H9" s="22">
        <v>0</v>
      </c>
      <c r="I9" s="22">
        <v>0</v>
      </c>
      <c r="J9" s="22">
        <v>102000</v>
      </c>
      <c r="K9" s="22">
        <v>0</v>
      </c>
      <c r="L9" s="22">
        <v>0</v>
      </c>
      <c r="M9" s="22">
        <v>10200</v>
      </c>
      <c r="N9" s="22">
        <v>30600</v>
      </c>
      <c r="O9" s="22">
        <v>0</v>
      </c>
      <c r="P9" s="22">
        <v>0</v>
      </c>
      <c r="Q9" s="22">
        <v>0</v>
      </c>
      <c r="R9" s="23"/>
    </row>
    <row r="10" spans="1:18" ht="22.7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2.7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2.7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2.7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2.7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2.7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2.7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2.7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2.7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2.7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22.7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22.7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22.7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ht="22.7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ht="22.7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ht="22.7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9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workbookViewId="0">
      <selection activeCell="I1" sqref="I1"/>
    </sheetView>
  </sheetViews>
  <sheetFormatPr defaultColWidth="9.1640625" defaultRowHeight="11.25"/>
  <cols>
    <col min="1" max="2" width="15.1640625" customWidth="1"/>
    <col min="3" max="3" width="49.33203125" customWidth="1"/>
    <col min="4" max="4" width="18.1640625" customWidth="1"/>
    <col min="5" max="9" width="17.1640625" customWidth="1"/>
  </cols>
  <sheetData>
    <row r="1" spans="1:12" ht="22.7" customHeight="1">
      <c r="A1" s="28"/>
      <c r="B1" s="30"/>
      <c r="C1" s="13"/>
      <c r="D1" s="13"/>
      <c r="E1" s="13"/>
      <c r="F1" s="13"/>
      <c r="G1" s="13"/>
      <c r="H1" s="13"/>
      <c r="I1" s="44" t="s">
        <v>465</v>
      </c>
    </row>
    <row r="2" spans="1:12" ht="22.7" customHeight="1">
      <c r="A2" s="14" t="s">
        <v>320</v>
      </c>
      <c r="B2" s="14"/>
      <c r="C2" s="14"/>
      <c r="D2" s="14"/>
      <c r="E2" s="14"/>
      <c r="F2" s="14"/>
      <c r="G2" s="14"/>
      <c r="H2" s="14"/>
      <c r="I2" s="14"/>
    </row>
    <row r="3" spans="1:12" ht="22.7" customHeight="1">
      <c r="A3" s="39"/>
      <c r="B3" s="40"/>
      <c r="C3" s="40"/>
      <c r="D3" s="40"/>
      <c r="E3" s="40"/>
      <c r="F3" s="41"/>
      <c r="G3" s="41"/>
      <c r="H3" s="41"/>
      <c r="I3" s="37" t="s">
        <v>87</v>
      </c>
    </row>
    <row r="4" spans="1:12" ht="22.7" customHeight="1">
      <c r="A4" s="276" t="s">
        <v>111</v>
      </c>
      <c r="B4" s="276" t="s">
        <v>88</v>
      </c>
      <c r="C4" s="277" t="s">
        <v>112</v>
      </c>
      <c r="D4" s="286" t="s">
        <v>90</v>
      </c>
      <c r="E4" s="288" t="s">
        <v>321</v>
      </c>
      <c r="F4" s="285" t="s">
        <v>211</v>
      </c>
      <c r="G4" s="285" t="s">
        <v>213</v>
      </c>
      <c r="H4" s="285" t="s">
        <v>322</v>
      </c>
      <c r="I4" s="285" t="s">
        <v>214</v>
      </c>
    </row>
    <row r="5" spans="1:12" ht="38.25" customHeight="1">
      <c r="A5" s="276"/>
      <c r="B5" s="276"/>
      <c r="C5" s="276"/>
      <c r="D5" s="287"/>
      <c r="E5" s="285"/>
      <c r="F5" s="285"/>
      <c r="G5" s="285"/>
      <c r="H5" s="285"/>
      <c r="I5" s="285"/>
    </row>
    <row r="6" spans="1:12" s="12" customFormat="1" ht="22.7" customHeight="1">
      <c r="A6" s="19"/>
      <c r="B6" s="42"/>
      <c r="C6" s="19"/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</row>
    <row r="7" spans="1:12" ht="27" customHeight="1"/>
    <row r="8" spans="1:12" ht="22.7" customHeight="1">
      <c r="A8" s="23"/>
      <c r="B8" s="23"/>
      <c r="C8" s="23"/>
      <c r="D8" s="23"/>
      <c r="E8" s="23"/>
      <c r="F8" s="23"/>
      <c r="G8" s="23"/>
      <c r="H8" s="23"/>
      <c r="I8" s="23"/>
    </row>
    <row r="9" spans="1:12" ht="22.7" customHeight="1">
      <c r="A9" s="23"/>
      <c r="B9" s="23"/>
      <c r="C9" s="23"/>
      <c r="D9" s="23"/>
      <c r="E9" s="23"/>
      <c r="F9" s="23"/>
      <c r="G9" s="23"/>
      <c r="H9" s="23"/>
      <c r="I9" s="23"/>
    </row>
    <row r="10" spans="1:12" ht="22.7" customHeight="1">
      <c r="A10" s="23"/>
      <c r="B10" s="23"/>
      <c r="C10" s="23"/>
      <c r="D10" s="23"/>
      <c r="E10" s="23"/>
      <c r="F10" s="23"/>
      <c r="G10" s="23"/>
      <c r="H10" s="23"/>
      <c r="I10" s="23"/>
      <c r="K10" s="12"/>
      <c r="L10" s="12"/>
    </row>
    <row r="11" spans="1:12" ht="22.7" customHeight="1">
      <c r="A11" s="23"/>
      <c r="B11" s="23"/>
      <c r="C11" s="23"/>
      <c r="D11" s="23"/>
      <c r="E11" s="23"/>
      <c r="F11" s="23"/>
      <c r="G11" s="23"/>
      <c r="H11" s="23"/>
      <c r="I11" s="23"/>
      <c r="J11" s="12"/>
      <c r="L11" s="12"/>
    </row>
    <row r="12" spans="1:12" ht="22.7" customHeight="1">
      <c r="A12" s="23"/>
      <c r="B12" s="23"/>
      <c r="C12" s="23"/>
      <c r="D12" s="23"/>
      <c r="E12" s="23"/>
      <c r="F12" s="23"/>
      <c r="G12" s="23"/>
      <c r="H12" s="23"/>
      <c r="I12" s="23"/>
      <c r="K12" s="12"/>
      <c r="L12" s="12"/>
    </row>
    <row r="13" spans="1:12" ht="22.7" customHeight="1">
      <c r="A13" s="23"/>
      <c r="B13" s="23"/>
      <c r="C13" s="23"/>
      <c r="D13" s="23"/>
      <c r="E13" s="23"/>
      <c r="F13" s="23"/>
      <c r="G13" s="23"/>
      <c r="H13" s="23"/>
      <c r="I13" s="23"/>
      <c r="J13" s="12"/>
      <c r="K13" s="12"/>
    </row>
    <row r="14" spans="1:12" ht="22.7" customHeight="1">
      <c r="A14" s="23"/>
      <c r="B14" s="23"/>
      <c r="C14" s="23"/>
      <c r="D14" s="23"/>
      <c r="E14" s="23"/>
      <c r="F14" s="23"/>
      <c r="G14" s="23"/>
      <c r="H14" s="23"/>
      <c r="I14" s="23"/>
    </row>
    <row r="15" spans="1:12" ht="22.7" customHeight="1">
      <c r="A15" s="23"/>
      <c r="B15" s="23"/>
      <c r="C15" s="23"/>
      <c r="D15" s="23"/>
      <c r="E15" s="23"/>
      <c r="F15" s="23"/>
      <c r="G15" s="23"/>
      <c r="H15" s="23"/>
      <c r="I15" s="23"/>
    </row>
    <row r="16" spans="1:12" ht="22.7" customHeight="1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22.7" customHeight="1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22.7" customHeight="1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22.7" customHeight="1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22.7" customHeight="1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22.7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22.7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22.7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22.7" customHeight="1">
      <c r="A24" s="23"/>
      <c r="B24" s="23"/>
      <c r="C24" s="23"/>
      <c r="D24" s="23"/>
      <c r="E24" s="23"/>
      <c r="F24" s="23"/>
      <c r="G24" s="23"/>
      <c r="H24" s="23"/>
      <c r="I24" s="23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9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GridLines="0" showZeros="0" workbookViewId="0">
      <selection activeCell="Q1" sqref="Q1:R1"/>
    </sheetView>
  </sheetViews>
  <sheetFormatPr defaultColWidth="9.1640625" defaultRowHeight="11.25"/>
  <cols>
    <col min="1" max="3" width="15.1640625" style="12" customWidth="1"/>
    <col min="4" max="4" width="32.1640625" style="12" customWidth="1"/>
    <col min="5" max="5" width="13.6640625" style="12" customWidth="1"/>
    <col min="6" max="6" width="13.33203125" style="12" customWidth="1"/>
    <col min="7" max="18" width="10.33203125" style="12" customWidth="1"/>
    <col min="19" max="16384" width="9.1640625" style="12"/>
  </cols>
  <sheetData>
    <row r="1" spans="1:19" ht="23.25" customHeight="1">
      <c r="A1" s="28"/>
      <c r="B1" s="28"/>
      <c r="C1" s="30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89" t="s">
        <v>466</v>
      </c>
      <c r="R1" s="289"/>
      <c r="S1" s="23"/>
    </row>
    <row r="2" spans="1:19" ht="23.25" customHeight="1">
      <c r="A2" s="31" t="s">
        <v>323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3"/>
    </row>
    <row r="3" spans="1:19" ht="23.25" customHeight="1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13"/>
      <c r="N3" s="13"/>
      <c r="O3" s="13"/>
      <c r="P3" s="13"/>
      <c r="Q3" s="290" t="s">
        <v>87</v>
      </c>
      <c r="R3" s="290"/>
      <c r="S3" s="23"/>
    </row>
    <row r="4" spans="1:19" ht="23.25" customHeight="1">
      <c r="A4" s="276" t="s">
        <v>111</v>
      </c>
      <c r="B4" s="276" t="s">
        <v>219</v>
      </c>
      <c r="C4" s="276" t="s">
        <v>88</v>
      </c>
      <c r="D4" s="272" t="s">
        <v>324</v>
      </c>
      <c r="E4" s="38" t="s">
        <v>304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 t="s">
        <v>307</v>
      </c>
      <c r="Q4" s="38"/>
      <c r="R4" s="38"/>
      <c r="S4" s="23"/>
    </row>
    <row r="5" spans="1:19" ht="36.75" customHeight="1">
      <c r="A5" s="276"/>
      <c r="B5" s="276"/>
      <c r="C5" s="276"/>
      <c r="D5" s="272"/>
      <c r="E5" s="17" t="s">
        <v>104</v>
      </c>
      <c r="F5" s="17" t="s">
        <v>317</v>
      </c>
      <c r="G5" s="17" t="s">
        <v>193</v>
      </c>
      <c r="H5" s="17" t="s">
        <v>194</v>
      </c>
      <c r="I5" s="17" t="s">
        <v>325</v>
      </c>
      <c r="J5" s="17" t="s">
        <v>234</v>
      </c>
      <c r="K5" s="17" t="s">
        <v>196</v>
      </c>
      <c r="L5" s="17" t="s">
        <v>326</v>
      </c>
      <c r="M5" s="17" t="s">
        <v>199</v>
      </c>
      <c r="N5" s="17" t="s">
        <v>318</v>
      </c>
      <c r="O5" s="17" t="s">
        <v>244</v>
      </c>
      <c r="P5" s="17" t="s">
        <v>104</v>
      </c>
      <c r="Q5" s="17" t="s">
        <v>319</v>
      </c>
      <c r="R5" s="17" t="s">
        <v>315</v>
      </c>
      <c r="S5" s="23"/>
    </row>
    <row r="6" spans="1:19" ht="23.25" customHeight="1">
      <c r="A6" s="17"/>
      <c r="B6" s="17"/>
      <c r="C6" s="21"/>
      <c r="D6" s="21" t="s">
        <v>104</v>
      </c>
      <c r="E6" s="22">
        <f t="shared" ref="E6:R8" si="0">E7</f>
        <v>900000</v>
      </c>
      <c r="F6" s="22">
        <f t="shared" si="0"/>
        <v>820000</v>
      </c>
      <c r="G6" s="22">
        <f t="shared" si="0"/>
        <v>0</v>
      </c>
      <c r="H6" s="22">
        <f t="shared" si="0"/>
        <v>0</v>
      </c>
      <c r="I6" s="22">
        <f t="shared" si="0"/>
        <v>0</v>
      </c>
      <c r="J6" s="22">
        <f t="shared" si="0"/>
        <v>50000</v>
      </c>
      <c r="K6" s="22">
        <f t="shared" si="0"/>
        <v>0</v>
      </c>
      <c r="L6" s="22">
        <f t="shared" si="0"/>
        <v>0</v>
      </c>
      <c r="M6" s="22">
        <f t="shared" si="0"/>
        <v>30000</v>
      </c>
      <c r="N6" s="22">
        <f t="shared" si="0"/>
        <v>0</v>
      </c>
      <c r="O6" s="22">
        <f t="shared" si="0"/>
        <v>0</v>
      </c>
      <c r="P6" s="22">
        <f t="shared" si="0"/>
        <v>0</v>
      </c>
      <c r="Q6" s="22">
        <f t="shared" si="0"/>
        <v>0</v>
      </c>
      <c r="R6" s="22">
        <f t="shared" si="0"/>
        <v>0</v>
      </c>
      <c r="S6" s="23"/>
    </row>
    <row r="7" spans="1:19" customFormat="1" ht="23.25" customHeight="1">
      <c r="A7" s="17"/>
      <c r="B7" s="17"/>
      <c r="C7" s="21" t="s">
        <v>115</v>
      </c>
      <c r="D7" s="21" t="s">
        <v>106</v>
      </c>
      <c r="E7" s="22">
        <f t="shared" si="0"/>
        <v>900000</v>
      </c>
      <c r="F7" s="22">
        <f t="shared" si="0"/>
        <v>820000</v>
      </c>
      <c r="G7" s="22">
        <f t="shared" si="0"/>
        <v>0</v>
      </c>
      <c r="H7" s="22">
        <f t="shared" si="0"/>
        <v>0</v>
      </c>
      <c r="I7" s="22">
        <f t="shared" si="0"/>
        <v>0</v>
      </c>
      <c r="J7" s="22">
        <f t="shared" si="0"/>
        <v>50000</v>
      </c>
      <c r="K7" s="22">
        <f t="shared" si="0"/>
        <v>0</v>
      </c>
      <c r="L7" s="22">
        <f t="shared" si="0"/>
        <v>0</v>
      </c>
      <c r="M7" s="22">
        <f t="shared" si="0"/>
        <v>30000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 t="shared" si="0"/>
        <v>0</v>
      </c>
      <c r="R7" s="22">
        <f t="shared" si="0"/>
        <v>0</v>
      </c>
    </row>
    <row r="8" spans="1:19" ht="23.25" customHeight="1">
      <c r="A8" s="17"/>
      <c r="B8" s="17"/>
      <c r="C8" s="21" t="s">
        <v>107</v>
      </c>
      <c r="D8" s="21" t="s">
        <v>108</v>
      </c>
      <c r="E8" s="22">
        <f t="shared" si="0"/>
        <v>900000</v>
      </c>
      <c r="F8" s="22">
        <f t="shared" si="0"/>
        <v>820000</v>
      </c>
      <c r="G8" s="22">
        <f t="shared" si="0"/>
        <v>0</v>
      </c>
      <c r="H8" s="22">
        <f t="shared" si="0"/>
        <v>0</v>
      </c>
      <c r="I8" s="22">
        <f t="shared" si="0"/>
        <v>0</v>
      </c>
      <c r="J8" s="22">
        <f t="shared" si="0"/>
        <v>50000</v>
      </c>
      <c r="K8" s="22">
        <f t="shared" si="0"/>
        <v>0</v>
      </c>
      <c r="L8" s="22">
        <f t="shared" si="0"/>
        <v>0</v>
      </c>
      <c r="M8" s="22">
        <f t="shared" si="0"/>
        <v>30000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3"/>
    </row>
    <row r="9" spans="1:19" ht="28.15" customHeight="1">
      <c r="A9" s="17">
        <v>2019999</v>
      </c>
      <c r="B9" s="17" t="s">
        <v>327</v>
      </c>
      <c r="C9" s="21" t="s">
        <v>116</v>
      </c>
      <c r="D9" s="21" t="s">
        <v>328</v>
      </c>
      <c r="E9" s="22">
        <v>900000</v>
      </c>
      <c r="F9" s="22">
        <v>820000</v>
      </c>
      <c r="G9" s="22">
        <v>0</v>
      </c>
      <c r="H9" s="22">
        <v>0</v>
      </c>
      <c r="I9" s="22">
        <v>0</v>
      </c>
      <c r="J9" s="22">
        <v>50000</v>
      </c>
      <c r="K9" s="22">
        <v>0</v>
      </c>
      <c r="L9" s="22">
        <v>0</v>
      </c>
      <c r="M9" s="22">
        <v>30000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3"/>
    </row>
    <row r="10" spans="1:19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ht="23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19" ht="23.2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 ht="23.2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ht="23.2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ht="23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honeticPr fontId="9" type="noConversion"/>
  <printOptions horizontalCentered="1"/>
  <pageMargins left="0.196850393700787" right="0" top="0.78740157480314998" bottom="0.59055118110236204" header="0" footer="0"/>
  <pageSetup paperSize="9" scale="78" orientation="landscape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showGridLines="0" showZeros="0" topLeftCell="B1" workbookViewId="0">
      <selection activeCell="P1" sqref="P1:Q1"/>
    </sheetView>
  </sheetViews>
  <sheetFormatPr defaultColWidth="9.1640625" defaultRowHeight="11.25"/>
  <cols>
    <col min="1" max="3" width="15.1640625" style="12" customWidth="1"/>
    <col min="4" max="4" width="32.1640625" style="12" customWidth="1"/>
    <col min="5" max="16" width="12.1640625" style="12" customWidth="1"/>
    <col min="17" max="17" width="13" style="12" customWidth="1"/>
    <col min="18" max="16384" width="9.1640625" style="12"/>
  </cols>
  <sheetData>
    <row r="1" spans="1:17" ht="23.25" customHeight="1">
      <c r="A1" s="28"/>
      <c r="B1" s="29"/>
      <c r="C1" s="30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89" t="s">
        <v>467</v>
      </c>
      <c r="Q1" s="289"/>
    </row>
    <row r="2" spans="1:17" ht="23.25" customHeight="1">
      <c r="A2" s="31" t="s">
        <v>329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3.25" customHeight="1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13"/>
      <c r="N3" s="13"/>
      <c r="O3" s="13"/>
      <c r="P3" s="290" t="s">
        <v>87</v>
      </c>
      <c r="Q3" s="290"/>
    </row>
    <row r="4" spans="1:17" ht="35.450000000000003" customHeight="1">
      <c r="A4" s="276" t="s">
        <v>111</v>
      </c>
      <c r="B4" s="276" t="s">
        <v>219</v>
      </c>
      <c r="C4" s="277" t="s">
        <v>88</v>
      </c>
      <c r="D4" s="291" t="s">
        <v>324</v>
      </c>
      <c r="E4" s="35" t="s">
        <v>154</v>
      </c>
      <c r="F4" s="35"/>
      <c r="G4" s="35"/>
      <c r="H4" s="35"/>
      <c r="I4" s="35"/>
      <c r="J4" s="35" t="s">
        <v>305</v>
      </c>
      <c r="K4" s="35"/>
      <c r="L4" s="35"/>
      <c r="M4" s="38"/>
      <c r="N4" s="38"/>
      <c r="O4" s="38"/>
      <c r="P4" s="38"/>
      <c r="Q4" s="17" t="s">
        <v>308</v>
      </c>
    </row>
    <row r="5" spans="1:17" ht="36.75" customHeight="1">
      <c r="A5" s="276"/>
      <c r="B5" s="276"/>
      <c r="C5" s="276"/>
      <c r="D5" s="272"/>
      <c r="E5" s="17" t="s">
        <v>104</v>
      </c>
      <c r="F5" s="17" t="s">
        <v>330</v>
      </c>
      <c r="G5" s="17" t="s">
        <v>211</v>
      </c>
      <c r="H5" s="17" t="s">
        <v>213</v>
      </c>
      <c r="I5" s="17" t="s">
        <v>244</v>
      </c>
      <c r="J5" s="17" t="s">
        <v>104</v>
      </c>
      <c r="K5" s="17" t="s">
        <v>245</v>
      </c>
      <c r="L5" s="17" t="s">
        <v>248</v>
      </c>
      <c r="M5" s="17" t="s">
        <v>252</v>
      </c>
      <c r="N5" s="17" t="s">
        <v>331</v>
      </c>
      <c r="O5" s="17" t="s">
        <v>249</v>
      </c>
      <c r="P5" s="17" t="s">
        <v>262</v>
      </c>
      <c r="Q5" s="17" t="s">
        <v>332</v>
      </c>
    </row>
    <row r="6" spans="1:17" ht="23.25" customHeight="1">
      <c r="A6" s="17"/>
      <c r="B6" s="17"/>
      <c r="C6" s="21" t="s">
        <v>333</v>
      </c>
      <c r="D6" s="17" t="s">
        <v>216</v>
      </c>
      <c r="E6" s="21" t="s">
        <v>217</v>
      </c>
      <c r="F6" s="21" t="s">
        <v>217</v>
      </c>
      <c r="G6" s="21" t="s">
        <v>217</v>
      </c>
      <c r="H6" s="21" t="s">
        <v>217</v>
      </c>
      <c r="I6" s="21" t="s">
        <v>217</v>
      </c>
      <c r="J6" s="21" t="s">
        <v>217</v>
      </c>
      <c r="K6" s="21" t="s">
        <v>217</v>
      </c>
      <c r="L6" s="21" t="s">
        <v>217</v>
      </c>
      <c r="M6" s="21" t="s">
        <v>217</v>
      </c>
      <c r="N6" s="21" t="s">
        <v>217</v>
      </c>
      <c r="O6" s="21" t="s">
        <v>217</v>
      </c>
      <c r="P6" s="21" t="s">
        <v>217</v>
      </c>
      <c r="Q6" s="21" t="s">
        <v>217</v>
      </c>
    </row>
    <row r="7" spans="1:17" customFormat="1" ht="33" customHeight="1"/>
    <row r="8" spans="1:17" ht="23.2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3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t="23.2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ht="23.2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t="23.2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23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honeticPr fontId="9" type="noConversion"/>
  <printOptions horizontalCentered="1"/>
  <pageMargins left="0.196850393700787" right="0" top="0.78740157480314998" bottom="0.59055118110236204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showZeros="0" topLeftCell="C1" workbookViewId="0">
      <selection activeCell="Q1" sqref="Q1:R1"/>
    </sheetView>
  </sheetViews>
  <sheetFormatPr defaultColWidth="9.1640625" defaultRowHeight="11.25"/>
  <cols>
    <col min="1" max="3" width="15.1640625" style="12" customWidth="1"/>
    <col min="4" max="4" width="32.1640625" style="12" customWidth="1"/>
    <col min="5" max="12" width="12.1640625" style="12" customWidth="1"/>
    <col min="13" max="13" width="13.6640625" style="12" customWidth="1"/>
    <col min="14" max="16" width="12.1640625" style="12" customWidth="1"/>
    <col min="17" max="18" width="11.83203125" style="12" customWidth="1"/>
    <col min="19" max="16384" width="9.1640625" style="12"/>
  </cols>
  <sheetData>
    <row r="1" spans="1:18" ht="23.25" customHeight="1">
      <c r="A1" s="28"/>
      <c r="B1" s="29"/>
      <c r="C1" s="30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/>
      <c r="Q1" s="289" t="s">
        <v>468</v>
      </c>
      <c r="R1" s="289"/>
    </row>
    <row r="2" spans="1:18" ht="23.25" customHeight="1">
      <c r="A2" s="31" t="s">
        <v>334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6"/>
    </row>
    <row r="3" spans="1:18" ht="23.25" customHeight="1">
      <c r="A3" s="33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13"/>
      <c r="N3" s="13"/>
      <c r="O3" s="13"/>
      <c r="P3"/>
      <c r="Q3" s="292" t="s">
        <v>87</v>
      </c>
      <c r="R3" s="292"/>
    </row>
    <row r="4" spans="1:18" ht="36" customHeight="1">
      <c r="A4" s="276" t="s">
        <v>111</v>
      </c>
      <c r="B4" s="276" t="s">
        <v>219</v>
      </c>
      <c r="C4" s="277" t="s">
        <v>88</v>
      </c>
      <c r="D4" s="291" t="s">
        <v>324</v>
      </c>
      <c r="E4" s="35" t="s">
        <v>306</v>
      </c>
      <c r="F4" s="35"/>
      <c r="G4" s="35"/>
      <c r="H4" s="35"/>
      <c r="I4" s="35"/>
      <c r="J4" s="35"/>
      <c r="K4" s="35"/>
      <c r="L4" s="35"/>
      <c r="M4" s="20" t="s">
        <v>308</v>
      </c>
      <c r="N4" s="271" t="s">
        <v>157</v>
      </c>
      <c r="O4" s="271" t="s">
        <v>161</v>
      </c>
      <c r="P4" s="271" t="s">
        <v>309</v>
      </c>
      <c r="Q4" s="271" t="s">
        <v>162</v>
      </c>
      <c r="R4" s="272" t="s">
        <v>163</v>
      </c>
    </row>
    <row r="5" spans="1:18" ht="36.75" customHeight="1">
      <c r="A5" s="276"/>
      <c r="B5" s="276"/>
      <c r="C5" s="276"/>
      <c r="D5" s="272"/>
      <c r="E5" s="17" t="s">
        <v>104</v>
      </c>
      <c r="F5" s="17" t="s">
        <v>245</v>
      </c>
      <c r="G5" s="17" t="s">
        <v>248</v>
      </c>
      <c r="H5" s="17" t="s">
        <v>252</v>
      </c>
      <c r="I5" s="17" t="s">
        <v>335</v>
      </c>
      <c r="J5" s="17" t="s">
        <v>331</v>
      </c>
      <c r="K5" s="17" t="s">
        <v>249</v>
      </c>
      <c r="L5" s="17" t="s">
        <v>262</v>
      </c>
      <c r="M5" s="20" t="s">
        <v>336</v>
      </c>
      <c r="N5" s="271"/>
      <c r="O5" s="271"/>
      <c r="P5" s="271"/>
      <c r="Q5" s="271"/>
      <c r="R5" s="272"/>
    </row>
    <row r="6" spans="1:18" ht="23.25" customHeight="1">
      <c r="A6" s="17"/>
      <c r="B6" s="17"/>
      <c r="C6" s="21" t="s">
        <v>333</v>
      </c>
      <c r="D6" s="17" t="s">
        <v>216</v>
      </c>
      <c r="E6" s="21" t="s">
        <v>217</v>
      </c>
      <c r="F6" s="21" t="s">
        <v>217</v>
      </c>
      <c r="G6" s="21" t="s">
        <v>217</v>
      </c>
      <c r="H6" s="21" t="s">
        <v>217</v>
      </c>
      <c r="I6" s="21" t="s">
        <v>217</v>
      </c>
      <c r="J6" s="21" t="s">
        <v>217</v>
      </c>
      <c r="K6" s="21" t="s">
        <v>217</v>
      </c>
      <c r="L6" s="21" t="s">
        <v>217</v>
      </c>
      <c r="M6" s="21" t="s">
        <v>217</v>
      </c>
      <c r="N6" s="21" t="s">
        <v>217</v>
      </c>
      <c r="O6" s="21" t="s">
        <v>217</v>
      </c>
      <c r="P6" s="21" t="s">
        <v>217</v>
      </c>
      <c r="Q6" s="21" t="s">
        <v>217</v>
      </c>
      <c r="R6" s="21" t="s">
        <v>217</v>
      </c>
    </row>
    <row r="7" spans="1:18" customFormat="1" ht="33" customHeight="1"/>
    <row r="8" spans="1:18" ht="23.2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ht="23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23.2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23.2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ht="23.2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ht="23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honeticPr fontId="9" type="noConversion"/>
  <printOptions horizontalCentered="1"/>
  <pageMargins left="0.196850393700787" right="0" top="0.78740157480314998" bottom="0.59055118110236204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40625" defaultRowHeight="12.75" customHeight="1"/>
  <cols>
    <col min="1" max="2" width="16.1640625" style="12" customWidth="1"/>
    <col min="3" max="3" width="35.33203125" style="12" customWidth="1"/>
    <col min="4" max="4" width="16.33203125" style="12" customWidth="1"/>
    <col min="5" max="16" width="12.1640625" style="12" customWidth="1"/>
    <col min="17" max="16384" width="9.1640625" style="12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/>
      <c r="P1" s="196" t="s">
        <v>469</v>
      </c>
      <c r="Q1" s="23"/>
      <c r="R1" s="23"/>
    </row>
    <row r="2" spans="1:18" ht="23.25" customHeight="1">
      <c r="A2" s="14" t="s">
        <v>337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3"/>
      <c r="R2" s="23"/>
    </row>
    <row r="3" spans="1:18" ht="23.25" customHeight="1">
      <c r="A3" s="15"/>
      <c r="B3" s="16"/>
      <c r="C3" s="16"/>
      <c r="D3" s="16"/>
      <c r="E3" s="16"/>
      <c r="F3" s="16"/>
      <c r="G3" s="16"/>
      <c r="H3" s="16"/>
      <c r="I3" s="13"/>
      <c r="J3" s="13"/>
      <c r="K3" s="13"/>
      <c r="L3" s="13"/>
      <c r="M3" s="13"/>
      <c r="N3" s="13"/>
      <c r="O3"/>
      <c r="P3" s="25" t="s">
        <v>87</v>
      </c>
      <c r="Q3" s="23"/>
      <c r="R3" s="23"/>
    </row>
    <row r="4" spans="1:18" ht="25.5" customHeight="1">
      <c r="A4" s="272" t="s">
        <v>111</v>
      </c>
      <c r="B4" s="272" t="s">
        <v>88</v>
      </c>
      <c r="C4" s="277" t="s">
        <v>112</v>
      </c>
      <c r="D4" s="291" t="s">
        <v>113</v>
      </c>
      <c r="E4" s="275" t="s">
        <v>303</v>
      </c>
      <c r="F4" s="273" t="s">
        <v>304</v>
      </c>
      <c r="G4" s="275" t="s">
        <v>305</v>
      </c>
      <c r="H4" s="275" t="s">
        <v>306</v>
      </c>
      <c r="I4" s="271" t="s">
        <v>307</v>
      </c>
      <c r="J4" s="271" t="s">
        <v>308</v>
      </c>
      <c r="K4" s="271" t="s">
        <v>161</v>
      </c>
      <c r="L4" s="271" t="s">
        <v>309</v>
      </c>
      <c r="M4" s="271" t="s">
        <v>154</v>
      </c>
      <c r="N4" s="271" t="s">
        <v>162</v>
      </c>
      <c r="O4" s="271" t="s">
        <v>157</v>
      </c>
      <c r="P4" s="272" t="s">
        <v>163</v>
      </c>
      <c r="Q4" s="26"/>
      <c r="R4" s="26"/>
    </row>
    <row r="5" spans="1:18" ht="14.25" customHeight="1">
      <c r="A5" s="272"/>
      <c r="B5" s="272"/>
      <c r="C5" s="276"/>
      <c r="D5" s="272"/>
      <c r="E5" s="271"/>
      <c r="F5" s="274"/>
      <c r="G5" s="271"/>
      <c r="H5" s="271"/>
      <c r="I5" s="271"/>
      <c r="J5" s="271"/>
      <c r="K5" s="271"/>
      <c r="L5" s="271"/>
      <c r="M5" s="271"/>
      <c r="N5" s="271"/>
      <c r="O5" s="271"/>
      <c r="P5" s="272"/>
      <c r="Q5" s="26"/>
      <c r="R5" s="26"/>
    </row>
    <row r="6" spans="1:18" ht="14.25" customHeight="1">
      <c r="A6" s="272"/>
      <c r="B6" s="272"/>
      <c r="C6" s="276"/>
      <c r="D6" s="272"/>
      <c r="E6" s="271"/>
      <c r="F6" s="274"/>
      <c r="G6" s="271"/>
      <c r="H6" s="271"/>
      <c r="I6" s="271"/>
      <c r="J6" s="271"/>
      <c r="K6" s="271"/>
      <c r="L6" s="271"/>
      <c r="M6" s="271"/>
      <c r="N6" s="271"/>
      <c r="O6" s="271"/>
      <c r="P6" s="272"/>
      <c r="Q6" s="26"/>
      <c r="R6" s="26"/>
    </row>
    <row r="7" spans="1:18" ht="23.25" customHeight="1">
      <c r="A7" s="17"/>
      <c r="B7" s="21" t="s">
        <v>333</v>
      </c>
      <c r="C7" s="17" t="s">
        <v>216</v>
      </c>
      <c r="D7" s="21" t="s">
        <v>217</v>
      </c>
      <c r="E7" s="21" t="s">
        <v>217</v>
      </c>
      <c r="F7" s="21" t="s">
        <v>217</v>
      </c>
      <c r="G7" s="21" t="s">
        <v>217</v>
      </c>
      <c r="H7" s="21" t="s">
        <v>217</v>
      </c>
      <c r="I7" s="21" t="s">
        <v>217</v>
      </c>
      <c r="J7" s="21" t="s">
        <v>217</v>
      </c>
      <c r="K7" s="21" t="s">
        <v>217</v>
      </c>
      <c r="L7" s="21" t="s">
        <v>217</v>
      </c>
      <c r="M7" s="21" t="s">
        <v>217</v>
      </c>
      <c r="N7" s="21" t="s">
        <v>217</v>
      </c>
      <c r="O7" s="21" t="s">
        <v>217</v>
      </c>
      <c r="P7" s="21" t="s">
        <v>217</v>
      </c>
      <c r="Q7" s="23"/>
      <c r="R7" s="23"/>
    </row>
    <row r="8" spans="1:18" customFormat="1" ht="27.75" customHeight="1"/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9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40625" defaultRowHeight="12.75" customHeight="1"/>
  <cols>
    <col min="1" max="2" width="16.1640625" style="12" customWidth="1"/>
    <col min="3" max="3" width="35.33203125" style="12" customWidth="1"/>
    <col min="4" max="4" width="16.33203125" style="12" customWidth="1"/>
    <col min="5" max="16" width="12.1640625" style="12" customWidth="1"/>
    <col min="17" max="16384" width="9.1640625" style="12"/>
  </cols>
  <sheetData>
    <row r="1" spans="1:18" ht="23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196" t="s">
        <v>476</v>
      </c>
      <c r="Q1" s="23"/>
      <c r="R1" s="23"/>
    </row>
    <row r="2" spans="1:18" ht="23.25" customHeight="1">
      <c r="A2" s="14" t="s">
        <v>338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3"/>
      <c r="R2" s="23"/>
    </row>
    <row r="3" spans="1:18" ht="23.25" customHeight="1">
      <c r="A3" s="15"/>
      <c r="B3" s="16"/>
      <c r="C3" s="16"/>
      <c r="D3" s="16"/>
      <c r="E3" s="16"/>
      <c r="F3" s="16"/>
      <c r="G3" s="16"/>
      <c r="H3" s="16"/>
      <c r="I3" s="13"/>
      <c r="J3" s="13"/>
      <c r="K3" s="13"/>
      <c r="L3" s="13"/>
      <c r="M3" s="13"/>
      <c r="N3" s="13"/>
      <c r="P3" s="25" t="s">
        <v>339</v>
      </c>
      <c r="Q3" s="23"/>
      <c r="R3" s="23"/>
    </row>
    <row r="4" spans="1:18" ht="25.5" customHeight="1">
      <c r="A4" s="272" t="s">
        <v>111</v>
      </c>
      <c r="B4" s="272" t="s">
        <v>88</v>
      </c>
      <c r="C4" s="277" t="s">
        <v>112</v>
      </c>
      <c r="D4" s="291" t="s">
        <v>113</v>
      </c>
      <c r="E4" s="275" t="s">
        <v>303</v>
      </c>
      <c r="F4" s="273" t="s">
        <v>304</v>
      </c>
      <c r="G4" s="275" t="s">
        <v>305</v>
      </c>
      <c r="H4" s="275" t="s">
        <v>306</v>
      </c>
      <c r="I4" s="271" t="s">
        <v>307</v>
      </c>
      <c r="J4" s="271" t="s">
        <v>308</v>
      </c>
      <c r="K4" s="271" t="s">
        <v>161</v>
      </c>
      <c r="L4" s="271" t="s">
        <v>309</v>
      </c>
      <c r="M4" s="271" t="s">
        <v>154</v>
      </c>
      <c r="N4" s="271" t="s">
        <v>162</v>
      </c>
      <c r="O4" s="271" t="s">
        <v>157</v>
      </c>
      <c r="P4" s="272" t="s">
        <v>163</v>
      </c>
      <c r="Q4" s="26"/>
      <c r="R4" s="26"/>
    </row>
    <row r="5" spans="1:18" ht="14.25" customHeight="1">
      <c r="A5" s="272"/>
      <c r="B5" s="272"/>
      <c r="C5" s="276"/>
      <c r="D5" s="272"/>
      <c r="E5" s="271"/>
      <c r="F5" s="274"/>
      <c r="G5" s="271"/>
      <c r="H5" s="271"/>
      <c r="I5" s="271"/>
      <c r="J5" s="271"/>
      <c r="K5" s="271"/>
      <c r="L5" s="271"/>
      <c r="M5" s="271"/>
      <c r="N5" s="271"/>
      <c r="O5" s="271"/>
      <c r="P5" s="272"/>
      <c r="Q5" s="26"/>
      <c r="R5" s="26"/>
    </row>
    <row r="6" spans="1:18" ht="14.25" customHeight="1">
      <c r="A6" s="272"/>
      <c r="B6" s="272"/>
      <c r="C6" s="276"/>
      <c r="D6" s="272"/>
      <c r="E6" s="271"/>
      <c r="F6" s="274"/>
      <c r="G6" s="271"/>
      <c r="H6" s="271"/>
      <c r="I6" s="271"/>
      <c r="J6" s="271"/>
      <c r="K6" s="271"/>
      <c r="L6" s="271"/>
      <c r="M6" s="271"/>
      <c r="N6" s="271"/>
      <c r="O6" s="271"/>
      <c r="P6" s="272"/>
      <c r="Q6" s="26"/>
      <c r="R6" s="26"/>
    </row>
    <row r="7" spans="1:18" ht="23.25" customHeight="1">
      <c r="A7" s="17"/>
      <c r="B7" s="21"/>
      <c r="C7" s="17" t="s">
        <v>104</v>
      </c>
      <c r="D7" s="22">
        <f t="shared" ref="D7:P9" si="0">D8</f>
        <v>100000</v>
      </c>
      <c r="E7" s="22">
        <f t="shared" si="0"/>
        <v>0</v>
      </c>
      <c r="F7" s="22">
        <f t="shared" si="0"/>
        <v>100000</v>
      </c>
      <c r="G7" s="22">
        <f t="shared" si="0"/>
        <v>0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7"/>
      <c r="R7" s="23"/>
    </row>
    <row r="8" spans="1:18" customFormat="1" ht="23.25" customHeight="1">
      <c r="A8" s="17"/>
      <c r="B8" s="21" t="s">
        <v>115</v>
      </c>
      <c r="C8" s="17" t="s">
        <v>106</v>
      </c>
      <c r="D8" s="22">
        <f t="shared" si="0"/>
        <v>100000</v>
      </c>
      <c r="E8" s="22">
        <f t="shared" si="0"/>
        <v>0</v>
      </c>
      <c r="F8" s="22">
        <f t="shared" si="0"/>
        <v>100000</v>
      </c>
      <c r="G8" s="22">
        <f t="shared" si="0"/>
        <v>0</v>
      </c>
      <c r="H8" s="22">
        <f t="shared" si="0"/>
        <v>0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</row>
    <row r="9" spans="1:18" ht="23.25" customHeight="1">
      <c r="A9" s="17"/>
      <c r="B9" s="21" t="s">
        <v>107</v>
      </c>
      <c r="C9" s="17" t="s">
        <v>108</v>
      </c>
      <c r="D9" s="22">
        <f t="shared" si="0"/>
        <v>100000</v>
      </c>
      <c r="E9" s="22">
        <f t="shared" si="0"/>
        <v>0</v>
      </c>
      <c r="F9" s="22">
        <f t="shared" si="0"/>
        <v>100000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0</v>
      </c>
      <c r="K9" s="22">
        <f t="shared" si="0"/>
        <v>0</v>
      </c>
      <c r="L9" s="22">
        <f t="shared" si="0"/>
        <v>0</v>
      </c>
      <c r="M9" s="22">
        <f t="shared" si="0"/>
        <v>0</v>
      </c>
      <c r="N9" s="22">
        <f t="shared" si="0"/>
        <v>0</v>
      </c>
      <c r="O9" s="22">
        <f t="shared" si="0"/>
        <v>0</v>
      </c>
      <c r="P9" s="22">
        <f t="shared" si="0"/>
        <v>0</v>
      </c>
      <c r="Q9" s="23"/>
      <c r="R9" s="23"/>
    </row>
    <row r="10" spans="1:18" ht="23.25" customHeight="1">
      <c r="A10" s="17">
        <v>2019999</v>
      </c>
      <c r="B10" s="21" t="s">
        <v>116</v>
      </c>
      <c r="C10" s="17" t="s">
        <v>340</v>
      </c>
      <c r="D10" s="22">
        <v>100000</v>
      </c>
      <c r="E10" s="22">
        <v>0</v>
      </c>
      <c r="F10" s="22">
        <v>100000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9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activeCell="O1" sqref="O1"/>
    </sheetView>
  </sheetViews>
  <sheetFormatPr defaultRowHeight="11.25"/>
  <cols>
    <col min="2" max="2" width="12" customWidth="1"/>
    <col min="3" max="3" width="26.1640625" customWidth="1"/>
    <col min="4" max="4" width="12.5" customWidth="1"/>
    <col min="15" max="15" width="12.33203125" customWidth="1"/>
  </cols>
  <sheetData>
    <row r="1" spans="1:15" ht="36" customHeight="1">
      <c r="O1" s="196" t="s">
        <v>477</v>
      </c>
    </row>
    <row r="2" spans="1:15" ht="22.5">
      <c r="A2" s="295" t="s">
        <v>453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</row>
    <row r="3" spans="1:15" ht="12">
      <c r="A3" s="176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7"/>
      <c r="O3" s="174" t="s">
        <v>339</v>
      </c>
    </row>
    <row r="4" spans="1:15" ht="12">
      <c r="A4" s="297" t="s">
        <v>111</v>
      </c>
      <c r="B4" s="294" t="s">
        <v>88</v>
      </c>
      <c r="C4" s="298" t="s">
        <v>112</v>
      </c>
      <c r="D4" s="299" t="s">
        <v>113</v>
      </c>
      <c r="E4" s="294" t="s">
        <v>146</v>
      </c>
      <c r="F4" s="294"/>
      <c r="G4" s="294"/>
      <c r="H4" s="296"/>
      <c r="I4" s="294" t="s">
        <v>147</v>
      </c>
      <c r="J4" s="294"/>
      <c r="K4" s="294"/>
      <c r="L4" s="294"/>
      <c r="M4" s="294"/>
      <c r="N4" s="294"/>
      <c r="O4" s="294"/>
    </row>
    <row r="5" spans="1:15">
      <c r="A5" s="297"/>
      <c r="B5" s="294"/>
      <c r="C5" s="298"/>
      <c r="D5" s="299"/>
      <c r="E5" s="294" t="s">
        <v>104</v>
      </c>
      <c r="F5" s="294" t="s">
        <v>152</v>
      </c>
      <c r="G5" s="294" t="s">
        <v>153</v>
      </c>
      <c r="H5" s="294" t="s">
        <v>154</v>
      </c>
      <c r="I5" s="293" t="s">
        <v>104</v>
      </c>
      <c r="J5" s="300" t="s">
        <v>155</v>
      </c>
      <c r="K5" s="300" t="s">
        <v>157</v>
      </c>
      <c r="L5" s="300" t="s">
        <v>158</v>
      </c>
      <c r="M5" s="293" t="s">
        <v>159</v>
      </c>
      <c r="N5" s="293" t="s">
        <v>161</v>
      </c>
      <c r="O5" s="293" t="s">
        <v>163</v>
      </c>
    </row>
    <row r="6" spans="1:15" ht="34.15" customHeight="1">
      <c r="A6" s="297"/>
      <c r="B6" s="294"/>
      <c r="C6" s="298"/>
      <c r="D6" s="299"/>
      <c r="E6" s="294"/>
      <c r="F6" s="294"/>
      <c r="G6" s="294"/>
      <c r="H6" s="294"/>
      <c r="I6" s="294"/>
      <c r="J6" s="301"/>
      <c r="K6" s="301"/>
      <c r="L6" s="301"/>
      <c r="M6" s="294"/>
      <c r="N6" s="294"/>
      <c r="O6" s="294"/>
    </row>
    <row r="7" spans="1:15" ht="31.15" customHeight="1">
      <c r="A7" s="197"/>
      <c r="B7" s="198">
        <v>412001</v>
      </c>
      <c r="C7" s="198" t="s">
        <v>106</v>
      </c>
      <c r="D7" s="199">
        <v>477.45</v>
      </c>
      <c r="E7" s="200">
        <v>397.49</v>
      </c>
      <c r="F7" s="201">
        <v>355.47</v>
      </c>
      <c r="G7" s="202">
        <v>42.02</v>
      </c>
      <c r="H7" s="203"/>
      <c r="I7" s="204">
        <v>79.95</v>
      </c>
      <c r="J7" s="204">
        <v>79.95</v>
      </c>
      <c r="K7" s="203"/>
      <c r="L7" s="203"/>
      <c r="M7" s="205"/>
      <c r="N7" s="203"/>
      <c r="O7" s="205"/>
    </row>
  </sheetData>
  <mergeCells count="18">
    <mergeCell ref="L5:L6"/>
    <mergeCell ref="M5:M6"/>
    <mergeCell ref="N5:N6"/>
    <mergeCell ref="O5:O6"/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9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S1" sqref="S1"/>
    </sheetView>
  </sheetViews>
  <sheetFormatPr defaultRowHeight="11.25"/>
  <sheetData>
    <row r="1" spans="1:19" ht="12">
      <c r="A1" s="178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7"/>
      <c r="P1" s="187"/>
      <c r="Q1" s="187"/>
      <c r="R1" s="187"/>
      <c r="S1" s="189" t="s">
        <v>478</v>
      </c>
    </row>
    <row r="2" spans="1:19" ht="22.5">
      <c r="A2" s="180" t="s">
        <v>452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8"/>
      <c r="P2" s="188"/>
      <c r="Q2" s="188"/>
      <c r="R2" s="188"/>
      <c r="S2" s="188"/>
    </row>
    <row r="3" spans="1:19" ht="12">
      <c r="A3" s="181"/>
      <c r="B3" s="181"/>
      <c r="C3" s="181"/>
      <c r="D3" s="181"/>
      <c r="E3" s="181"/>
      <c r="F3" s="181"/>
      <c r="G3" s="181"/>
      <c r="H3" s="181"/>
      <c r="I3" s="179"/>
      <c r="J3" s="179"/>
      <c r="K3" s="179"/>
      <c r="L3" s="179"/>
      <c r="M3" s="179"/>
      <c r="N3" s="179"/>
      <c r="O3" s="187"/>
      <c r="P3" s="187"/>
      <c r="Q3" s="187"/>
      <c r="R3" s="187"/>
      <c r="S3" s="190" t="s">
        <v>339</v>
      </c>
    </row>
    <row r="4" spans="1:19">
      <c r="A4" s="302" t="s">
        <v>111</v>
      </c>
      <c r="B4" s="303" t="s">
        <v>88</v>
      </c>
      <c r="C4" s="304" t="s">
        <v>112</v>
      </c>
      <c r="D4" s="303" t="s">
        <v>113</v>
      </c>
      <c r="E4" s="303" t="s">
        <v>303</v>
      </c>
      <c r="F4" s="305" t="s">
        <v>304</v>
      </c>
      <c r="G4" s="303" t="s">
        <v>305</v>
      </c>
      <c r="H4" s="303" t="s">
        <v>306</v>
      </c>
      <c r="I4" s="303" t="s">
        <v>307</v>
      </c>
      <c r="J4" s="303" t="s">
        <v>308</v>
      </c>
      <c r="K4" s="303" t="s">
        <v>161</v>
      </c>
      <c r="L4" s="303" t="s">
        <v>309</v>
      </c>
      <c r="M4" s="303" t="s">
        <v>154</v>
      </c>
      <c r="N4" s="303" t="s">
        <v>162</v>
      </c>
      <c r="O4" s="303" t="s">
        <v>157</v>
      </c>
      <c r="P4" s="303" t="s">
        <v>310</v>
      </c>
      <c r="Q4" s="303" t="s">
        <v>311</v>
      </c>
      <c r="R4" s="303" t="s">
        <v>312</v>
      </c>
      <c r="S4" s="303" t="s">
        <v>163</v>
      </c>
    </row>
    <row r="5" spans="1:19">
      <c r="A5" s="302"/>
      <c r="B5" s="303"/>
      <c r="C5" s="304"/>
      <c r="D5" s="303"/>
      <c r="E5" s="303"/>
      <c r="F5" s="305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</row>
    <row r="6" spans="1:19" ht="18.600000000000001" customHeight="1">
      <c r="A6" s="302"/>
      <c r="B6" s="303"/>
      <c r="C6" s="304"/>
      <c r="D6" s="303"/>
      <c r="E6" s="303"/>
      <c r="F6" s="305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</row>
    <row r="7" spans="1:19" ht="36">
      <c r="A7" s="183"/>
      <c r="B7" s="182">
        <v>412001</v>
      </c>
      <c r="C7" s="182" t="s">
        <v>216</v>
      </c>
      <c r="D7" s="186">
        <v>487.49</v>
      </c>
      <c r="E7" s="186">
        <v>355.47</v>
      </c>
      <c r="F7" s="186">
        <v>42.02</v>
      </c>
      <c r="G7" s="186">
        <v>90</v>
      </c>
      <c r="H7" s="186">
        <v>0</v>
      </c>
      <c r="I7" s="186">
        <v>0</v>
      </c>
      <c r="J7" s="186">
        <v>0</v>
      </c>
      <c r="K7" s="186">
        <v>0</v>
      </c>
      <c r="L7" s="186">
        <v>0</v>
      </c>
      <c r="M7" s="186">
        <v>0</v>
      </c>
      <c r="N7" s="186">
        <v>0</v>
      </c>
      <c r="O7" s="186">
        <v>0</v>
      </c>
      <c r="P7" s="186">
        <v>0</v>
      </c>
      <c r="Q7" s="186">
        <v>0</v>
      </c>
      <c r="R7" s="186">
        <v>0</v>
      </c>
      <c r="S7" s="194">
        <v>0</v>
      </c>
    </row>
    <row r="8" spans="1:19" ht="12">
      <c r="A8" s="183"/>
      <c r="B8" s="184"/>
      <c r="C8" s="185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91"/>
    </row>
    <row r="9" spans="1:19" ht="12">
      <c r="A9" s="183"/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91"/>
    </row>
    <row r="10" spans="1:19" ht="12">
      <c r="A10" s="183"/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91"/>
    </row>
    <row r="11" spans="1:19" ht="12">
      <c r="A11" s="183"/>
      <c r="B11" s="184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91"/>
    </row>
    <row r="12" spans="1:19" ht="12">
      <c r="A12" s="183"/>
      <c r="B12" s="184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91"/>
    </row>
    <row r="13" spans="1:19" ht="12">
      <c r="A13" s="183"/>
      <c r="B13" s="184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91"/>
    </row>
    <row r="14" spans="1:19" ht="12">
      <c r="A14" s="183"/>
      <c r="B14" s="184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91"/>
    </row>
    <row r="15" spans="1:19" ht="12">
      <c r="A15" s="183"/>
      <c r="B15" s="184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91"/>
    </row>
  </sheetData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showZeros="0" workbookViewId="0">
      <selection activeCell="A10" sqref="A10"/>
    </sheetView>
  </sheetViews>
  <sheetFormatPr defaultColWidth="9.1640625" defaultRowHeight="11.25"/>
  <cols>
    <col min="1" max="2" width="9.1640625" style="12" customWidth="1"/>
    <col min="3" max="3" width="38.1640625" style="12" customWidth="1"/>
    <col min="4" max="4" width="16.1640625" style="12" customWidth="1"/>
    <col min="5" max="5" width="14.83203125" style="12" customWidth="1"/>
    <col min="6" max="6" width="14" style="12" customWidth="1"/>
    <col min="7" max="7" width="11.1640625" style="12" customWidth="1"/>
    <col min="8" max="8" width="12" style="12" customWidth="1"/>
    <col min="9" max="9" width="10.6640625" style="12" customWidth="1"/>
    <col min="10" max="12" width="10.1640625" style="12" customWidth="1"/>
    <col min="13" max="13" width="8.6640625" style="12" customWidth="1"/>
    <col min="14" max="14" width="9" style="12" customWidth="1"/>
    <col min="15" max="15" width="11.33203125" style="12" customWidth="1"/>
    <col min="16" max="17" width="6.6640625" style="12" customWidth="1"/>
    <col min="18" max="16384" width="9.1640625" style="12"/>
  </cols>
  <sheetData>
    <row r="1" spans="1:19" ht="23.1" customHeight="1">
      <c r="A1" s="74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4"/>
      <c r="N1" s="74"/>
      <c r="O1" s="102" t="s">
        <v>109</v>
      </c>
      <c r="P1" s="74"/>
      <c r="Q1" s="74"/>
    </row>
    <row r="2" spans="1:19" ht="23.1" customHeight="1">
      <c r="A2" s="222" t="s">
        <v>110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79"/>
      <c r="Q2" s="74"/>
    </row>
    <row r="3" spans="1:19" ht="23.1" customHeight="1">
      <c r="A3" s="147"/>
      <c r="B3" s="148"/>
      <c r="C3" s="71"/>
      <c r="D3" s="148"/>
      <c r="E3" s="71"/>
      <c r="F3" s="71"/>
      <c r="G3" s="71"/>
      <c r="H3" s="71"/>
      <c r="I3" s="148"/>
      <c r="J3" s="148"/>
      <c r="K3" s="71"/>
      <c r="L3" s="71"/>
      <c r="M3" s="74"/>
      <c r="N3" s="223" t="s">
        <v>87</v>
      </c>
      <c r="O3" s="223"/>
      <c r="P3" s="71"/>
      <c r="Q3" s="74"/>
    </row>
    <row r="4" spans="1:19" ht="24.75" customHeight="1">
      <c r="A4" s="220" t="s">
        <v>111</v>
      </c>
      <c r="B4" s="224" t="s">
        <v>88</v>
      </c>
      <c r="C4" s="225" t="s">
        <v>112</v>
      </c>
      <c r="D4" s="224" t="s">
        <v>113</v>
      </c>
      <c r="E4" s="209" t="s">
        <v>91</v>
      </c>
      <c r="F4" s="209"/>
      <c r="G4" s="209"/>
      <c r="H4" s="217" t="s">
        <v>92</v>
      </c>
      <c r="I4" s="210" t="s">
        <v>93</v>
      </c>
      <c r="J4" s="210" t="s">
        <v>94</v>
      </c>
      <c r="K4" s="210"/>
      <c r="L4" s="210" t="s">
        <v>95</v>
      </c>
      <c r="M4" s="220" t="s">
        <v>96</v>
      </c>
      <c r="N4" s="221" t="s">
        <v>97</v>
      </c>
      <c r="O4" s="221" t="s">
        <v>98</v>
      </c>
      <c r="P4" s="74"/>
      <c r="Q4" s="74"/>
    </row>
    <row r="5" spans="1:19" ht="24.75" customHeight="1">
      <c r="A5" s="220"/>
      <c r="B5" s="224"/>
      <c r="C5" s="225"/>
      <c r="D5" s="226"/>
      <c r="E5" s="212" t="s">
        <v>114</v>
      </c>
      <c r="F5" s="227" t="s">
        <v>100</v>
      </c>
      <c r="G5" s="219" t="s">
        <v>101</v>
      </c>
      <c r="H5" s="209"/>
      <c r="I5" s="210"/>
      <c r="J5" s="210"/>
      <c r="K5" s="210"/>
      <c r="L5" s="210"/>
      <c r="M5" s="220"/>
      <c r="N5" s="220"/>
      <c r="O5" s="220"/>
      <c r="P5" s="74"/>
      <c r="Q5" s="74"/>
    </row>
    <row r="6" spans="1:19" ht="39.200000000000003" customHeight="1">
      <c r="A6" s="220"/>
      <c r="B6" s="224"/>
      <c r="C6" s="225"/>
      <c r="D6" s="226"/>
      <c r="E6" s="213"/>
      <c r="F6" s="228"/>
      <c r="G6" s="209"/>
      <c r="H6" s="209"/>
      <c r="I6" s="210"/>
      <c r="J6" s="81" t="s">
        <v>102</v>
      </c>
      <c r="K6" s="81" t="s">
        <v>103</v>
      </c>
      <c r="L6" s="210"/>
      <c r="M6" s="220"/>
      <c r="N6" s="220"/>
      <c r="O6" s="220"/>
      <c r="P6" s="74"/>
      <c r="Q6" s="74"/>
    </row>
    <row r="7" spans="1:19" s="56" customFormat="1" ht="29.25" customHeight="1">
      <c r="A7" s="108"/>
      <c r="B7" s="72"/>
      <c r="C7" s="108" t="s">
        <v>104</v>
      </c>
      <c r="D7" s="82">
        <f t="shared" ref="D7:O9" si="0">D8</f>
        <v>4874995.26</v>
      </c>
      <c r="E7" s="82">
        <f t="shared" si="0"/>
        <v>4774567.26</v>
      </c>
      <c r="F7" s="82">
        <f t="shared" si="0"/>
        <v>4774567.26</v>
      </c>
      <c r="G7" s="149">
        <f t="shared" si="0"/>
        <v>0</v>
      </c>
      <c r="H7" s="82">
        <f t="shared" si="0"/>
        <v>0</v>
      </c>
      <c r="I7" s="82">
        <f t="shared" si="0"/>
        <v>0</v>
      </c>
      <c r="J7" s="82">
        <f t="shared" si="0"/>
        <v>0</v>
      </c>
      <c r="K7" s="82">
        <f t="shared" si="0"/>
        <v>0</v>
      </c>
      <c r="L7" s="82">
        <f t="shared" si="0"/>
        <v>0</v>
      </c>
      <c r="M7" s="82">
        <f t="shared" si="0"/>
        <v>428</v>
      </c>
      <c r="N7" s="82">
        <f t="shared" si="0"/>
        <v>0</v>
      </c>
      <c r="O7" s="82">
        <f t="shared" si="0"/>
        <v>100000</v>
      </c>
      <c r="P7" s="12"/>
      <c r="Q7" s="12"/>
      <c r="R7" s="12"/>
      <c r="S7" s="12"/>
    </row>
    <row r="8" spans="1:19" ht="29.25" customHeight="1">
      <c r="A8" s="108"/>
      <c r="B8" s="72" t="s">
        <v>115</v>
      </c>
      <c r="C8" s="108" t="s">
        <v>106</v>
      </c>
      <c r="D8" s="82">
        <f t="shared" si="0"/>
        <v>4874995.26</v>
      </c>
      <c r="E8" s="82">
        <f t="shared" si="0"/>
        <v>4774567.26</v>
      </c>
      <c r="F8" s="82">
        <f t="shared" si="0"/>
        <v>4774567.26</v>
      </c>
      <c r="G8" s="149">
        <f t="shared" si="0"/>
        <v>0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 t="shared" si="0"/>
        <v>428</v>
      </c>
      <c r="N8" s="82">
        <f t="shared" si="0"/>
        <v>0</v>
      </c>
      <c r="O8" s="82">
        <f t="shared" si="0"/>
        <v>100000</v>
      </c>
      <c r="P8" s="74"/>
      <c r="Q8" s="74"/>
    </row>
    <row r="9" spans="1:19" ht="29.25" customHeight="1">
      <c r="A9" s="108"/>
      <c r="B9" s="72" t="s">
        <v>107</v>
      </c>
      <c r="C9" s="108" t="s">
        <v>108</v>
      </c>
      <c r="D9" s="82">
        <f t="shared" si="0"/>
        <v>4874995.26</v>
      </c>
      <c r="E9" s="82">
        <f t="shared" si="0"/>
        <v>4774567.26</v>
      </c>
      <c r="F9" s="82">
        <f t="shared" si="0"/>
        <v>4774567.26</v>
      </c>
      <c r="G9" s="149">
        <f t="shared" si="0"/>
        <v>0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428</v>
      </c>
      <c r="N9" s="82">
        <f t="shared" si="0"/>
        <v>0</v>
      </c>
      <c r="O9" s="82">
        <f t="shared" si="0"/>
        <v>100000</v>
      </c>
      <c r="P9" s="74"/>
      <c r="Q9" s="74"/>
    </row>
    <row r="10" spans="1:19" ht="29.25" customHeight="1">
      <c r="A10" s="108">
        <v>2019999</v>
      </c>
      <c r="B10" s="72" t="s">
        <v>116</v>
      </c>
      <c r="C10" s="108" t="s">
        <v>117</v>
      </c>
      <c r="D10" s="82">
        <v>4874995.26</v>
      </c>
      <c r="E10" s="82">
        <v>4774567.26</v>
      </c>
      <c r="F10" s="82">
        <v>4774567.26</v>
      </c>
      <c r="G10" s="149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428</v>
      </c>
      <c r="N10" s="82">
        <v>0</v>
      </c>
      <c r="O10" s="82">
        <v>100000</v>
      </c>
      <c r="P10" s="74"/>
      <c r="Q10" s="74"/>
    </row>
    <row r="11" spans="1:19" ht="23.1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9" ht="23.1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9" ht="23.1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honeticPr fontId="9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87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G6" sqref="G6:H6"/>
    </sheetView>
  </sheetViews>
  <sheetFormatPr defaultColWidth="9" defaultRowHeight="11.25"/>
  <cols>
    <col min="4" max="4" width="26.6640625" customWidth="1"/>
    <col min="5" max="5" width="10.33203125" customWidth="1"/>
    <col min="6" max="6" width="27.1640625" customWidth="1"/>
    <col min="8" max="8" width="55.83203125" customWidth="1"/>
  </cols>
  <sheetData>
    <row r="1" spans="1:8" ht="12">
      <c r="H1" s="189" t="s">
        <v>479</v>
      </c>
    </row>
    <row r="2" spans="1:8" ht="27">
      <c r="A2" s="322" t="s">
        <v>341</v>
      </c>
      <c r="B2" s="323"/>
      <c r="C2" s="323"/>
      <c r="D2" s="323"/>
      <c r="E2" s="323"/>
      <c r="F2" s="323"/>
      <c r="G2" s="323"/>
      <c r="H2" s="323"/>
    </row>
    <row r="3" spans="1:8" ht="20.25">
      <c r="A3" s="324" t="s">
        <v>342</v>
      </c>
      <c r="B3" s="324"/>
      <c r="C3" s="324"/>
      <c r="D3" s="324"/>
      <c r="E3" s="324"/>
      <c r="F3" s="324"/>
      <c r="G3" s="324"/>
      <c r="H3" s="324"/>
    </row>
    <row r="4" spans="1:8" ht="15.6" customHeight="1">
      <c r="A4" s="325" t="s">
        <v>343</v>
      </c>
      <c r="B4" s="325"/>
      <c r="C4" s="325"/>
      <c r="D4" s="325"/>
      <c r="E4" s="3"/>
      <c r="F4" s="326" t="s">
        <v>454</v>
      </c>
      <c r="G4" s="327"/>
      <c r="H4" s="327"/>
    </row>
    <row r="5" spans="1:8" ht="15.6" customHeight="1">
      <c r="A5" s="312" t="s">
        <v>344</v>
      </c>
      <c r="B5" s="307" t="s">
        <v>345</v>
      </c>
      <c r="C5" s="307"/>
      <c r="D5" s="306" t="s">
        <v>216</v>
      </c>
      <c r="E5" s="307"/>
      <c r="F5" s="307"/>
      <c r="G5" s="307"/>
      <c r="H5" s="307"/>
    </row>
    <row r="6" spans="1:8" ht="15.6" customHeight="1">
      <c r="A6" s="312"/>
      <c r="B6" s="307" t="s">
        <v>346</v>
      </c>
      <c r="C6" s="307"/>
      <c r="D6" s="306" t="s">
        <v>347</v>
      </c>
      <c r="E6" s="307"/>
      <c r="F6" s="5" t="s">
        <v>348</v>
      </c>
      <c r="G6" s="306" t="s">
        <v>481</v>
      </c>
      <c r="H6" s="307"/>
    </row>
    <row r="7" spans="1:8" ht="15.6" customHeight="1">
      <c r="A7" s="312"/>
      <c r="B7" s="307" t="s">
        <v>349</v>
      </c>
      <c r="C7" s="307"/>
      <c r="D7" s="306" t="s">
        <v>350</v>
      </c>
      <c r="E7" s="307"/>
      <c r="F7" s="5" t="s">
        <v>351</v>
      </c>
      <c r="G7" s="306" t="s">
        <v>352</v>
      </c>
      <c r="H7" s="307"/>
    </row>
    <row r="8" spans="1:8" ht="61.15" customHeight="1">
      <c r="A8" s="312"/>
      <c r="B8" s="307" t="s">
        <v>353</v>
      </c>
      <c r="C8" s="307"/>
      <c r="D8" s="306" t="s">
        <v>354</v>
      </c>
      <c r="E8" s="307"/>
      <c r="F8" s="307"/>
      <c r="G8" s="307"/>
      <c r="H8" s="307"/>
    </row>
    <row r="9" spans="1:8" ht="15.6" customHeight="1">
      <c r="A9" s="312"/>
      <c r="B9" s="315" t="s">
        <v>355</v>
      </c>
      <c r="C9" s="315"/>
      <c r="D9" s="315"/>
      <c r="E9" s="315"/>
      <c r="F9" s="315"/>
      <c r="G9" s="315"/>
      <c r="H9" s="315"/>
    </row>
    <row r="10" spans="1:8" ht="28.9" customHeight="1">
      <c r="A10" s="312"/>
      <c r="B10" s="313" t="s">
        <v>356</v>
      </c>
      <c r="C10" s="313"/>
      <c r="D10" s="7" t="s">
        <v>91</v>
      </c>
      <c r="E10" s="8" t="s">
        <v>92</v>
      </c>
      <c r="F10" s="7" t="s">
        <v>357</v>
      </c>
      <c r="G10" s="313" t="s">
        <v>358</v>
      </c>
      <c r="H10" s="313"/>
    </row>
    <row r="11" spans="1:8" ht="14.25">
      <c r="A11" s="312"/>
      <c r="B11" s="319">
        <v>487.5</v>
      </c>
      <c r="C11" s="307"/>
      <c r="D11" s="10">
        <v>477.46</v>
      </c>
      <c r="E11" s="11" t="s">
        <v>359</v>
      </c>
      <c r="F11" s="9">
        <v>0</v>
      </c>
      <c r="G11" s="319">
        <v>10.039999999999999</v>
      </c>
      <c r="H11" s="307"/>
    </row>
    <row r="12" spans="1:8" ht="15.6" customHeight="1">
      <c r="A12" s="312"/>
      <c r="B12" s="315" t="s">
        <v>360</v>
      </c>
      <c r="C12" s="315"/>
      <c r="D12" s="315"/>
      <c r="E12" s="315"/>
      <c r="F12" s="315"/>
      <c r="G12" s="315"/>
      <c r="H12" s="315"/>
    </row>
    <row r="13" spans="1:8" ht="15.6" customHeight="1">
      <c r="A13" s="312"/>
      <c r="B13" s="313" t="s">
        <v>361</v>
      </c>
      <c r="C13" s="313"/>
      <c r="D13" s="313" t="s">
        <v>146</v>
      </c>
      <c r="E13" s="313"/>
      <c r="F13" s="313" t="s">
        <v>147</v>
      </c>
      <c r="G13" s="313"/>
      <c r="H13" s="313"/>
    </row>
    <row r="14" spans="1:8" ht="14.25">
      <c r="A14" s="312"/>
      <c r="B14" s="319">
        <v>487.5</v>
      </c>
      <c r="C14" s="307"/>
      <c r="D14" s="320">
        <v>397.5</v>
      </c>
      <c r="E14" s="321"/>
      <c r="F14" s="319">
        <v>90</v>
      </c>
      <c r="G14" s="307"/>
      <c r="H14" s="307"/>
    </row>
    <row r="15" spans="1:8" ht="15.6" customHeight="1">
      <c r="A15" s="312"/>
      <c r="B15" s="313" t="s">
        <v>362</v>
      </c>
      <c r="C15" s="313"/>
      <c r="D15" s="315" t="s">
        <v>363</v>
      </c>
      <c r="E15" s="315"/>
      <c r="F15" s="315"/>
      <c r="G15" s="315"/>
      <c r="H15" s="315"/>
    </row>
    <row r="16" spans="1:8" ht="14.25">
      <c r="A16" s="312"/>
      <c r="B16" s="313" t="s">
        <v>104</v>
      </c>
      <c r="C16" s="313"/>
      <c r="D16" s="313" t="s">
        <v>364</v>
      </c>
      <c r="E16" s="313"/>
      <c r="F16" s="313" t="s">
        <v>365</v>
      </c>
      <c r="G16" s="313"/>
      <c r="H16" s="7" t="s">
        <v>196</v>
      </c>
    </row>
    <row r="17" spans="1:8" ht="14.25">
      <c r="A17" s="312"/>
      <c r="B17" s="319">
        <v>51</v>
      </c>
      <c r="C17" s="307"/>
      <c r="D17" s="319">
        <v>31</v>
      </c>
      <c r="E17" s="307"/>
      <c r="F17" s="319">
        <v>0</v>
      </c>
      <c r="G17" s="307"/>
      <c r="H17" s="9">
        <v>20</v>
      </c>
    </row>
    <row r="18" spans="1:8" ht="87">
      <c r="A18" s="4" t="s">
        <v>366</v>
      </c>
      <c r="B18" s="316" t="s">
        <v>367</v>
      </c>
      <c r="C18" s="316"/>
      <c r="D18" s="316"/>
      <c r="E18" s="316"/>
      <c r="F18" s="316"/>
      <c r="G18" s="316"/>
      <c r="H18" s="316"/>
    </row>
    <row r="19" spans="1:8" ht="15.6" customHeight="1">
      <c r="A19" s="312" t="s">
        <v>368</v>
      </c>
      <c r="B19" s="315" t="s">
        <v>369</v>
      </c>
      <c r="C19" s="315"/>
      <c r="D19" s="6" t="s">
        <v>370</v>
      </c>
      <c r="E19" s="315" t="s">
        <v>371</v>
      </c>
      <c r="F19" s="315"/>
      <c r="G19" s="315" t="s">
        <v>372</v>
      </c>
      <c r="H19" s="315"/>
    </row>
    <row r="20" spans="1:8" ht="15.6" customHeight="1">
      <c r="A20" s="312"/>
      <c r="B20" s="313" t="s">
        <v>373</v>
      </c>
      <c r="C20" s="313"/>
      <c r="D20" s="5" t="s">
        <v>374</v>
      </c>
      <c r="E20" s="317" t="s">
        <v>375</v>
      </c>
      <c r="F20" s="318"/>
      <c r="G20" s="307" t="s">
        <v>376</v>
      </c>
      <c r="H20" s="307"/>
    </row>
    <row r="21" spans="1:8" ht="15.6" customHeight="1">
      <c r="A21" s="312"/>
      <c r="B21" s="313"/>
      <c r="C21" s="313"/>
      <c r="D21" s="5" t="s">
        <v>377</v>
      </c>
      <c r="E21" s="306" t="s">
        <v>378</v>
      </c>
      <c r="F21" s="307"/>
      <c r="G21" s="307" t="s">
        <v>379</v>
      </c>
      <c r="H21" s="307"/>
    </row>
    <row r="22" spans="1:8" ht="14.25">
      <c r="A22" s="312"/>
      <c r="B22" s="313"/>
      <c r="C22" s="313"/>
      <c r="D22" s="5" t="s">
        <v>380</v>
      </c>
      <c r="E22" s="306"/>
      <c r="F22" s="307"/>
      <c r="G22" s="307"/>
      <c r="H22" s="307"/>
    </row>
    <row r="23" spans="1:8" ht="14.25">
      <c r="A23" s="312"/>
      <c r="B23" s="313"/>
      <c r="C23" s="313"/>
      <c r="D23" s="5" t="s">
        <v>381</v>
      </c>
      <c r="E23" s="306"/>
      <c r="F23" s="307"/>
      <c r="G23" s="307"/>
      <c r="H23" s="307"/>
    </row>
    <row r="24" spans="1:8" ht="15.6" customHeight="1">
      <c r="A24" s="312"/>
      <c r="B24" s="315" t="s">
        <v>369</v>
      </c>
      <c r="C24" s="315"/>
      <c r="D24" s="6" t="s">
        <v>370</v>
      </c>
      <c r="E24" s="315" t="s">
        <v>371</v>
      </c>
      <c r="F24" s="315"/>
      <c r="G24" s="315" t="s">
        <v>372</v>
      </c>
      <c r="H24" s="315"/>
    </row>
    <row r="25" spans="1:8" ht="15.6" customHeight="1">
      <c r="A25" s="312"/>
      <c r="B25" s="313" t="s">
        <v>382</v>
      </c>
      <c r="C25" s="313"/>
      <c r="D25" s="5" t="s">
        <v>383</v>
      </c>
      <c r="E25" s="306"/>
      <c r="F25" s="307"/>
      <c r="G25" s="307"/>
      <c r="H25" s="307"/>
    </row>
    <row r="26" spans="1:8" ht="15.6" customHeight="1">
      <c r="A26" s="312"/>
      <c r="B26" s="313"/>
      <c r="C26" s="313"/>
      <c r="D26" s="5" t="s">
        <v>384</v>
      </c>
      <c r="E26" s="306" t="s">
        <v>385</v>
      </c>
      <c r="F26" s="307"/>
      <c r="G26" s="314">
        <v>1</v>
      </c>
      <c r="H26" s="307"/>
    </row>
    <row r="27" spans="1:8" ht="15.6" customHeight="1">
      <c r="A27" s="312"/>
      <c r="B27" s="313"/>
      <c r="C27" s="313"/>
      <c r="D27" s="5" t="s">
        <v>386</v>
      </c>
      <c r="E27" s="306" t="s">
        <v>387</v>
      </c>
      <c r="F27" s="307"/>
      <c r="G27" s="307"/>
      <c r="H27" s="307"/>
    </row>
    <row r="28" spans="1:8" ht="15.6" customHeight="1">
      <c r="A28" s="312"/>
      <c r="B28" s="313"/>
      <c r="C28" s="313"/>
      <c r="D28" s="5" t="s">
        <v>388</v>
      </c>
      <c r="E28" s="306" t="s">
        <v>389</v>
      </c>
      <c r="F28" s="307"/>
      <c r="G28" s="307"/>
      <c r="H28" s="307"/>
    </row>
    <row r="29" spans="1:8" ht="21.2" customHeight="1">
      <c r="A29" s="312"/>
      <c r="B29" s="313"/>
      <c r="C29" s="313"/>
      <c r="D29" s="5" t="s">
        <v>390</v>
      </c>
      <c r="E29" s="306" t="s">
        <v>391</v>
      </c>
      <c r="F29" s="307"/>
      <c r="G29" s="307" t="s">
        <v>392</v>
      </c>
      <c r="H29" s="307"/>
    </row>
    <row r="30" spans="1:8" ht="72.75">
      <c r="A30" s="4" t="s">
        <v>393</v>
      </c>
      <c r="B30" s="308"/>
      <c r="C30" s="309"/>
      <c r="D30" s="309"/>
      <c r="E30" s="309"/>
      <c r="F30" s="309"/>
      <c r="G30" s="309"/>
      <c r="H30" s="310"/>
    </row>
    <row r="31" spans="1:8" ht="63.75" customHeight="1">
      <c r="A31" s="4" t="s">
        <v>394</v>
      </c>
      <c r="B31" s="311" t="s">
        <v>395</v>
      </c>
      <c r="C31" s="311"/>
      <c r="D31" s="311"/>
      <c r="E31" s="311"/>
      <c r="F31" s="311"/>
      <c r="G31" s="311"/>
      <c r="H31" s="311"/>
    </row>
  </sheetData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</mergeCells>
  <phoneticPr fontId="9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J8" sqref="J8:M8"/>
    </sheetView>
  </sheetViews>
  <sheetFormatPr defaultColWidth="9" defaultRowHeight="11.25"/>
  <cols>
    <col min="13" max="13" width="21.1640625" customWidth="1"/>
  </cols>
  <sheetData>
    <row r="1" spans="1:13">
      <c r="M1" s="192" t="s">
        <v>480</v>
      </c>
    </row>
    <row r="2" spans="1:13" ht="27">
      <c r="A2" s="396" t="s">
        <v>396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3" spans="1:13" ht="20.25">
      <c r="A3" s="397" t="s">
        <v>397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</row>
    <row r="4" spans="1:13" ht="15.6" customHeight="1">
      <c r="A4" s="398" t="s">
        <v>398</v>
      </c>
      <c r="B4" s="398"/>
      <c r="C4" s="398"/>
      <c r="D4" s="398"/>
      <c r="E4" s="398"/>
      <c r="F4" s="398"/>
      <c r="G4" s="398"/>
      <c r="H4" s="1"/>
      <c r="I4" s="399" t="s">
        <v>399</v>
      </c>
      <c r="J4" s="399"/>
      <c r="K4" s="399"/>
      <c r="L4" s="399"/>
      <c r="M4" s="1"/>
    </row>
    <row r="5" spans="1:13" ht="15.6" customHeight="1">
      <c r="A5" s="341" t="s">
        <v>400</v>
      </c>
      <c r="B5" s="393" t="s">
        <v>220</v>
      </c>
      <c r="C5" s="336"/>
      <c r="D5" s="387" t="s">
        <v>401</v>
      </c>
      <c r="E5" s="328"/>
      <c r="F5" s="328"/>
      <c r="G5" s="328"/>
      <c r="H5" s="328"/>
      <c r="I5" s="328"/>
      <c r="J5" s="328"/>
      <c r="K5" s="328"/>
      <c r="L5" s="328"/>
      <c r="M5" s="328"/>
    </row>
    <row r="6" spans="1:13" ht="15.6" customHeight="1">
      <c r="A6" s="341"/>
      <c r="B6" s="393" t="s">
        <v>402</v>
      </c>
      <c r="C6" s="336"/>
      <c r="D6" s="387" t="s">
        <v>403</v>
      </c>
      <c r="E6" s="328"/>
      <c r="F6" s="328"/>
      <c r="G6" s="328"/>
      <c r="H6" s="328"/>
      <c r="I6" s="328"/>
      <c r="J6" s="328"/>
      <c r="K6" s="328"/>
      <c r="L6" s="328"/>
      <c r="M6" s="328"/>
    </row>
    <row r="7" spans="1:13" ht="15.6" customHeight="1">
      <c r="A7" s="341"/>
      <c r="B7" s="393" t="s">
        <v>404</v>
      </c>
      <c r="C7" s="336"/>
      <c r="D7" s="400"/>
      <c r="E7" s="401"/>
      <c r="F7" s="402"/>
      <c r="G7" s="328" t="s">
        <v>405</v>
      </c>
      <c r="H7" s="328"/>
      <c r="I7" s="328"/>
      <c r="J7" s="387" t="s">
        <v>406</v>
      </c>
      <c r="K7" s="328"/>
      <c r="L7" s="328"/>
      <c r="M7" s="328"/>
    </row>
    <row r="8" spans="1:13" ht="15.6" customHeight="1">
      <c r="A8" s="341"/>
      <c r="B8" s="393" t="s">
        <v>407</v>
      </c>
      <c r="C8" s="336"/>
      <c r="D8" s="387" t="s">
        <v>408</v>
      </c>
      <c r="E8" s="328"/>
      <c r="F8" s="328"/>
      <c r="G8" s="328" t="s">
        <v>348</v>
      </c>
      <c r="H8" s="328"/>
      <c r="I8" s="328"/>
      <c r="J8" s="387" t="s">
        <v>482</v>
      </c>
      <c r="K8" s="328"/>
      <c r="L8" s="328"/>
      <c r="M8" s="328"/>
    </row>
    <row r="9" spans="1:13" ht="15.6" customHeight="1">
      <c r="A9" s="341"/>
      <c r="B9" s="394" t="s">
        <v>346</v>
      </c>
      <c r="C9" s="395"/>
      <c r="D9" s="346" t="s">
        <v>347</v>
      </c>
      <c r="E9" s="346"/>
      <c r="F9" s="346"/>
      <c r="G9" s="346" t="s">
        <v>348</v>
      </c>
      <c r="H9" s="346"/>
      <c r="I9" s="346"/>
      <c r="J9" s="346" t="s">
        <v>481</v>
      </c>
      <c r="K9" s="346"/>
      <c r="L9" s="346"/>
      <c r="M9" s="346"/>
    </row>
    <row r="10" spans="1:13" ht="15.6" customHeight="1">
      <c r="A10" s="341"/>
      <c r="B10" s="393" t="s">
        <v>409</v>
      </c>
      <c r="C10" s="336"/>
      <c r="D10" s="387" t="s">
        <v>410</v>
      </c>
      <c r="E10" s="328"/>
      <c r="F10" s="328"/>
      <c r="G10" s="328"/>
      <c r="H10" s="328"/>
      <c r="I10" s="328"/>
      <c r="J10" s="328"/>
      <c r="K10" s="328"/>
      <c r="L10" s="328"/>
      <c r="M10" s="328"/>
    </row>
    <row r="11" spans="1:13" ht="37.9" customHeight="1">
      <c r="A11" s="341"/>
      <c r="B11" s="393" t="s">
        <v>411</v>
      </c>
      <c r="C11" s="336"/>
      <c r="D11" s="387" t="s">
        <v>412</v>
      </c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5.6" customHeight="1">
      <c r="A12" s="341"/>
      <c r="B12" s="393" t="s">
        <v>413</v>
      </c>
      <c r="C12" s="336"/>
      <c r="D12" s="387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5.6" customHeight="1">
      <c r="A13" s="341" t="s">
        <v>414</v>
      </c>
      <c r="B13" s="347" t="s">
        <v>415</v>
      </c>
      <c r="C13" s="349"/>
      <c r="D13" s="390" t="s">
        <v>416</v>
      </c>
      <c r="E13" s="390"/>
      <c r="F13" s="390" t="s">
        <v>417</v>
      </c>
      <c r="G13" s="390"/>
      <c r="H13" s="390"/>
      <c r="I13" s="390"/>
      <c r="J13" s="390" t="s">
        <v>418</v>
      </c>
      <c r="K13" s="390"/>
      <c r="L13" s="390"/>
      <c r="M13" s="390"/>
    </row>
    <row r="14" spans="1:13" ht="14.25">
      <c r="A14" s="341"/>
      <c r="B14" s="359"/>
      <c r="C14" s="360"/>
      <c r="D14" s="328" t="s">
        <v>419</v>
      </c>
      <c r="E14" s="328"/>
      <c r="F14" s="391">
        <v>100</v>
      </c>
      <c r="G14" s="328"/>
      <c r="H14" s="328"/>
      <c r="I14" s="328"/>
      <c r="J14" s="391">
        <v>90</v>
      </c>
      <c r="K14" s="328"/>
      <c r="L14" s="328"/>
      <c r="M14" s="328"/>
    </row>
    <row r="15" spans="1:13" ht="15.6" customHeight="1">
      <c r="A15" s="341"/>
      <c r="B15" s="359"/>
      <c r="C15" s="360"/>
      <c r="D15" s="328" t="s">
        <v>420</v>
      </c>
      <c r="E15" s="328"/>
      <c r="F15" s="391">
        <v>100</v>
      </c>
      <c r="G15" s="328"/>
      <c r="H15" s="328"/>
      <c r="I15" s="328"/>
      <c r="J15" s="391">
        <v>90</v>
      </c>
      <c r="K15" s="328"/>
      <c r="L15" s="328"/>
      <c r="M15" s="328"/>
    </row>
    <row r="16" spans="1:13" ht="15.6" customHeight="1">
      <c r="A16" s="341"/>
      <c r="B16" s="359"/>
      <c r="C16" s="360"/>
      <c r="D16" s="328" t="s">
        <v>421</v>
      </c>
      <c r="E16" s="328"/>
      <c r="F16" s="391"/>
      <c r="G16" s="328"/>
      <c r="H16" s="328"/>
      <c r="I16" s="328"/>
      <c r="J16" s="391"/>
      <c r="K16" s="328"/>
      <c r="L16" s="328"/>
      <c r="M16" s="328"/>
    </row>
    <row r="17" spans="1:13" ht="15.6" customHeight="1">
      <c r="A17" s="341"/>
      <c r="B17" s="359"/>
      <c r="C17" s="360"/>
      <c r="D17" s="328" t="s">
        <v>422</v>
      </c>
      <c r="E17" s="328"/>
      <c r="F17" s="391"/>
      <c r="G17" s="328"/>
      <c r="H17" s="328"/>
      <c r="I17" s="328"/>
      <c r="J17" s="391"/>
      <c r="K17" s="328"/>
      <c r="L17" s="328"/>
      <c r="M17" s="328"/>
    </row>
    <row r="18" spans="1:13" ht="15.6" customHeight="1">
      <c r="A18" s="341"/>
      <c r="B18" s="350"/>
      <c r="C18" s="352"/>
      <c r="D18" s="328" t="s">
        <v>423</v>
      </c>
      <c r="E18" s="328"/>
      <c r="F18" s="391"/>
      <c r="G18" s="328"/>
      <c r="H18" s="328"/>
      <c r="I18" s="328"/>
      <c r="J18" s="391"/>
      <c r="K18" s="328"/>
      <c r="L18" s="328"/>
      <c r="M18" s="328"/>
    </row>
    <row r="19" spans="1:13" ht="15.6" customHeight="1">
      <c r="A19" s="341"/>
      <c r="B19" s="347" t="s">
        <v>424</v>
      </c>
      <c r="C19" s="349"/>
      <c r="D19" s="346" t="s">
        <v>416</v>
      </c>
      <c r="E19" s="346"/>
      <c r="F19" s="392" t="s">
        <v>425</v>
      </c>
      <c r="G19" s="392"/>
      <c r="H19" s="392"/>
      <c r="I19" s="392" t="s">
        <v>426</v>
      </c>
      <c r="J19" s="392"/>
      <c r="K19" s="392"/>
      <c r="L19" s="392" t="s">
        <v>427</v>
      </c>
      <c r="M19" s="392"/>
    </row>
    <row r="20" spans="1:13" ht="14.25">
      <c r="A20" s="341"/>
      <c r="B20" s="359"/>
      <c r="C20" s="360"/>
      <c r="D20" s="346" t="s">
        <v>419</v>
      </c>
      <c r="E20" s="346"/>
      <c r="F20" s="346">
        <v>100</v>
      </c>
      <c r="G20" s="346"/>
      <c r="H20" s="346"/>
      <c r="I20" s="346">
        <v>90</v>
      </c>
      <c r="J20" s="346"/>
      <c r="K20" s="346"/>
      <c r="L20" s="388" t="s">
        <v>428</v>
      </c>
      <c r="M20" s="388"/>
    </row>
    <row r="21" spans="1:13" ht="15.6" customHeight="1">
      <c r="A21" s="341"/>
      <c r="B21" s="359"/>
      <c r="C21" s="360"/>
      <c r="D21" s="388" t="s">
        <v>429</v>
      </c>
      <c r="E21" s="388"/>
      <c r="F21" s="346">
        <v>10</v>
      </c>
      <c r="G21" s="346"/>
      <c r="H21" s="346"/>
      <c r="I21" s="346">
        <v>8</v>
      </c>
      <c r="J21" s="346"/>
      <c r="K21" s="346"/>
      <c r="L21" s="388"/>
      <c r="M21" s="388"/>
    </row>
    <row r="22" spans="1:13" ht="15.6" customHeight="1">
      <c r="A22" s="341"/>
      <c r="B22" s="359"/>
      <c r="C22" s="360"/>
      <c r="D22" s="388" t="s">
        <v>430</v>
      </c>
      <c r="E22" s="388"/>
      <c r="F22" s="346">
        <v>10</v>
      </c>
      <c r="G22" s="346"/>
      <c r="H22" s="346"/>
      <c r="I22" s="346">
        <v>8</v>
      </c>
      <c r="J22" s="346"/>
      <c r="K22" s="346"/>
      <c r="L22" s="388"/>
      <c r="M22" s="388"/>
    </row>
    <row r="23" spans="1:13" ht="15.6" customHeight="1">
      <c r="A23" s="341"/>
      <c r="B23" s="359"/>
      <c r="C23" s="360"/>
      <c r="D23" s="388" t="s">
        <v>431</v>
      </c>
      <c r="E23" s="388"/>
      <c r="F23" s="346">
        <v>80</v>
      </c>
      <c r="G23" s="346"/>
      <c r="H23" s="346"/>
      <c r="I23" s="346">
        <v>74</v>
      </c>
      <c r="J23" s="346"/>
      <c r="K23" s="346"/>
      <c r="L23" s="346"/>
      <c r="M23" s="346"/>
    </row>
    <row r="24" spans="1:13" ht="14.25">
      <c r="A24" s="341"/>
      <c r="B24" s="350"/>
      <c r="C24" s="352"/>
      <c r="D24" s="388" t="s">
        <v>432</v>
      </c>
      <c r="E24" s="388"/>
      <c r="F24" s="388"/>
      <c r="G24" s="388"/>
      <c r="H24" s="388"/>
      <c r="I24" s="388"/>
      <c r="J24" s="388"/>
      <c r="K24" s="388"/>
      <c r="L24" s="388"/>
      <c r="M24" s="388"/>
    </row>
    <row r="25" spans="1:13" ht="15.6" customHeight="1">
      <c r="A25" s="333" t="s">
        <v>433</v>
      </c>
      <c r="B25" s="333"/>
      <c r="C25" s="333"/>
      <c r="D25" s="387"/>
      <c r="E25" s="328"/>
      <c r="F25" s="328"/>
      <c r="G25" s="328"/>
      <c r="H25" s="328"/>
      <c r="I25" s="328"/>
      <c r="J25" s="328"/>
      <c r="K25" s="328"/>
      <c r="L25" s="328"/>
      <c r="M25" s="328"/>
    </row>
    <row r="26" spans="1:13" ht="15.6" customHeight="1">
      <c r="A26" s="361" t="s">
        <v>434</v>
      </c>
      <c r="B26" s="362"/>
      <c r="C26" s="389" t="s">
        <v>435</v>
      </c>
      <c r="D26" s="389"/>
      <c r="E26" s="389"/>
      <c r="F26" s="389"/>
      <c r="G26" s="389"/>
      <c r="H26" s="390" t="s">
        <v>436</v>
      </c>
      <c r="I26" s="390"/>
      <c r="J26" s="390"/>
      <c r="K26" s="390" t="s">
        <v>437</v>
      </c>
      <c r="L26" s="390"/>
      <c r="M26" s="390"/>
    </row>
    <row r="27" spans="1:13" ht="10.9" customHeight="1">
      <c r="A27" s="363"/>
      <c r="B27" s="364"/>
      <c r="C27" s="365" t="s">
        <v>438</v>
      </c>
      <c r="D27" s="366"/>
      <c r="E27" s="366"/>
      <c r="F27" s="366"/>
      <c r="G27" s="367"/>
      <c r="H27" s="353" t="s">
        <v>439</v>
      </c>
      <c r="I27" s="374"/>
      <c r="J27" s="375"/>
      <c r="K27" s="353" t="s">
        <v>440</v>
      </c>
      <c r="L27" s="374"/>
      <c r="M27" s="375"/>
    </row>
    <row r="28" spans="1:13" ht="10.9" customHeight="1">
      <c r="A28" s="363"/>
      <c r="B28" s="364"/>
      <c r="C28" s="368"/>
      <c r="D28" s="369"/>
      <c r="E28" s="369"/>
      <c r="F28" s="369"/>
      <c r="G28" s="370"/>
      <c r="H28" s="376"/>
      <c r="I28" s="377"/>
      <c r="J28" s="378"/>
      <c r="K28" s="376"/>
      <c r="L28" s="377"/>
      <c r="M28" s="378"/>
    </row>
    <row r="29" spans="1:13" ht="10.9" customHeight="1">
      <c r="A29" s="363"/>
      <c r="B29" s="364"/>
      <c r="C29" s="371"/>
      <c r="D29" s="372"/>
      <c r="E29" s="372"/>
      <c r="F29" s="372"/>
      <c r="G29" s="373"/>
      <c r="H29" s="379"/>
      <c r="I29" s="380"/>
      <c r="J29" s="381"/>
      <c r="K29" s="379"/>
      <c r="L29" s="380"/>
      <c r="M29" s="381"/>
    </row>
    <row r="30" spans="1:13" ht="31.15" customHeight="1">
      <c r="A30" s="342" t="s">
        <v>441</v>
      </c>
      <c r="B30" s="2" t="s">
        <v>442</v>
      </c>
      <c r="C30" s="387" t="s">
        <v>443</v>
      </c>
      <c r="D30" s="328"/>
      <c r="E30" s="328"/>
      <c r="F30" s="328"/>
      <c r="G30" s="328"/>
      <c r="H30" s="328"/>
      <c r="I30" s="328"/>
      <c r="J30" s="328"/>
      <c r="K30" s="328"/>
      <c r="L30" s="328"/>
      <c r="M30" s="328"/>
    </row>
    <row r="31" spans="1:13" ht="42.75">
      <c r="A31" s="343"/>
      <c r="B31" s="2" t="s">
        <v>444</v>
      </c>
      <c r="C31" s="387" t="s">
        <v>443</v>
      </c>
      <c r="D31" s="328"/>
      <c r="E31" s="328"/>
      <c r="F31" s="328"/>
      <c r="G31" s="328"/>
      <c r="H31" s="328"/>
      <c r="I31" s="328"/>
      <c r="J31" s="328"/>
      <c r="K31" s="328"/>
      <c r="L31" s="328"/>
      <c r="M31" s="328"/>
    </row>
    <row r="32" spans="1:13" ht="15.6" customHeight="1">
      <c r="A32" s="343"/>
      <c r="B32" s="344" t="s">
        <v>445</v>
      </c>
      <c r="C32" s="346" t="s">
        <v>369</v>
      </c>
      <c r="D32" s="346"/>
      <c r="E32" s="346" t="s">
        <v>370</v>
      </c>
      <c r="F32" s="346"/>
      <c r="G32" s="346"/>
      <c r="H32" s="346" t="s">
        <v>371</v>
      </c>
      <c r="I32" s="346"/>
      <c r="J32" s="346"/>
      <c r="K32" s="346"/>
      <c r="L32" s="346" t="s">
        <v>372</v>
      </c>
      <c r="M32" s="346"/>
    </row>
    <row r="33" spans="1:13" ht="15.6" customHeight="1">
      <c r="A33" s="343"/>
      <c r="B33" s="345"/>
      <c r="C33" s="346" t="s">
        <v>446</v>
      </c>
      <c r="D33" s="346"/>
      <c r="E33" s="328" t="s">
        <v>374</v>
      </c>
      <c r="F33" s="328"/>
      <c r="G33" s="328"/>
      <c r="H33" s="387" t="s">
        <v>447</v>
      </c>
      <c r="I33" s="328"/>
      <c r="J33" s="328"/>
      <c r="K33" s="328"/>
      <c r="L33" s="328" t="s">
        <v>376</v>
      </c>
      <c r="M33" s="328"/>
    </row>
    <row r="34" spans="1:13" ht="15.6" customHeight="1">
      <c r="A34" s="343"/>
      <c r="B34" s="345"/>
      <c r="C34" s="346"/>
      <c r="D34" s="346"/>
      <c r="E34" s="328" t="s">
        <v>377</v>
      </c>
      <c r="F34" s="328"/>
      <c r="G34" s="328"/>
      <c r="H34" s="334" t="s">
        <v>378</v>
      </c>
      <c r="I34" s="335"/>
      <c r="J34" s="385"/>
      <c r="K34" s="386"/>
      <c r="L34" s="328" t="s">
        <v>379</v>
      </c>
      <c r="M34" s="328"/>
    </row>
    <row r="35" spans="1:13" ht="15.6" customHeight="1">
      <c r="A35" s="343"/>
      <c r="B35" s="345"/>
      <c r="C35" s="346"/>
      <c r="D35" s="346"/>
      <c r="E35" s="328" t="s">
        <v>380</v>
      </c>
      <c r="F35" s="328"/>
      <c r="G35" s="328"/>
      <c r="H35" s="387"/>
      <c r="I35" s="328"/>
      <c r="J35" s="328"/>
      <c r="K35" s="328"/>
      <c r="L35" s="328"/>
      <c r="M35" s="328"/>
    </row>
    <row r="36" spans="1:13" ht="10.9" customHeight="1">
      <c r="A36" s="343"/>
      <c r="B36" s="345"/>
      <c r="C36" s="346"/>
      <c r="D36" s="346"/>
      <c r="E36" s="347" t="s">
        <v>381</v>
      </c>
      <c r="F36" s="348"/>
      <c r="G36" s="349"/>
      <c r="H36" s="353"/>
      <c r="I36" s="354"/>
      <c r="J36" s="354"/>
      <c r="K36" s="355"/>
      <c r="L36" s="347"/>
      <c r="M36" s="349"/>
    </row>
    <row r="37" spans="1:13" ht="10.9" customHeight="1">
      <c r="A37" s="343"/>
      <c r="B37" s="345"/>
      <c r="C37" s="346"/>
      <c r="D37" s="346"/>
      <c r="E37" s="350"/>
      <c r="F37" s="351"/>
      <c r="G37" s="352"/>
      <c r="H37" s="356"/>
      <c r="I37" s="357"/>
      <c r="J37" s="357"/>
      <c r="K37" s="358"/>
      <c r="L37" s="350"/>
      <c r="M37" s="352"/>
    </row>
    <row r="38" spans="1:13" ht="15.6" customHeight="1">
      <c r="A38" s="343"/>
      <c r="B38" s="345"/>
      <c r="C38" s="346" t="s">
        <v>369</v>
      </c>
      <c r="D38" s="346"/>
      <c r="E38" s="346" t="s">
        <v>370</v>
      </c>
      <c r="F38" s="346"/>
      <c r="G38" s="346"/>
      <c r="H38" s="383" t="s">
        <v>236</v>
      </c>
      <c r="I38" s="383"/>
      <c r="J38" s="383"/>
      <c r="K38" s="383"/>
      <c r="L38" s="346" t="s">
        <v>236</v>
      </c>
      <c r="M38" s="346"/>
    </row>
    <row r="39" spans="1:13" ht="15.6" customHeight="1">
      <c r="A39" s="343"/>
      <c r="B39" s="345"/>
      <c r="C39" s="346" t="s">
        <v>446</v>
      </c>
      <c r="D39" s="346"/>
      <c r="E39" s="328" t="s">
        <v>383</v>
      </c>
      <c r="F39" s="328"/>
      <c r="G39" s="328"/>
      <c r="H39" s="382"/>
      <c r="I39" s="383"/>
      <c r="J39" s="383"/>
      <c r="K39" s="383"/>
      <c r="L39" s="328"/>
      <c r="M39" s="328"/>
    </row>
    <row r="40" spans="1:13" ht="15.6" customHeight="1">
      <c r="A40" s="343"/>
      <c r="B40" s="345"/>
      <c r="C40" s="346"/>
      <c r="D40" s="346"/>
      <c r="E40" s="328" t="s">
        <v>384</v>
      </c>
      <c r="F40" s="328"/>
      <c r="G40" s="328"/>
      <c r="H40" s="329" t="s">
        <v>385</v>
      </c>
      <c r="I40" s="330"/>
      <c r="J40" s="331"/>
      <c r="K40" s="332"/>
      <c r="L40" s="384">
        <v>1</v>
      </c>
      <c r="M40" s="328"/>
    </row>
    <row r="41" spans="1:13" ht="15.6" customHeight="1">
      <c r="A41" s="343"/>
      <c r="B41" s="345"/>
      <c r="C41" s="346"/>
      <c r="D41" s="346"/>
      <c r="E41" s="328" t="s">
        <v>386</v>
      </c>
      <c r="F41" s="328"/>
      <c r="G41" s="328"/>
      <c r="H41" s="329" t="s">
        <v>387</v>
      </c>
      <c r="I41" s="330"/>
      <c r="J41" s="331"/>
      <c r="K41" s="332"/>
      <c r="L41" s="328"/>
      <c r="M41" s="328"/>
    </row>
    <row r="42" spans="1:13" ht="15.6" customHeight="1">
      <c r="A42" s="343"/>
      <c r="B42" s="345"/>
      <c r="C42" s="346"/>
      <c r="D42" s="346"/>
      <c r="E42" s="328" t="s">
        <v>388</v>
      </c>
      <c r="F42" s="328"/>
      <c r="G42" s="328"/>
      <c r="H42" s="329" t="s">
        <v>389</v>
      </c>
      <c r="I42" s="330"/>
      <c r="J42" s="331"/>
      <c r="K42" s="332"/>
      <c r="L42" s="328"/>
      <c r="M42" s="328"/>
    </row>
    <row r="43" spans="1:13" ht="10.9" customHeight="1">
      <c r="A43" s="343"/>
      <c r="B43" s="345"/>
      <c r="C43" s="346"/>
      <c r="D43" s="346"/>
      <c r="E43" s="347" t="s">
        <v>390</v>
      </c>
      <c r="F43" s="348"/>
      <c r="G43" s="349"/>
      <c r="H43" s="353" t="s">
        <v>391</v>
      </c>
      <c r="I43" s="354"/>
      <c r="J43" s="354"/>
      <c r="K43" s="355"/>
      <c r="L43" s="347" t="s">
        <v>448</v>
      </c>
      <c r="M43" s="349"/>
    </row>
    <row r="44" spans="1:13" ht="10.9" customHeight="1">
      <c r="A44" s="343"/>
      <c r="B44" s="345"/>
      <c r="C44" s="346"/>
      <c r="D44" s="346"/>
      <c r="E44" s="350"/>
      <c r="F44" s="351"/>
      <c r="G44" s="352"/>
      <c r="H44" s="356"/>
      <c r="I44" s="357"/>
      <c r="J44" s="357"/>
      <c r="K44" s="358"/>
      <c r="L44" s="350"/>
      <c r="M44" s="352"/>
    </row>
    <row r="45" spans="1:13" ht="15.6" customHeight="1">
      <c r="A45" s="333" t="s">
        <v>449</v>
      </c>
      <c r="B45" s="333"/>
      <c r="C45" s="333"/>
      <c r="D45" s="334"/>
      <c r="E45" s="335"/>
      <c r="F45" s="335"/>
      <c r="G45" s="335"/>
      <c r="H45" s="335"/>
      <c r="I45" s="335"/>
      <c r="J45" s="335"/>
      <c r="K45" s="335"/>
      <c r="L45" s="335"/>
      <c r="M45" s="336"/>
    </row>
    <row r="46" spans="1:13" ht="15.6" customHeight="1">
      <c r="A46" s="337" t="s">
        <v>450</v>
      </c>
      <c r="B46" s="337"/>
      <c r="C46" s="337"/>
      <c r="D46" s="338" t="s">
        <v>451</v>
      </c>
      <c r="E46" s="339"/>
      <c r="F46" s="339"/>
      <c r="G46" s="339"/>
      <c r="H46" s="339"/>
      <c r="I46" s="339"/>
      <c r="J46" s="339"/>
      <c r="K46" s="339"/>
      <c r="L46" s="339"/>
      <c r="M46" s="340"/>
    </row>
  </sheetData>
  <mergeCells count="126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E34:G34"/>
    <mergeCell ref="H34:K34"/>
    <mergeCell ref="L34:M34"/>
    <mergeCell ref="E35:G35"/>
    <mergeCell ref="H35:K35"/>
    <mergeCell ref="L35:M35"/>
    <mergeCell ref="K27:M29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9:D44"/>
    <mergeCell ref="E43:G44"/>
    <mergeCell ref="H43:K44"/>
    <mergeCell ref="L43:M44"/>
    <mergeCell ref="B19:C24"/>
    <mergeCell ref="B13:C18"/>
    <mergeCell ref="E36:G37"/>
    <mergeCell ref="H36:K37"/>
    <mergeCell ref="L36:M37"/>
    <mergeCell ref="C33:D37"/>
    <mergeCell ref="A26:B29"/>
    <mergeCell ref="C27:G29"/>
    <mergeCell ref="H27:J29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workbookViewId="0">
      <selection activeCell="J15" sqref="J15"/>
    </sheetView>
  </sheetViews>
  <sheetFormatPr defaultColWidth="9" defaultRowHeight="11.25"/>
  <cols>
    <col min="1" max="1" width="34.6640625" customWidth="1"/>
    <col min="2" max="2" width="19.83203125" customWidth="1"/>
    <col min="3" max="3" width="34.33203125" customWidth="1"/>
    <col min="4" max="4" width="15.6640625" customWidth="1"/>
    <col min="5" max="5" width="16.1640625" customWidth="1"/>
    <col min="6" max="6" width="18.83203125" customWidth="1"/>
  </cols>
  <sheetData>
    <row r="1" spans="1:6" ht="9" customHeight="1"/>
    <row r="2" spans="1:6">
      <c r="F2" s="133" t="s">
        <v>118</v>
      </c>
    </row>
    <row r="4" spans="1:6" ht="11.25" customHeight="1">
      <c r="A4" s="234" t="s">
        <v>119</v>
      </c>
      <c r="B4" s="234"/>
      <c r="C4" s="234"/>
      <c r="D4" s="234"/>
      <c r="E4" s="234"/>
      <c r="F4" s="234"/>
    </row>
    <row r="5" spans="1:6" ht="11.25" customHeight="1">
      <c r="A5" s="234"/>
      <c r="B5" s="234"/>
      <c r="C5" s="234"/>
      <c r="D5" s="234"/>
      <c r="E5" s="234"/>
      <c r="F5" s="234"/>
    </row>
    <row r="6" spans="1:6" ht="19.5" customHeight="1">
      <c r="A6" s="234"/>
      <c r="B6" s="234"/>
      <c r="C6" s="234"/>
      <c r="D6" s="234"/>
      <c r="E6" s="234"/>
      <c r="F6" s="234"/>
    </row>
    <row r="7" spans="1:6" ht="20.25" customHeight="1">
      <c r="A7" s="134" t="s">
        <v>120</v>
      </c>
    </row>
    <row r="8" spans="1:6" ht="25.5" customHeight="1">
      <c r="A8" s="229" t="s">
        <v>4</v>
      </c>
      <c r="B8" s="230"/>
      <c r="C8" s="231" t="s">
        <v>121</v>
      </c>
      <c r="D8" s="232"/>
      <c r="E8" s="232"/>
      <c r="F8" s="233"/>
    </row>
    <row r="9" spans="1:6" ht="15" customHeight="1">
      <c r="A9" s="17" t="s">
        <v>6</v>
      </c>
      <c r="B9" s="135" t="s">
        <v>122</v>
      </c>
      <c r="C9" s="17" t="s">
        <v>123</v>
      </c>
      <c r="D9" s="136" t="s">
        <v>104</v>
      </c>
      <c r="E9" s="136" t="s">
        <v>124</v>
      </c>
      <c r="F9" s="135" t="s">
        <v>125</v>
      </c>
    </row>
    <row r="10" spans="1:6" s="12" customFormat="1" ht="15" customHeight="1">
      <c r="A10" s="137" t="s">
        <v>126</v>
      </c>
      <c r="B10" s="138">
        <v>4674567.26</v>
      </c>
      <c r="C10" s="139" t="s">
        <v>12</v>
      </c>
      <c r="D10" s="140">
        <f>E10+F10</f>
        <v>4774567.26</v>
      </c>
      <c r="E10" s="141">
        <v>4774567.26</v>
      </c>
      <c r="F10" s="142">
        <v>0</v>
      </c>
    </row>
    <row r="11" spans="1:6" s="12" customFormat="1" ht="15" customHeight="1">
      <c r="A11" s="137" t="s">
        <v>127</v>
      </c>
      <c r="B11" s="138">
        <v>4674567.26</v>
      </c>
      <c r="C11" s="139" t="s">
        <v>16</v>
      </c>
      <c r="D11" s="140">
        <f t="shared" ref="D11:D30" si="0">E11+F11</f>
        <v>0</v>
      </c>
      <c r="E11" s="141">
        <v>0</v>
      </c>
      <c r="F11" s="142">
        <v>0</v>
      </c>
    </row>
    <row r="12" spans="1:6" s="12" customFormat="1" ht="15" customHeight="1">
      <c r="A12" s="137" t="s">
        <v>128</v>
      </c>
      <c r="B12" s="138">
        <v>0</v>
      </c>
      <c r="C12" s="139" t="s">
        <v>20</v>
      </c>
      <c r="D12" s="140">
        <f t="shared" si="0"/>
        <v>0</v>
      </c>
      <c r="E12" s="141">
        <v>0</v>
      </c>
      <c r="F12" s="142">
        <v>0</v>
      </c>
    </row>
    <row r="13" spans="1:6" s="12" customFormat="1" ht="15" customHeight="1">
      <c r="A13" s="137" t="s">
        <v>129</v>
      </c>
      <c r="B13" s="138">
        <v>100000</v>
      </c>
      <c r="C13" s="139" t="s">
        <v>24</v>
      </c>
      <c r="D13" s="140">
        <f t="shared" si="0"/>
        <v>0</v>
      </c>
      <c r="E13" s="141">
        <v>0</v>
      </c>
      <c r="F13" s="142">
        <v>0</v>
      </c>
    </row>
    <row r="14" spans="1:6" s="12" customFormat="1" ht="15" customHeight="1">
      <c r="A14" s="137" t="s">
        <v>130</v>
      </c>
      <c r="B14" s="138">
        <v>100000</v>
      </c>
      <c r="C14" s="139" t="s">
        <v>28</v>
      </c>
      <c r="D14" s="140">
        <f t="shared" si="0"/>
        <v>0</v>
      </c>
      <c r="E14" s="141">
        <v>0</v>
      </c>
      <c r="F14" s="142">
        <v>0</v>
      </c>
    </row>
    <row r="15" spans="1:6" s="12" customFormat="1" ht="15" customHeight="1">
      <c r="A15" s="137" t="s">
        <v>131</v>
      </c>
      <c r="B15" s="138"/>
      <c r="C15" s="139" t="s">
        <v>31</v>
      </c>
      <c r="D15" s="140">
        <f t="shared" si="0"/>
        <v>0</v>
      </c>
      <c r="E15" s="141">
        <v>0</v>
      </c>
      <c r="F15" s="142">
        <v>0</v>
      </c>
    </row>
    <row r="16" spans="1:6" s="12" customFormat="1" ht="15" customHeight="1">
      <c r="A16" s="137"/>
      <c r="B16" s="138"/>
      <c r="C16" s="139" t="s">
        <v>35</v>
      </c>
      <c r="D16" s="140">
        <f t="shared" si="0"/>
        <v>0</v>
      </c>
      <c r="E16" s="141">
        <v>0</v>
      </c>
      <c r="F16" s="142">
        <v>0</v>
      </c>
    </row>
    <row r="17" spans="1:6" s="12" customFormat="1" ht="15" customHeight="1">
      <c r="A17" s="137"/>
      <c r="B17" s="138"/>
      <c r="C17" s="139" t="s">
        <v>38</v>
      </c>
      <c r="D17" s="140">
        <f t="shared" si="0"/>
        <v>0</v>
      </c>
      <c r="E17" s="141">
        <v>0</v>
      </c>
      <c r="F17" s="142">
        <v>0</v>
      </c>
    </row>
    <row r="18" spans="1:6" s="12" customFormat="1" ht="15" customHeight="1">
      <c r="A18" s="137"/>
      <c r="B18" s="138"/>
      <c r="C18" s="139" t="s">
        <v>132</v>
      </c>
      <c r="D18" s="140">
        <f t="shared" si="0"/>
        <v>0</v>
      </c>
      <c r="E18" s="141">
        <v>0</v>
      </c>
      <c r="F18" s="142">
        <v>0</v>
      </c>
    </row>
    <row r="19" spans="1:6" s="12" customFormat="1" ht="15" customHeight="1">
      <c r="A19" s="137"/>
      <c r="B19" s="138"/>
      <c r="C19" s="139" t="s">
        <v>133</v>
      </c>
      <c r="D19" s="140">
        <f t="shared" si="0"/>
        <v>0</v>
      </c>
      <c r="E19" s="141">
        <v>0</v>
      </c>
      <c r="F19" s="142">
        <v>0</v>
      </c>
    </row>
    <row r="20" spans="1:6" s="12" customFormat="1" ht="15" customHeight="1">
      <c r="A20" s="137"/>
      <c r="B20" s="138"/>
      <c r="C20" s="139" t="s">
        <v>134</v>
      </c>
      <c r="D20" s="140">
        <f t="shared" si="0"/>
        <v>0</v>
      </c>
      <c r="E20" s="141">
        <v>0</v>
      </c>
      <c r="F20" s="142">
        <v>0</v>
      </c>
    </row>
    <row r="21" spans="1:6" s="12" customFormat="1" ht="15" customHeight="1">
      <c r="A21" s="137"/>
      <c r="B21" s="138"/>
      <c r="C21" s="139" t="s">
        <v>135</v>
      </c>
      <c r="D21" s="140">
        <f t="shared" si="0"/>
        <v>0</v>
      </c>
      <c r="E21" s="141">
        <v>0</v>
      </c>
      <c r="F21" s="142">
        <v>0</v>
      </c>
    </row>
    <row r="22" spans="1:6" s="12" customFormat="1" ht="15" customHeight="1">
      <c r="A22" s="98"/>
      <c r="B22" s="138"/>
      <c r="C22" s="139" t="s">
        <v>136</v>
      </c>
      <c r="D22" s="140">
        <f t="shared" si="0"/>
        <v>0</v>
      </c>
      <c r="E22" s="141">
        <v>0</v>
      </c>
      <c r="F22" s="142">
        <v>0</v>
      </c>
    </row>
    <row r="23" spans="1:6" s="12" customFormat="1" ht="15" customHeight="1">
      <c r="A23" s="98"/>
      <c r="B23" s="138"/>
      <c r="C23" s="143" t="s">
        <v>137</v>
      </c>
      <c r="D23" s="140">
        <f t="shared" si="0"/>
        <v>0</v>
      </c>
      <c r="E23" s="141">
        <v>0</v>
      </c>
      <c r="F23" s="142">
        <v>0</v>
      </c>
    </row>
    <row r="24" spans="1:6" s="12" customFormat="1" ht="15" customHeight="1">
      <c r="A24" s="98"/>
      <c r="B24" s="138"/>
      <c r="C24" s="143" t="s">
        <v>138</v>
      </c>
      <c r="D24" s="140">
        <f t="shared" si="0"/>
        <v>0</v>
      </c>
      <c r="E24" s="141">
        <v>0</v>
      </c>
      <c r="F24" s="142">
        <v>0</v>
      </c>
    </row>
    <row r="25" spans="1:6" s="12" customFormat="1" ht="15" customHeight="1">
      <c r="A25" s="98"/>
      <c r="B25" s="138"/>
      <c r="C25" s="143" t="s">
        <v>139</v>
      </c>
      <c r="D25" s="140">
        <f t="shared" si="0"/>
        <v>0</v>
      </c>
      <c r="E25" s="141">
        <v>0</v>
      </c>
      <c r="F25" s="142">
        <v>0</v>
      </c>
    </row>
    <row r="26" spans="1:6" s="12" customFormat="1" ht="21.75" customHeight="1">
      <c r="A26" s="98"/>
      <c r="B26" s="138"/>
      <c r="C26" s="143" t="s">
        <v>140</v>
      </c>
      <c r="D26" s="140">
        <f t="shared" si="0"/>
        <v>0</v>
      </c>
      <c r="E26" s="141">
        <v>0</v>
      </c>
      <c r="F26" s="142">
        <v>0</v>
      </c>
    </row>
    <row r="27" spans="1:6" s="12" customFormat="1" ht="22.7" customHeight="1">
      <c r="A27" s="98"/>
      <c r="B27" s="138"/>
      <c r="C27" s="143" t="s">
        <v>141</v>
      </c>
      <c r="D27" s="140">
        <f t="shared" si="0"/>
        <v>0</v>
      </c>
      <c r="E27" s="141">
        <v>0</v>
      </c>
      <c r="F27" s="142">
        <v>0</v>
      </c>
    </row>
    <row r="28" spans="1:6" s="12" customFormat="1" ht="22.7" customHeight="1">
      <c r="A28" s="98"/>
      <c r="B28" s="138"/>
      <c r="C28" s="143" t="s">
        <v>142</v>
      </c>
      <c r="D28" s="140">
        <f t="shared" si="0"/>
        <v>0</v>
      </c>
      <c r="E28" s="141">
        <v>0</v>
      </c>
      <c r="F28" s="142">
        <v>0</v>
      </c>
    </row>
    <row r="29" spans="1:6" s="12" customFormat="1" ht="21.2" customHeight="1">
      <c r="A29" s="137"/>
      <c r="B29" s="138"/>
      <c r="C29" s="143" t="s">
        <v>143</v>
      </c>
      <c r="D29" s="140">
        <f t="shared" si="0"/>
        <v>0</v>
      </c>
      <c r="E29" s="141">
        <v>0</v>
      </c>
      <c r="F29" s="142">
        <v>0</v>
      </c>
    </row>
    <row r="30" spans="1:6" s="12" customFormat="1" ht="22.7" customHeight="1">
      <c r="A30" s="19" t="s">
        <v>78</v>
      </c>
      <c r="B30" s="144">
        <v>4774567</v>
      </c>
      <c r="C30" s="145" t="s">
        <v>90</v>
      </c>
      <c r="D30" s="140">
        <f t="shared" si="0"/>
        <v>4774567.26</v>
      </c>
      <c r="E30" s="140">
        <f>E10+E11+E12+E13+E14+E15+E16+E17+E18+E19+E20+E21+E22+E23+E24+E25+E26+E27+E28+E29</f>
        <v>4774567.26</v>
      </c>
      <c r="F30" s="146">
        <f>F10+F11+F12+F13+F14+F15+F16+F17+F18+F19+F20+F21+F22+F23+F24+F25+F26+F27+F28+F29</f>
        <v>0</v>
      </c>
    </row>
  </sheetData>
  <sheetProtection formatCells="0" formatColumns="0" formatRows="0"/>
  <mergeCells count="3">
    <mergeCell ref="A8:B8"/>
    <mergeCell ref="C8:F8"/>
    <mergeCell ref="A4:F6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showZeros="0" workbookViewId="0">
      <selection activeCell="Q15" sqref="Q15"/>
    </sheetView>
  </sheetViews>
  <sheetFormatPr defaultColWidth="9.1640625" defaultRowHeight="11.25"/>
  <cols>
    <col min="1" max="2" width="12.83203125" style="12" customWidth="1"/>
    <col min="3" max="3" width="35.6640625" style="12" customWidth="1"/>
    <col min="4" max="4" width="14.83203125" style="12" customWidth="1"/>
    <col min="5" max="22" width="10.1640625" style="12" customWidth="1"/>
    <col min="23" max="24" width="6.83203125" style="12" customWidth="1"/>
    <col min="25" max="16384" width="9.1640625" style="12"/>
  </cols>
  <sheetData>
    <row r="1" spans="1:24" ht="24.7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67"/>
      <c r="R1" s="67"/>
      <c r="S1" s="60"/>
      <c r="T1" s="60"/>
      <c r="U1" s="87"/>
      <c r="V1" s="69" t="s">
        <v>144</v>
      </c>
      <c r="W1" s="60"/>
      <c r="X1" s="60"/>
    </row>
    <row r="2" spans="1:24" ht="24.75" customHeight="1">
      <c r="A2" s="207" t="s">
        <v>145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60"/>
      <c r="X2" s="60"/>
    </row>
    <row r="3" spans="1:24" ht="24.75" customHeight="1">
      <c r="A3" s="80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4"/>
      <c r="R3" s="84"/>
      <c r="S3" s="85"/>
      <c r="T3" s="85"/>
      <c r="U3" s="85"/>
      <c r="V3" s="91" t="s">
        <v>87</v>
      </c>
      <c r="W3" s="85"/>
      <c r="X3" s="85"/>
    </row>
    <row r="4" spans="1:24" ht="24.75" customHeight="1">
      <c r="A4" s="237" t="s">
        <v>111</v>
      </c>
      <c r="B4" s="235" t="s">
        <v>88</v>
      </c>
      <c r="C4" s="238" t="s">
        <v>112</v>
      </c>
      <c r="D4" s="216" t="s">
        <v>90</v>
      </c>
      <c r="E4" s="216" t="s">
        <v>146</v>
      </c>
      <c r="F4" s="216"/>
      <c r="G4" s="216"/>
      <c r="H4" s="216"/>
      <c r="I4" s="220" t="s">
        <v>147</v>
      </c>
      <c r="J4" s="220"/>
      <c r="K4" s="220"/>
      <c r="L4" s="220"/>
      <c r="M4" s="220"/>
      <c r="N4" s="220"/>
      <c r="O4" s="220"/>
      <c r="P4" s="220"/>
      <c r="Q4" s="220"/>
      <c r="R4" s="220"/>
      <c r="S4" s="235" t="s">
        <v>148</v>
      </c>
      <c r="T4" s="220" t="s">
        <v>149</v>
      </c>
      <c r="U4" s="236" t="s">
        <v>150</v>
      </c>
      <c r="V4" s="220" t="s">
        <v>151</v>
      </c>
      <c r="W4" s="85"/>
      <c r="X4" s="85"/>
    </row>
    <row r="5" spans="1:24" ht="24.75" customHeight="1">
      <c r="A5" s="237"/>
      <c r="B5" s="235"/>
      <c r="C5" s="238"/>
      <c r="D5" s="220"/>
      <c r="E5" s="239" t="s">
        <v>104</v>
      </c>
      <c r="F5" s="221" t="s">
        <v>152</v>
      </c>
      <c r="G5" s="221" t="s">
        <v>153</v>
      </c>
      <c r="H5" s="221" t="s">
        <v>154</v>
      </c>
      <c r="I5" s="221" t="s">
        <v>104</v>
      </c>
      <c r="J5" s="241" t="s">
        <v>155</v>
      </c>
      <c r="K5" s="241" t="s">
        <v>156</v>
      </c>
      <c r="L5" s="241" t="s">
        <v>157</v>
      </c>
      <c r="M5" s="243" t="s">
        <v>158</v>
      </c>
      <c r="N5" s="221" t="s">
        <v>159</v>
      </c>
      <c r="O5" s="221" t="s">
        <v>160</v>
      </c>
      <c r="P5" s="221" t="s">
        <v>161</v>
      </c>
      <c r="Q5" s="221" t="s">
        <v>162</v>
      </c>
      <c r="R5" s="215" t="s">
        <v>163</v>
      </c>
      <c r="S5" s="216"/>
      <c r="T5" s="220"/>
      <c r="U5" s="236"/>
      <c r="V5" s="220"/>
      <c r="W5" s="85"/>
      <c r="X5" s="85"/>
    </row>
    <row r="6" spans="1:24" ht="30.75" customHeight="1">
      <c r="A6" s="237"/>
      <c r="B6" s="235"/>
      <c r="C6" s="238"/>
      <c r="D6" s="220"/>
      <c r="E6" s="240"/>
      <c r="F6" s="220"/>
      <c r="G6" s="220"/>
      <c r="H6" s="220"/>
      <c r="I6" s="220"/>
      <c r="J6" s="242"/>
      <c r="K6" s="242"/>
      <c r="L6" s="242"/>
      <c r="M6" s="241"/>
      <c r="N6" s="220"/>
      <c r="O6" s="220"/>
      <c r="P6" s="220"/>
      <c r="Q6" s="220"/>
      <c r="R6" s="216"/>
      <c r="S6" s="216"/>
      <c r="T6" s="220"/>
      <c r="U6" s="236"/>
      <c r="V6" s="220"/>
      <c r="W6" s="60"/>
      <c r="X6" s="60"/>
    </row>
    <row r="7" spans="1:24" ht="27" customHeight="1">
      <c r="A7" s="131"/>
      <c r="B7" s="63"/>
      <c r="C7" s="131" t="s">
        <v>104</v>
      </c>
      <c r="D7" s="132">
        <f t="shared" ref="D7:M9" si="0">D8</f>
        <v>4874995.26</v>
      </c>
      <c r="E7" s="55">
        <f t="shared" si="0"/>
        <v>3974995.26</v>
      </c>
      <c r="F7" s="55">
        <f t="shared" si="0"/>
        <v>3554765.26</v>
      </c>
      <c r="G7" s="55">
        <f t="shared" si="0"/>
        <v>420230</v>
      </c>
      <c r="H7" s="55">
        <f t="shared" si="0"/>
        <v>0</v>
      </c>
      <c r="I7" s="55">
        <f t="shared" si="0"/>
        <v>900000</v>
      </c>
      <c r="J7" s="55">
        <f t="shared" si="0"/>
        <v>900000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ref="N7:V9" si="1">N8</f>
        <v>0</v>
      </c>
      <c r="O7" s="55">
        <f t="shared" si="1"/>
        <v>0</v>
      </c>
      <c r="P7" s="55">
        <f t="shared" si="1"/>
        <v>0</v>
      </c>
      <c r="Q7" s="55">
        <f t="shared" si="1"/>
        <v>0</v>
      </c>
      <c r="R7" s="55">
        <f t="shared" si="1"/>
        <v>0</v>
      </c>
      <c r="S7" s="55">
        <f t="shared" si="1"/>
        <v>0</v>
      </c>
      <c r="T7" s="55">
        <f t="shared" si="1"/>
        <v>0</v>
      </c>
      <c r="U7" s="55">
        <f t="shared" si="1"/>
        <v>0</v>
      </c>
      <c r="V7" s="55">
        <f t="shared" si="1"/>
        <v>0</v>
      </c>
    </row>
    <row r="8" spans="1:24" ht="27" customHeight="1">
      <c r="A8" s="131"/>
      <c r="B8" s="63" t="s">
        <v>115</v>
      </c>
      <c r="C8" s="131" t="s">
        <v>106</v>
      </c>
      <c r="D8" s="132">
        <f t="shared" si="0"/>
        <v>4874995.26</v>
      </c>
      <c r="E8" s="55">
        <f t="shared" si="0"/>
        <v>3974995.26</v>
      </c>
      <c r="F8" s="55">
        <f t="shared" si="0"/>
        <v>3554765.26</v>
      </c>
      <c r="G8" s="55">
        <f t="shared" si="0"/>
        <v>420230</v>
      </c>
      <c r="H8" s="55">
        <f t="shared" si="0"/>
        <v>0</v>
      </c>
      <c r="I8" s="55">
        <f t="shared" si="0"/>
        <v>900000</v>
      </c>
      <c r="J8" s="55">
        <f t="shared" si="0"/>
        <v>900000</v>
      </c>
      <c r="K8" s="55">
        <f t="shared" si="0"/>
        <v>0</v>
      </c>
      <c r="L8" s="55">
        <f t="shared" si="0"/>
        <v>0</v>
      </c>
      <c r="M8" s="55">
        <f t="shared" si="0"/>
        <v>0</v>
      </c>
      <c r="N8" s="55">
        <f t="shared" si="1"/>
        <v>0</v>
      </c>
      <c r="O8" s="55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5">
        <f t="shared" si="1"/>
        <v>0</v>
      </c>
      <c r="U8" s="55">
        <f t="shared" si="1"/>
        <v>0</v>
      </c>
      <c r="V8" s="55">
        <f t="shared" si="1"/>
        <v>0</v>
      </c>
      <c r="W8" s="60"/>
      <c r="X8" s="60"/>
    </row>
    <row r="9" spans="1:24" ht="27" customHeight="1">
      <c r="A9" s="131"/>
      <c r="B9" s="63" t="s">
        <v>107</v>
      </c>
      <c r="C9" s="131" t="s">
        <v>108</v>
      </c>
      <c r="D9" s="132">
        <f t="shared" si="0"/>
        <v>4874995.26</v>
      </c>
      <c r="E9" s="55">
        <f t="shared" si="0"/>
        <v>3974995.26</v>
      </c>
      <c r="F9" s="55">
        <f t="shared" si="0"/>
        <v>3554765.26</v>
      </c>
      <c r="G9" s="55">
        <f t="shared" si="0"/>
        <v>420230</v>
      </c>
      <c r="H9" s="55">
        <f t="shared" si="0"/>
        <v>0</v>
      </c>
      <c r="I9" s="55">
        <f t="shared" si="0"/>
        <v>900000</v>
      </c>
      <c r="J9" s="55">
        <f t="shared" si="0"/>
        <v>900000</v>
      </c>
      <c r="K9" s="55">
        <f t="shared" si="0"/>
        <v>0</v>
      </c>
      <c r="L9" s="55">
        <f t="shared" si="0"/>
        <v>0</v>
      </c>
      <c r="M9" s="55">
        <f t="shared" si="0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60"/>
      <c r="X9" s="60"/>
    </row>
    <row r="10" spans="1:24" ht="27" customHeight="1">
      <c r="A10" s="131">
        <v>2019999</v>
      </c>
      <c r="B10" s="63" t="s">
        <v>116</v>
      </c>
      <c r="C10" s="108" t="s">
        <v>117</v>
      </c>
      <c r="D10" s="132">
        <v>4874995.26</v>
      </c>
      <c r="E10" s="55">
        <v>3974995.26</v>
      </c>
      <c r="F10" s="55">
        <v>3554765.26</v>
      </c>
      <c r="G10" s="55">
        <v>420230</v>
      </c>
      <c r="H10" s="55">
        <v>0</v>
      </c>
      <c r="I10" s="55">
        <v>900000</v>
      </c>
      <c r="J10" s="55">
        <v>900000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60"/>
      <c r="X10" s="60"/>
    </row>
    <row r="11" spans="1:24" ht="19.149999999999999" customHeight="1">
      <c r="A11" s="65"/>
      <c r="B11" s="65"/>
      <c r="C11" s="83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0"/>
      <c r="T11" s="60"/>
      <c r="U11" s="87"/>
      <c r="V11" s="60"/>
      <c r="W11" s="60"/>
      <c r="X11" s="60"/>
    </row>
    <row r="12" spans="1:24" ht="19.149999999999999" customHeight="1">
      <c r="A12" s="65"/>
      <c r="B12" s="65"/>
      <c r="C12" s="83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0"/>
      <c r="T12" s="60"/>
      <c r="U12" s="87"/>
      <c r="V12" s="60"/>
      <c r="W12" s="60"/>
      <c r="X12" s="60"/>
    </row>
    <row r="13" spans="1:24" ht="19.149999999999999" customHeight="1">
      <c r="A13" s="65"/>
      <c r="B13" s="65"/>
      <c r="C13" s="83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0"/>
      <c r="T13" s="60"/>
      <c r="U13" s="87"/>
      <c r="V13" s="60"/>
      <c r="W13" s="60"/>
      <c r="X13" s="60"/>
    </row>
    <row r="14" spans="1:24" ht="19.149999999999999" customHeight="1">
      <c r="A14" s="65"/>
      <c r="B14" s="65"/>
      <c r="C14" s="83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0"/>
      <c r="T14" s="60"/>
      <c r="U14" s="87"/>
      <c r="V14" s="60"/>
      <c r="W14" s="60"/>
      <c r="X14" s="60"/>
    </row>
    <row r="15" spans="1:24" ht="19.149999999999999" customHeight="1">
      <c r="A15" s="65"/>
      <c r="B15" s="65"/>
      <c r="C15" s="83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0"/>
      <c r="T15" s="60"/>
      <c r="U15" s="87"/>
      <c r="V15" s="60"/>
      <c r="W15" s="60"/>
      <c r="X15" s="60"/>
    </row>
    <row r="16" spans="1:24" ht="19.149999999999999" customHeight="1">
      <c r="A16" s="65"/>
      <c r="B16" s="65"/>
      <c r="C16" s="83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0"/>
      <c r="T16" s="60"/>
      <c r="U16" s="87"/>
      <c r="V16" s="60"/>
      <c r="W16" s="60"/>
      <c r="X16" s="60"/>
    </row>
    <row r="17" spans="1:24" ht="19.149999999999999" customHeight="1">
      <c r="A17" s="65"/>
      <c r="B17" s="65"/>
      <c r="C17" s="83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0"/>
      <c r="T17" s="60"/>
      <c r="U17" s="87"/>
      <c r="V17" s="60"/>
      <c r="W17" s="60"/>
      <c r="X17" s="60"/>
    </row>
    <row r="18" spans="1:24" ht="19.149999999999999" customHeight="1">
      <c r="A18" s="65"/>
      <c r="B18" s="65"/>
      <c r="C18" s="83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0"/>
      <c r="T18" s="60"/>
      <c r="U18" s="87"/>
      <c r="V18" s="60"/>
      <c r="W18" s="60"/>
      <c r="X18" s="6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9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F34" sqref="F34"/>
    </sheetView>
  </sheetViews>
  <sheetFormatPr defaultColWidth="9.1640625" defaultRowHeight="11.25"/>
  <cols>
    <col min="1" max="2" width="12.83203125" style="12" customWidth="1"/>
    <col min="3" max="3" width="35.6640625" style="12" customWidth="1"/>
    <col min="4" max="7" width="26.6640625" style="12" customWidth="1"/>
    <col min="8" max="9" width="6.83203125" style="12" customWidth="1"/>
    <col min="10" max="16384" width="9.1640625" style="12"/>
  </cols>
  <sheetData>
    <row r="1" spans="1:9" ht="24.75" customHeight="1">
      <c r="A1" s="79"/>
      <c r="B1" s="79"/>
      <c r="C1" s="79"/>
      <c r="D1" s="79"/>
      <c r="E1" s="79"/>
      <c r="F1" s="79"/>
      <c r="G1" s="69" t="s">
        <v>471</v>
      </c>
      <c r="H1" s="60"/>
      <c r="I1" s="60"/>
    </row>
    <row r="2" spans="1:9" ht="24.75" customHeight="1">
      <c r="A2" s="207" t="s">
        <v>145</v>
      </c>
      <c r="B2" s="207"/>
      <c r="C2" s="207"/>
      <c r="D2" s="207"/>
      <c r="E2" s="207"/>
      <c r="F2" s="207"/>
      <c r="G2" s="207"/>
      <c r="H2" s="60"/>
      <c r="I2" s="60"/>
    </row>
    <row r="3" spans="1:9" ht="24.75" customHeight="1">
      <c r="A3" s="80"/>
      <c r="B3" s="79"/>
      <c r="C3" s="79"/>
      <c r="D3" s="79"/>
      <c r="E3" s="79"/>
      <c r="F3" s="79"/>
      <c r="G3" s="91" t="s">
        <v>87</v>
      </c>
      <c r="H3" s="85"/>
      <c r="I3" s="85"/>
    </row>
    <row r="4" spans="1:9" ht="24.75" customHeight="1">
      <c r="A4" s="403" t="s">
        <v>111</v>
      </c>
      <c r="B4" s="404" t="s">
        <v>88</v>
      </c>
      <c r="C4" s="405" t="s">
        <v>112</v>
      </c>
      <c r="D4" s="404" t="s">
        <v>146</v>
      </c>
      <c r="E4" s="404"/>
      <c r="F4" s="404"/>
      <c r="G4" s="404"/>
      <c r="H4" s="85"/>
      <c r="I4" s="85"/>
    </row>
    <row r="5" spans="1:9" ht="24.75" customHeight="1">
      <c r="A5" s="403"/>
      <c r="B5" s="404"/>
      <c r="C5" s="405"/>
      <c r="D5" s="404" t="s">
        <v>104</v>
      </c>
      <c r="E5" s="404" t="s">
        <v>152</v>
      </c>
      <c r="F5" s="404" t="s">
        <v>153</v>
      </c>
      <c r="G5" s="404" t="s">
        <v>154</v>
      </c>
      <c r="H5" s="85"/>
      <c r="I5" s="85"/>
    </row>
    <row r="6" spans="1:9" ht="30.75" customHeight="1">
      <c r="A6" s="403"/>
      <c r="B6" s="404"/>
      <c r="C6" s="405"/>
      <c r="D6" s="404"/>
      <c r="E6" s="404"/>
      <c r="F6" s="404"/>
      <c r="G6" s="404"/>
      <c r="H6" s="60"/>
      <c r="I6" s="60"/>
    </row>
    <row r="7" spans="1:9" ht="27" customHeight="1">
      <c r="A7" s="406"/>
      <c r="B7" s="407"/>
      <c r="C7" s="406" t="s">
        <v>104</v>
      </c>
      <c r="D7" s="408">
        <f t="shared" ref="D7:G9" si="0">D8</f>
        <v>3974995.26</v>
      </c>
      <c r="E7" s="408">
        <f t="shared" si="0"/>
        <v>3554765.26</v>
      </c>
      <c r="F7" s="408">
        <f t="shared" si="0"/>
        <v>420230</v>
      </c>
      <c r="G7" s="408">
        <f t="shared" si="0"/>
        <v>0</v>
      </c>
    </row>
    <row r="8" spans="1:9" ht="27" customHeight="1">
      <c r="A8" s="406"/>
      <c r="B8" s="407" t="s">
        <v>115</v>
      </c>
      <c r="C8" s="406" t="s">
        <v>106</v>
      </c>
      <c r="D8" s="408">
        <f t="shared" si="0"/>
        <v>3974995.26</v>
      </c>
      <c r="E8" s="408">
        <f t="shared" si="0"/>
        <v>3554765.26</v>
      </c>
      <c r="F8" s="408">
        <f t="shared" si="0"/>
        <v>420230</v>
      </c>
      <c r="G8" s="408">
        <f t="shared" si="0"/>
        <v>0</v>
      </c>
      <c r="H8" s="60"/>
      <c r="I8" s="60"/>
    </row>
    <row r="9" spans="1:9" ht="27" customHeight="1">
      <c r="A9" s="406"/>
      <c r="B9" s="407" t="s">
        <v>107</v>
      </c>
      <c r="C9" s="406" t="s">
        <v>108</v>
      </c>
      <c r="D9" s="408">
        <f t="shared" si="0"/>
        <v>3974995.26</v>
      </c>
      <c r="E9" s="408">
        <f t="shared" si="0"/>
        <v>3554765.26</v>
      </c>
      <c r="F9" s="408">
        <f t="shared" si="0"/>
        <v>420230</v>
      </c>
      <c r="G9" s="408">
        <f t="shared" si="0"/>
        <v>0</v>
      </c>
      <c r="H9" s="60"/>
      <c r="I9" s="60"/>
    </row>
    <row r="10" spans="1:9" ht="27" customHeight="1">
      <c r="A10" s="406">
        <v>2019999</v>
      </c>
      <c r="B10" s="407" t="s">
        <v>116</v>
      </c>
      <c r="C10" s="409" t="s">
        <v>117</v>
      </c>
      <c r="D10" s="408">
        <v>3974995.26</v>
      </c>
      <c r="E10" s="408">
        <v>3554765.26</v>
      </c>
      <c r="F10" s="408">
        <v>420230</v>
      </c>
      <c r="G10" s="408">
        <v>0</v>
      </c>
      <c r="H10" s="60"/>
      <c r="I10" s="60"/>
    </row>
    <row r="11" spans="1:9" ht="19.149999999999999" customHeight="1">
      <c r="A11" s="65"/>
      <c r="B11" s="65"/>
      <c r="C11" s="83"/>
      <c r="D11" s="67"/>
      <c r="E11" s="67"/>
      <c r="F11" s="67"/>
      <c r="G11" s="67"/>
      <c r="H11" s="60"/>
      <c r="I11" s="60"/>
    </row>
    <row r="12" spans="1:9" ht="19.149999999999999" customHeight="1">
      <c r="A12" s="65"/>
      <c r="B12" s="65"/>
      <c r="C12" s="83"/>
      <c r="D12" s="67"/>
      <c r="E12" s="67"/>
      <c r="F12" s="67"/>
      <c r="G12" s="67"/>
      <c r="H12" s="60"/>
      <c r="I12" s="60"/>
    </row>
    <row r="13" spans="1:9" ht="19.149999999999999" customHeight="1">
      <c r="A13" s="65"/>
      <c r="B13" s="65"/>
      <c r="C13" s="83"/>
      <c r="D13" s="67"/>
      <c r="E13" s="67"/>
      <c r="F13" s="67"/>
      <c r="G13" s="67"/>
      <c r="H13" s="60"/>
      <c r="I13" s="60"/>
    </row>
    <row r="14" spans="1:9" ht="19.149999999999999" customHeight="1">
      <c r="A14" s="65"/>
      <c r="B14" s="65"/>
      <c r="C14" s="83"/>
      <c r="D14" s="67"/>
      <c r="E14" s="67"/>
      <c r="F14" s="67"/>
      <c r="G14" s="67"/>
      <c r="H14" s="60"/>
      <c r="I14" s="60"/>
    </row>
    <row r="15" spans="1:9" ht="19.149999999999999" customHeight="1">
      <c r="A15" s="65"/>
      <c r="B15" s="65"/>
      <c r="C15" s="83"/>
      <c r="D15" s="67"/>
      <c r="E15" s="67"/>
      <c r="F15" s="67"/>
      <c r="G15" s="67"/>
      <c r="H15" s="60"/>
      <c r="I15" s="60"/>
    </row>
    <row r="16" spans="1:9" ht="19.149999999999999" customHeight="1">
      <c r="A16" s="65"/>
      <c r="B16" s="65"/>
      <c r="C16" s="83"/>
      <c r="D16" s="67"/>
      <c r="E16" s="67"/>
      <c r="F16" s="67"/>
      <c r="G16" s="67"/>
      <c r="H16" s="60"/>
      <c r="I16" s="60"/>
    </row>
    <row r="17" spans="1:9" ht="19.149999999999999" customHeight="1">
      <c r="A17" s="65"/>
      <c r="B17" s="65"/>
      <c r="C17" s="83"/>
      <c r="D17" s="67"/>
      <c r="E17" s="67"/>
      <c r="F17" s="67"/>
      <c r="G17" s="67"/>
      <c r="H17" s="60"/>
      <c r="I17" s="60"/>
    </row>
    <row r="18" spans="1:9" ht="19.149999999999999" customHeight="1">
      <c r="A18" s="65"/>
      <c r="B18" s="65"/>
      <c r="C18" s="83"/>
      <c r="D18" s="67"/>
      <c r="E18" s="67"/>
      <c r="F18" s="67"/>
      <c r="G18" s="67"/>
      <c r="H18" s="60"/>
      <c r="I18" s="60"/>
    </row>
  </sheetData>
  <mergeCells count="9">
    <mergeCell ref="D5:D6"/>
    <mergeCell ref="E5:E6"/>
    <mergeCell ref="F5:F6"/>
    <mergeCell ref="G5:G6"/>
    <mergeCell ref="A2:G2"/>
    <mergeCell ref="A4:A6"/>
    <mergeCell ref="B4:B6"/>
    <mergeCell ref="C4:C6"/>
    <mergeCell ref="D4:G4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6"/>
  <sheetViews>
    <sheetView showGridLines="0" showZeros="0" workbookViewId="0">
      <selection activeCell="T1" sqref="T1:W1"/>
    </sheetView>
  </sheetViews>
  <sheetFormatPr defaultColWidth="9.1640625" defaultRowHeight="11.25"/>
  <cols>
    <col min="1" max="2" width="11.33203125" style="12" customWidth="1"/>
    <col min="3" max="3" width="33.83203125" style="12" customWidth="1"/>
    <col min="4" max="4" width="17" style="12" customWidth="1"/>
    <col min="5" max="5" width="17.1640625" style="12" customWidth="1"/>
    <col min="6" max="6" width="16.1640625" style="12" customWidth="1"/>
    <col min="7" max="7" width="13.6640625" style="12" customWidth="1"/>
    <col min="8" max="8" width="12.83203125" style="12" customWidth="1"/>
    <col min="9" max="10" width="10.1640625" style="12" customWidth="1"/>
    <col min="11" max="11" width="13.1640625" style="12" customWidth="1"/>
    <col min="12" max="12" width="15.33203125" style="12" customWidth="1"/>
    <col min="13" max="13" width="10.1640625" style="12" customWidth="1"/>
    <col min="14" max="14" width="12.6640625" style="12" customWidth="1"/>
    <col min="15" max="15" width="10.1640625" style="12" customWidth="1"/>
    <col min="16" max="16" width="13" style="12" customWidth="1"/>
    <col min="17" max="18" width="10.1640625" style="12" customWidth="1"/>
    <col min="19" max="19" width="12.1640625" style="12" customWidth="1"/>
    <col min="20" max="22" width="10.1640625" style="12" customWidth="1"/>
    <col min="23" max="23" width="11" style="12" customWidth="1"/>
    <col min="24" max="24" width="12.1640625" style="120" customWidth="1"/>
    <col min="25" max="255" width="6.6640625" style="12" customWidth="1"/>
    <col min="256" max="16384" width="9.1640625" style="12"/>
  </cols>
  <sheetData>
    <row r="1" spans="1:255" s="60" customFormat="1" ht="23.1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L1" s="69"/>
      <c r="M1" s="69"/>
      <c r="N1" s="69"/>
      <c r="O1" s="69"/>
      <c r="P1" s="69"/>
      <c r="Q1" s="69"/>
      <c r="R1" s="69"/>
      <c r="S1" s="69"/>
      <c r="T1" s="244" t="s">
        <v>472</v>
      </c>
      <c r="U1" s="244"/>
      <c r="V1" s="244"/>
      <c r="W1" s="244"/>
      <c r="X1" s="126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</row>
    <row r="2" spans="1:255" s="60" customFormat="1" ht="23.1" customHeight="1">
      <c r="A2" s="207" t="s">
        <v>164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127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</row>
    <row r="3" spans="1:255" s="60" customFormat="1" ht="44.45" customHeight="1">
      <c r="D3" s="71"/>
      <c r="E3" s="71"/>
      <c r="F3" s="71"/>
      <c r="G3" s="71"/>
      <c r="H3" s="71"/>
      <c r="I3" s="71"/>
      <c r="J3" s="71"/>
      <c r="L3" s="124"/>
      <c r="M3" s="124"/>
      <c r="N3" s="79"/>
      <c r="O3" s="71"/>
      <c r="P3" s="125"/>
      <c r="Q3" s="71"/>
      <c r="R3" s="71"/>
      <c r="S3" s="124"/>
      <c r="U3" s="128"/>
      <c r="V3" s="128"/>
      <c r="W3" s="128" t="s">
        <v>87</v>
      </c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  <c r="IR3" s="74"/>
      <c r="IS3" s="74"/>
      <c r="IT3" s="74"/>
      <c r="IU3" s="74"/>
    </row>
    <row r="4" spans="1:255" s="60" customFormat="1" ht="23.1" customHeight="1">
      <c r="A4" s="220" t="s">
        <v>111</v>
      </c>
      <c r="B4" s="220" t="s">
        <v>88</v>
      </c>
      <c r="C4" s="209" t="s">
        <v>112</v>
      </c>
      <c r="D4" s="216" t="s">
        <v>113</v>
      </c>
      <c r="E4" s="209" t="s">
        <v>165</v>
      </c>
      <c r="F4" s="209"/>
      <c r="G4" s="209"/>
      <c r="H4" s="209"/>
      <c r="I4" s="209"/>
      <c r="J4" s="209"/>
      <c r="K4" s="209" t="s">
        <v>166</v>
      </c>
      <c r="L4" s="209"/>
      <c r="M4" s="209"/>
      <c r="N4" s="209"/>
      <c r="O4" s="209"/>
      <c r="P4" s="209"/>
      <c r="Q4" s="209"/>
      <c r="R4" s="245"/>
      <c r="S4" s="245" t="s">
        <v>167</v>
      </c>
      <c r="T4" s="209" t="s">
        <v>168</v>
      </c>
      <c r="U4" s="209"/>
      <c r="V4" s="209"/>
      <c r="W4" s="209"/>
      <c r="X4" s="127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</row>
    <row r="5" spans="1:255" s="60" customFormat="1" ht="19.5" customHeight="1">
      <c r="A5" s="220"/>
      <c r="B5" s="220"/>
      <c r="C5" s="209"/>
      <c r="D5" s="216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45"/>
      <c r="S5" s="245"/>
      <c r="T5" s="209"/>
      <c r="U5" s="209"/>
      <c r="V5" s="209"/>
      <c r="W5" s="209"/>
      <c r="X5" s="127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</row>
    <row r="6" spans="1:255" s="60" customFormat="1" ht="50.25" customHeight="1">
      <c r="A6" s="220"/>
      <c r="B6" s="220"/>
      <c r="C6" s="209"/>
      <c r="D6" s="220"/>
      <c r="E6" s="86" t="s">
        <v>104</v>
      </c>
      <c r="F6" s="86" t="s">
        <v>169</v>
      </c>
      <c r="G6" s="86" t="s">
        <v>170</v>
      </c>
      <c r="H6" s="86" t="s">
        <v>171</v>
      </c>
      <c r="I6" s="86" t="s">
        <v>172</v>
      </c>
      <c r="J6" s="86" t="s">
        <v>173</v>
      </c>
      <c r="K6" s="62" t="s">
        <v>104</v>
      </c>
      <c r="L6" s="62" t="s">
        <v>174</v>
      </c>
      <c r="M6" s="62" t="s">
        <v>175</v>
      </c>
      <c r="N6" s="86" t="s">
        <v>176</v>
      </c>
      <c r="O6" s="86" t="s">
        <v>177</v>
      </c>
      <c r="P6" s="86" t="s">
        <v>178</v>
      </c>
      <c r="Q6" s="86" t="s">
        <v>179</v>
      </c>
      <c r="R6" s="107" t="s">
        <v>180</v>
      </c>
      <c r="S6" s="209"/>
      <c r="T6" s="66" t="s">
        <v>104</v>
      </c>
      <c r="U6" s="66" t="s">
        <v>181</v>
      </c>
      <c r="V6" s="66" t="s">
        <v>182</v>
      </c>
      <c r="W6" s="129" t="s">
        <v>168</v>
      </c>
      <c r="X6" s="127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</row>
    <row r="7" spans="1:255" ht="23.1" customHeight="1">
      <c r="A7" s="121"/>
      <c r="B7" s="122"/>
      <c r="C7" s="121" t="s">
        <v>104</v>
      </c>
      <c r="D7" s="123">
        <f t="shared" ref="D7:M9" si="0">D8</f>
        <v>3554765.26</v>
      </c>
      <c r="E7" s="123">
        <f t="shared" si="0"/>
        <v>2455068</v>
      </c>
      <c r="F7" s="123">
        <f t="shared" si="0"/>
        <v>1438872</v>
      </c>
      <c r="G7" s="123">
        <f t="shared" si="0"/>
        <v>1016196</v>
      </c>
      <c r="H7" s="123">
        <f t="shared" si="0"/>
        <v>0</v>
      </c>
      <c r="I7" s="123">
        <f t="shared" si="0"/>
        <v>0</v>
      </c>
      <c r="J7" s="123">
        <f t="shared" si="0"/>
        <v>0</v>
      </c>
      <c r="K7" s="123">
        <f t="shared" si="0"/>
        <v>804729.1</v>
      </c>
      <c r="L7" s="123">
        <f t="shared" si="0"/>
        <v>392810.88</v>
      </c>
      <c r="M7" s="123">
        <f t="shared" si="0"/>
        <v>196405.44</v>
      </c>
      <c r="N7" s="123">
        <f t="shared" ref="N7:W9" si="1">N8</f>
        <v>184130.1</v>
      </c>
      <c r="O7" s="123">
        <f t="shared" si="1"/>
        <v>0</v>
      </c>
      <c r="P7" s="123">
        <f t="shared" si="1"/>
        <v>24550.68</v>
      </c>
      <c r="Q7" s="123">
        <f t="shared" si="1"/>
        <v>0</v>
      </c>
      <c r="R7" s="123">
        <f t="shared" si="1"/>
        <v>6832</v>
      </c>
      <c r="S7" s="123">
        <f t="shared" si="1"/>
        <v>294608.15999999997</v>
      </c>
      <c r="T7" s="123">
        <f t="shared" si="1"/>
        <v>360</v>
      </c>
      <c r="U7" s="123">
        <f t="shared" si="1"/>
        <v>360</v>
      </c>
      <c r="V7" s="123">
        <f t="shared" si="1"/>
        <v>0</v>
      </c>
      <c r="W7" s="130">
        <f t="shared" si="1"/>
        <v>0</v>
      </c>
      <c r="X7" s="12"/>
    </row>
    <row r="8" spans="1:255" s="60" customFormat="1" ht="23.1" customHeight="1">
      <c r="A8" s="121"/>
      <c r="B8" s="122" t="s">
        <v>115</v>
      </c>
      <c r="C8" s="121" t="s">
        <v>106</v>
      </c>
      <c r="D8" s="123">
        <f t="shared" si="0"/>
        <v>3554765.26</v>
      </c>
      <c r="E8" s="123">
        <f t="shared" si="0"/>
        <v>2455068</v>
      </c>
      <c r="F8" s="123">
        <f t="shared" si="0"/>
        <v>1438872</v>
      </c>
      <c r="G8" s="123">
        <f t="shared" si="0"/>
        <v>1016196</v>
      </c>
      <c r="H8" s="123">
        <f t="shared" si="0"/>
        <v>0</v>
      </c>
      <c r="I8" s="123">
        <f t="shared" si="0"/>
        <v>0</v>
      </c>
      <c r="J8" s="123">
        <f t="shared" si="0"/>
        <v>0</v>
      </c>
      <c r="K8" s="123">
        <f t="shared" si="0"/>
        <v>804729.1</v>
      </c>
      <c r="L8" s="123">
        <f t="shared" si="0"/>
        <v>392810.88</v>
      </c>
      <c r="M8" s="123">
        <f t="shared" si="0"/>
        <v>196405.44</v>
      </c>
      <c r="N8" s="123">
        <f t="shared" si="1"/>
        <v>184130.1</v>
      </c>
      <c r="O8" s="123">
        <f t="shared" si="1"/>
        <v>0</v>
      </c>
      <c r="P8" s="123">
        <f t="shared" si="1"/>
        <v>24550.68</v>
      </c>
      <c r="Q8" s="123">
        <f t="shared" si="1"/>
        <v>0</v>
      </c>
      <c r="R8" s="123">
        <f t="shared" si="1"/>
        <v>6832</v>
      </c>
      <c r="S8" s="123">
        <f t="shared" si="1"/>
        <v>294608.15999999997</v>
      </c>
      <c r="T8" s="123">
        <f t="shared" si="1"/>
        <v>360</v>
      </c>
      <c r="U8" s="123">
        <f t="shared" si="1"/>
        <v>360</v>
      </c>
      <c r="V8" s="123">
        <f t="shared" si="1"/>
        <v>0</v>
      </c>
      <c r="W8" s="130">
        <f t="shared" si="1"/>
        <v>0</v>
      </c>
      <c r="X8" s="127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</row>
    <row r="9" spans="1:255" s="60" customFormat="1" ht="23.1" customHeight="1">
      <c r="A9" s="121"/>
      <c r="B9" s="122" t="s">
        <v>107</v>
      </c>
      <c r="C9" s="121" t="s">
        <v>108</v>
      </c>
      <c r="D9" s="123">
        <f t="shared" si="0"/>
        <v>3554765.26</v>
      </c>
      <c r="E9" s="123">
        <f t="shared" si="0"/>
        <v>2455068</v>
      </c>
      <c r="F9" s="123">
        <f t="shared" si="0"/>
        <v>1438872</v>
      </c>
      <c r="G9" s="123">
        <f t="shared" si="0"/>
        <v>1016196</v>
      </c>
      <c r="H9" s="123">
        <f t="shared" si="0"/>
        <v>0</v>
      </c>
      <c r="I9" s="123">
        <f t="shared" si="0"/>
        <v>0</v>
      </c>
      <c r="J9" s="123">
        <f t="shared" si="0"/>
        <v>0</v>
      </c>
      <c r="K9" s="123">
        <f t="shared" si="0"/>
        <v>804729.1</v>
      </c>
      <c r="L9" s="123">
        <f t="shared" si="0"/>
        <v>392810.88</v>
      </c>
      <c r="M9" s="123">
        <f t="shared" si="0"/>
        <v>196405.44</v>
      </c>
      <c r="N9" s="123">
        <f t="shared" si="1"/>
        <v>184130.1</v>
      </c>
      <c r="O9" s="123">
        <f t="shared" si="1"/>
        <v>0</v>
      </c>
      <c r="P9" s="123">
        <f t="shared" si="1"/>
        <v>24550.68</v>
      </c>
      <c r="Q9" s="123">
        <f t="shared" si="1"/>
        <v>0</v>
      </c>
      <c r="R9" s="123">
        <f t="shared" si="1"/>
        <v>6832</v>
      </c>
      <c r="S9" s="123">
        <f t="shared" si="1"/>
        <v>294608.15999999997</v>
      </c>
      <c r="T9" s="123">
        <f t="shared" si="1"/>
        <v>360</v>
      </c>
      <c r="U9" s="123">
        <f t="shared" si="1"/>
        <v>360</v>
      </c>
      <c r="V9" s="123">
        <f t="shared" si="1"/>
        <v>0</v>
      </c>
      <c r="W9" s="130">
        <f t="shared" si="1"/>
        <v>0</v>
      </c>
      <c r="X9" s="127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</row>
    <row r="10" spans="1:255" s="60" customFormat="1" ht="23.1" customHeight="1">
      <c r="A10" s="121">
        <v>2019999</v>
      </c>
      <c r="B10" s="122" t="s">
        <v>116</v>
      </c>
      <c r="C10" s="108" t="s">
        <v>117</v>
      </c>
      <c r="D10" s="123">
        <v>3554765.26</v>
      </c>
      <c r="E10" s="123">
        <v>2455068</v>
      </c>
      <c r="F10" s="123">
        <v>1438872</v>
      </c>
      <c r="G10" s="123">
        <v>1016196</v>
      </c>
      <c r="H10" s="123">
        <v>0</v>
      </c>
      <c r="I10" s="123">
        <v>0</v>
      </c>
      <c r="J10" s="123">
        <v>0</v>
      </c>
      <c r="K10" s="123">
        <v>804729.1</v>
      </c>
      <c r="L10" s="123">
        <v>392810.88</v>
      </c>
      <c r="M10" s="123">
        <v>196405.44</v>
      </c>
      <c r="N10" s="123">
        <v>184130.1</v>
      </c>
      <c r="O10" s="123">
        <v>0</v>
      </c>
      <c r="P10" s="123">
        <v>24550.68</v>
      </c>
      <c r="Q10" s="123">
        <v>0</v>
      </c>
      <c r="R10" s="123">
        <v>6832</v>
      </c>
      <c r="S10" s="123">
        <v>294608.15999999997</v>
      </c>
      <c r="T10" s="123">
        <v>360</v>
      </c>
      <c r="U10" s="123">
        <v>360</v>
      </c>
      <c r="V10" s="123">
        <v>0</v>
      </c>
      <c r="W10" s="130">
        <v>0</v>
      </c>
      <c r="X10" s="127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</row>
    <row r="11" spans="1:255" s="60" customFormat="1" ht="23.1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127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</row>
    <row r="12" spans="1:255" s="60" customFormat="1" ht="23.1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127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</row>
    <row r="13" spans="1:255" s="60" customFormat="1" ht="23.1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127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  <c r="IT13" s="74"/>
      <c r="IU13" s="74"/>
    </row>
    <row r="14" spans="1:255" s="60" customFormat="1" ht="23.1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127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  <c r="IT14" s="74"/>
      <c r="IU14" s="74"/>
    </row>
    <row r="15" spans="1:255" s="60" customFormat="1" ht="23.1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127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</row>
    <row r="16" spans="1:255" s="60" customFormat="1" ht="23.1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127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9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16"/>
  <sheetViews>
    <sheetView showGridLines="0" showZeros="0" workbookViewId="0">
      <selection activeCell="U1" sqref="U1:W1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1640625" customWidth="1"/>
    <col min="7" max="7" width="10.83203125" customWidth="1"/>
    <col min="8" max="8" width="14.1640625" customWidth="1"/>
    <col min="9" max="9" width="11.1640625" customWidth="1"/>
    <col min="10" max="10" width="9.1640625" customWidth="1"/>
    <col min="11" max="11" width="11.1640625" customWidth="1"/>
    <col min="12" max="12" width="11.3320312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3" width="12.1640625" customWidth="1"/>
    <col min="24" max="24" width="10.1640625" customWidth="1"/>
    <col min="25" max="245" width="6.6640625" customWidth="1"/>
  </cols>
  <sheetData>
    <row r="1" spans="1:245" ht="23.1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R1" s="115"/>
      <c r="S1" s="115"/>
      <c r="T1" s="115"/>
      <c r="U1" s="252" t="s">
        <v>455</v>
      </c>
      <c r="V1" s="252"/>
      <c r="W1" s="252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</row>
    <row r="2" spans="1:245" ht="23.1" customHeight="1">
      <c r="A2" s="207" t="s">
        <v>183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</row>
    <row r="3" spans="1:245" ht="23.1" customHeight="1">
      <c r="A3" s="71"/>
      <c r="B3" s="71"/>
      <c r="C3" s="71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R3" s="115"/>
      <c r="S3" s="115"/>
      <c r="T3" s="115"/>
      <c r="U3" s="223" t="s">
        <v>87</v>
      </c>
      <c r="V3" s="223"/>
      <c r="W3" s="223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</row>
    <row r="4" spans="1:245" ht="23.1" customHeight="1">
      <c r="A4" s="220" t="s">
        <v>111</v>
      </c>
      <c r="B4" s="253" t="s">
        <v>88</v>
      </c>
      <c r="C4" s="254" t="s">
        <v>112</v>
      </c>
      <c r="D4" s="253" t="s">
        <v>113</v>
      </c>
      <c r="E4" s="255" t="s">
        <v>184</v>
      </c>
      <c r="F4" s="255" t="s">
        <v>185</v>
      </c>
      <c r="G4" s="255" t="s">
        <v>186</v>
      </c>
      <c r="H4" s="255" t="s">
        <v>187</v>
      </c>
      <c r="I4" s="255" t="s">
        <v>188</v>
      </c>
      <c r="J4" s="248" t="s">
        <v>189</v>
      </c>
      <c r="K4" s="248" t="s">
        <v>190</v>
      </c>
      <c r="L4" s="248" t="s">
        <v>191</v>
      </c>
      <c r="M4" s="248" t="s">
        <v>192</v>
      </c>
      <c r="N4" s="248" t="s">
        <v>193</v>
      </c>
      <c r="O4" s="248" t="s">
        <v>194</v>
      </c>
      <c r="P4" s="249" t="s">
        <v>195</v>
      </c>
      <c r="Q4" s="248" t="s">
        <v>196</v>
      </c>
      <c r="R4" s="220" t="s">
        <v>197</v>
      </c>
      <c r="S4" s="237" t="s">
        <v>198</v>
      </c>
      <c r="T4" s="220" t="s">
        <v>199</v>
      </c>
      <c r="U4" s="220" t="s">
        <v>200</v>
      </c>
      <c r="V4" s="246" t="s">
        <v>201</v>
      </c>
      <c r="W4" s="220" t="s">
        <v>202</v>
      </c>
      <c r="X4" s="116"/>
      <c r="Y4" s="116"/>
      <c r="Z4" s="116"/>
      <c r="AA4" s="116"/>
      <c r="AB4" s="116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</row>
    <row r="5" spans="1:245" ht="19.5" customHeight="1">
      <c r="A5" s="220"/>
      <c r="B5" s="253"/>
      <c r="C5" s="254"/>
      <c r="D5" s="253"/>
      <c r="E5" s="255"/>
      <c r="F5" s="255"/>
      <c r="G5" s="255"/>
      <c r="H5" s="255"/>
      <c r="I5" s="255"/>
      <c r="J5" s="248"/>
      <c r="K5" s="248"/>
      <c r="L5" s="248"/>
      <c r="M5" s="248"/>
      <c r="N5" s="248"/>
      <c r="O5" s="248"/>
      <c r="P5" s="250"/>
      <c r="Q5" s="248"/>
      <c r="R5" s="220"/>
      <c r="S5" s="237"/>
      <c r="T5" s="220"/>
      <c r="U5" s="220"/>
      <c r="V5" s="247"/>
      <c r="W5" s="220"/>
      <c r="X5" s="116"/>
      <c r="Y5" s="116"/>
      <c r="Z5" s="116"/>
      <c r="AA5" s="116"/>
      <c r="AB5" s="116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</row>
    <row r="6" spans="1:245" ht="39.75" customHeight="1">
      <c r="A6" s="220"/>
      <c r="B6" s="253"/>
      <c r="C6" s="254"/>
      <c r="D6" s="253"/>
      <c r="E6" s="255"/>
      <c r="F6" s="255"/>
      <c r="G6" s="255"/>
      <c r="H6" s="255"/>
      <c r="I6" s="255"/>
      <c r="J6" s="248"/>
      <c r="K6" s="248"/>
      <c r="L6" s="248"/>
      <c r="M6" s="248"/>
      <c r="N6" s="248"/>
      <c r="O6" s="248"/>
      <c r="P6" s="251"/>
      <c r="Q6" s="248"/>
      <c r="R6" s="220"/>
      <c r="S6" s="237"/>
      <c r="T6" s="220"/>
      <c r="U6" s="220"/>
      <c r="V6" s="221"/>
      <c r="W6" s="220"/>
      <c r="X6" s="116"/>
      <c r="Y6" s="116"/>
      <c r="Z6" s="116"/>
      <c r="AA6" s="116"/>
      <c r="AB6" s="116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</row>
    <row r="7" spans="1:245" s="12" customFormat="1" ht="25.5" customHeight="1">
      <c r="A7" s="50"/>
      <c r="B7" s="51"/>
      <c r="C7" s="50" t="s">
        <v>104</v>
      </c>
      <c r="D7" s="119">
        <f t="shared" ref="D7:M9" si="0">D8</f>
        <v>420230</v>
      </c>
      <c r="E7" s="64">
        <f t="shared" si="0"/>
        <v>45900</v>
      </c>
      <c r="F7" s="64">
        <f t="shared" si="0"/>
        <v>15300</v>
      </c>
      <c r="G7" s="64">
        <f t="shared" si="0"/>
        <v>10200</v>
      </c>
      <c r="H7" s="64">
        <f t="shared" si="0"/>
        <v>15300</v>
      </c>
      <c r="I7" s="64">
        <f t="shared" si="0"/>
        <v>25500</v>
      </c>
      <c r="J7" s="64">
        <f t="shared" si="0"/>
        <v>0</v>
      </c>
      <c r="K7" s="64">
        <f t="shared" si="0"/>
        <v>102000</v>
      </c>
      <c r="L7" s="64">
        <f t="shared" si="0"/>
        <v>10200</v>
      </c>
      <c r="M7" s="64">
        <f t="shared" si="0"/>
        <v>0</v>
      </c>
      <c r="N7" s="64">
        <f t="shared" ref="N7:W9" si="1">N8</f>
        <v>51000</v>
      </c>
      <c r="O7" s="64">
        <f t="shared" si="1"/>
        <v>0</v>
      </c>
      <c r="P7" s="64">
        <f t="shared" si="1"/>
        <v>0</v>
      </c>
      <c r="Q7" s="64">
        <f t="shared" si="1"/>
        <v>102000</v>
      </c>
      <c r="R7" s="64">
        <f t="shared" si="1"/>
        <v>12230</v>
      </c>
      <c r="S7" s="64">
        <f t="shared" si="1"/>
        <v>0</v>
      </c>
      <c r="T7" s="64">
        <f>T3008</f>
        <v>0</v>
      </c>
      <c r="U7" s="64">
        <f t="shared" si="1"/>
        <v>0</v>
      </c>
      <c r="V7" s="64">
        <f t="shared" si="1"/>
        <v>0</v>
      </c>
      <c r="W7" s="64">
        <f t="shared" si="1"/>
        <v>30600</v>
      </c>
    </row>
    <row r="8" spans="1:245" ht="25.5" customHeight="1">
      <c r="A8" s="50"/>
      <c r="B8" s="51" t="s">
        <v>115</v>
      </c>
      <c r="C8" s="50" t="s">
        <v>106</v>
      </c>
      <c r="D8" s="119">
        <f t="shared" si="0"/>
        <v>420230</v>
      </c>
      <c r="E8" s="64">
        <f t="shared" si="0"/>
        <v>45900</v>
      </c>
      <c r="F8" s="64">
        <f t="shared" si="0"/>
        <v>15300</v>
      </c>
      <c r="G8" s="64">
        <f t="shared" si="0"/>
        <v>10200</v>
      </c>
      <c r="H8" s="64">
        <f t="shared" si="0"/>
        <v>15300</v>
      </c>
      <c r="I8" s="64">
        <f t="shared" si="0"/>
        <v>25500</v>
      </c>
      <c r="J8" s="64">
        <f t="shared" si="0"/>
        <v>0</v>
      </c>
      <c r="K8" s="64">
        <f t="shared" si="0"/>
        <v>102000</v>
      </c>
      <c r="L8" s="64">
        <f t="shared" si="0"/>
        <v>10200</v>
      </c>
      <c r="M8" s="64">
        <f t="shared" si="0"/>
        <v>0</v>
      </c>
      <c r="N8" s="64">
        <f t="shared" si="1"/>
        <v>51000</v>
      </c>
      <c r="O8" s="64">
        <f t="shared" si="1"/>
        <v>0</v>
      </c>
      <c r="P8" s="64">
        <f t="shared" si="1"/>
        <v>0</v>
      </c>
      <c r="Q8" s="64">
        <f t="shared" si="1"/>
        <v>102000</v>
      </c>
      <c r="R8" s="64">
        <f t="shared" si="1"/>
        <v>12230</v>
      </c>
      <c r="S8" s="64">
        <f t="shared" si="1"/>
        <v>0</v>
      </c>
      <c r="T8" s="64">
        <f t="shared" si="1"/>
        <v>0</v>
      </c>
      <c r="U8" s="64">
        <f t="shared" si="1"/>
        <v>0</v>
      </c>
      <c r="V8" s="64">
        <f t="shared" si="1"/>
        <v>0</v>
      </c>
      <c r="W8" s="64">
        <f t="shared" si="1"/>
        <v>30600</v>
      </c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</row>
    <row r="9" spans="1:245" ht="25.5" customHeight="1">
      <c r="A9" s="50"/>
      <c r="B9" s="51" t="s">
        <v>107</v>
      </c>
      <c r="C9" s="50" t="s">
        <v>108</v>
      </c>
      <c r="D9" s="119">
        <f t="shared" si="0"/>
        <v>420230</v>
      </c>
      <c r="E9" s="64">
        <f t="shared" si="0"/>
        <v>45900</v>
      </c>
      <c r="F9" s="64">
        <f t="shared" si="0"/>
        <v>15300</v>
      </c>
      <c r="G9" s="64">
        <f t="shared" si="0"/>
        <v>10200</v>
      </c>
      <c r="H9" s="64">
        <f t="shared" si="0"/>
        <v>15300</v>
      </c>
      <c r="I9" s="64">
        <f t="shared" si="0"/>
        <v>25500</v>
      </c>
      <c r="J9" s="64">
        <f t="shared" si="0"/>
        <v>0</v>
      </c>
      <c r="K9" s="64">
        <f t="shared" si="0"/>
        <v>102000</v>
      </c>
      <c r="L9" s="64">
        <f t="shared" si="0"/>
        <v>10200</v>
      </c>
      <c r="M9" s="64">
        <f t="shared" si="0"/>
        <v>0</v>
      </c>
      <c r="N9" s="64">
        <f t="shared" si="1"/>
        <v>51000</v>
      </c>
      <c r="O9" s="64">
        <f t="shared" si="1"/>
        <v>0</v>
      </c>
      <c r="P9" s="64">
        <f t="shared" si="1"/>
        <v>0</v>
      </c>
      <c r="Q9" s="64">
        <f t="shared" si="1"/>
        <v>102000</v>
      </c>
      <c r="R9" s="64">
        <f t="shared" si="1"/>
        <v>12230</v>
      </c>
      <c r="S9" s="64">
        <f t="shared" si="1"/>
        <v>0</v>
      </c>
      <c r="T9" s="64">
        <f t="shared" si="1"/>
        <v>0</v>
      </c>
      <c r="U9" s="64">
        <f t="shared" si="1"/>
        <v>0</v>
      </c>
      <c r="V9" s="64">
        <f t="shared" si="1"/>
        <v>0</v>
      </c>
      <c r="W9" s="64">
        <f t="shared" si="1"/>
        <v>30600</v>
      </c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</row>
    <row r="10" spans="1:245" ht="25.5" customHeight="1">
      <c r="A10" s="50">
        <v>2019999</v>
      </c>
      <c r="B10" s="51" t="s">
        <v>116</v>
      </c>
      <c r="C10" s="108" t="s">
        <v>117</v>
      </c>
      <c r="D10" s="119">
        <v>420230</v>
      </c>
      <c r="E10" s="64">
        <v>45900</v>
      </c>
      <c r="F10" s="64">
        <v>15300</v>
      </c>
      <c r="G10" s="64">
        <v>10200</v>
      </c>
      <c r="H10" s="64">
        <v>15300</v>
      </c>
      <c r="I10" s="64">
        <v>25500</v>
      </c>
      <c r="J10" s="64">
        <v>0</v>
      </c>
      <c r="K10" s="64">
        <v>102000</v>
      </c>
      <c r="L10" s="64">
        <v>10200</v>
      </c>
      <c r="M10" s="64">
        <v>0</v>
      </c>
      <c r="N10" s="64">
        <v>51000</v>
      </c>
      <c r="O10" s="64">
        <v>0</v>
      </c>
      <c r="P10" s="64">
        <v>0</v>
      </c>
      <c r="Q10" s="64">
        <v>102000</v>
      </c>
      <c r="R10" s="64">
        <v>12230</v>
      </c>
      <c r="S10" s="64">
        <v>0</v>
      </c>
      <c r="T10" s="64">
        <v>0</v>
      </c>
      <c r="U10" s="64">
        <v>0</v>
      </c>
      <c r="V10" s="64">
        <v>0</v>
      </c>
      <c r="W10" s="64">
        <v>30600</v>
      </c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</row>
    <row r="11" spans="1:245" ht="23.1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</row>
    <row r="12" spans="1:245" ht="23.1" customHeight="1">
      <c r="A12" s="115"/>
      <c r="B12" s="115"/>
      <c r="C12" s="74"/>
      <c r="D12" s="74"/>
      <c r="E12" s="115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</row>
    <row r="13" spans="1:245" ht="23.1" customHeight="1">
      <c r="A13" s="115"/>
      <c r="B13" s="115"/>
      <c r="C13" s="115"/>
      <c r="D13" s="115"/>
      <c r="E13" s="115"/>
      <c r="F13" s="74"/>
      <c r="G13" s="115"/>
      <c r="H13" s="115"/>
      <c r="I13" s="115"/>
      <c r="J13" s="115"/>
      <c r="K13" s="115"/>
      <c r="L13" s="74"/>
      <c r="M13" s="74"/>
      <c r="N13" s="74"/>
      <c r="O13" s="74"/>
      <c r="P13" s="74"/>
      <c r="Q13" s="74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</row>
    <row r="14" spans="1:245" ht="23.1" customHeight="1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74"/>
      <c r="M14" s="74"/>
      <c r="N14" s="74"/>
      <c r="O14" s="74"/>
      <c r="P14" s="74"/>
      <c r="Q14" s="74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</row>
    <row r="15" spans="1:245" ht="23.1" customHeight="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74"/>
      <c r="M15" s="74"/>
      <c r="N15" s="74"/>
      <c r="O15" s="74"/>
      <c r="P15" s="74"/>
      <c r="Q15" s="74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</row>
    <row r="16" spans="1:245" ht="23.1" customHeight="1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honeticPr fontId="9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7"/>
  <sheetViews>
    <sheetView showGridLines="0" showZeros="0" workbookViewId="0">
      <selection activeCell="O1" sqref="O1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6"/>
      <c r="L1" s="112"/>
      <c r="M1" s="112"/>
      <c r="N1" s="112"/>
      <c r="O1" s="195" t="s">
        <v>456</v>
      </c>
      <c r="P1" s="7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3.1" customHeight="1">
      <c r="A2" s="207" t="s">
        <v>203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30.75" customHeight="1">
      <c r="A3" s="71"/>
      <c r="B3" s="71"/>
      <c r="C3" s="71"/>
      <c r="D3" s="113"/>
      <c r="E3" s="114"/>
      <c r="F3" s="79"/>
      <c r="G3" s="113"/>
      <c r="H3" s="79"/>
      <c r="I3" s="113"/>
      <c r="J3" s="113"/>
      <c r="K3" s="116"/>
      <c r="L3" s="113"/>
      <c r="M3" s="113"/>
      <c r="N3" s="256" t="s">
        <v>87</v>
      </c>
      <c r="O3" s="256"/>
      <c r="P3" s="117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ht="23.1" customHeight="1">
      <c r="A4" s="253" t="s">
        <v>111</v>
      </c>
      <c r="B4" s="253" t="s">
        <v>88</v>
      </c>
      <c r="C4" s="209" t="s">
        <v>112</v>
      </c>
      <c r="D4" s="257" t="s">
        <v>113</v>
      </c>
      <c r="E4" s="255" t="s">
        <v>204</v>
      </c>
      <c r="F4" s="255" t="s">
        <v>205</v>
      </c>
      <c r="G4" s="255" t="s">
        <v>206</v>
      </c>
      <c r="H4" s="255" t="s">
        <v>207</v>
      </c>
      <c r="I4" s="255" t="s">
        <v>208</v>
      </c>
      <c r="J4" s="255" t="s">
        <v>209</v>
      </c>
      <c r="K4" s="248" t="s">
        <v>210</v>
      </c>
      <c r="L4" s="248" t="s">
        <v>211</v>
      </c>
      <c r="M4" s="248" t="s">
        <v>212</v>
      </c>
      <c r="N4" s="248" t="s">
        <v>213</v>
      </c>
      <c r="O4" s="248" t="s">
        <v>214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ht="19.5" customHeight="1">
      <c r="A5" s="253"/>
      <c r="B5" s="253"/>
      <c r="C5" s="209"/>
      <c r="D5" s="257"/>
      <c r="E5" s="255"/>
      <c r="F5" s="255"/>
      <c r="G5" s="255"/>
      <c r="H5" s="255"/>
      <c r="I5" s="255"/>
      <c r="J5" s="255"/>
      <c r="K5" s="248"/>
      <c r="L5" s="248"/>
      <c r="M5" s="248"/>
      <c r="N5" s="248"/>
      <c r="O5" s="248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ht="39.75" customHeight="1">
      <c r="A6" s="253"/>
      <c r="B6" s="253"/>
      <c r="C6" s="209"/>
      <c r="D6" s="257"/>
      <c r="E6" s="255"/>
      <c r="F6" s="255"/>
      <c r="G6" s="255"/>
      <c r="H6" s="255"/>
      <c r="I6" s="255"/>
      <c r="J6" s="255"/>
      <c r="K6" s="248"/>
      <c r="L6" s="248"/>
      <c r="M6" s="248"/>
      <c r="N6" s="248"/>
      <c r="O6" s="248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2" customFormat="1" ht="23.1" customHeight="1">
      <c r="A7" s="81"/>
      <c r="B7" s="72" t="s">
        <v>215</v>
      </c>
      <c r="C7" s="81" t="s">
        <v>216</v>
      </c>
      <c r="D7" s="72" t="s">
        <v>217</v>
      </c>
      <c r="E7" s="72" t="s">
        <v>217</v>
      </c>
      <c r="F7" s="72" t="s">
        <v>217</v>
      </c>
      <c r="G7" s="72" t="s">
        <v>217</v>
      </c>
      <c r="H7" s="72" t="s">
        <v>217</v>
      </c>
      <c r="I7" s="72" t="s">
        <v>217</v>
      </c>
      <c r="J7" s="72" t="s">
        <v>217</v>
      </c>
      <c r="K7" s="72" t="s">
        <v>217</v>
      </c>
      <c r="L7" s="118" t="s">
        <v>217</v>
      </c>
      <c r="M7" s="72" t="s">
        <v>217</v>
      </c>
      <c r="N7" s="72" t="s">
        <v>217</v>
      </c>
      <c r="O7" s="72" t="s">
        <v>217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</row>
    <row r="8" spans="1:248" ht="33.75" customHeight="1"/>
    <row r="9" spans="1:248" ht="23.1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60"/>
      <c r="L9" s="74"/>
      <c r="M9" s="74"/>
      <c r="N9" s="74"/>
      <c r="O9" s="74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23.1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60"/>
      <c r="L10" s="74"/>
      <c r="M10" s="74"/>
      <c r="N10" s="74"/>
      <c r="O10" s="74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23.1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60"/>
      <c r="L11" s="74"/>
      <c r="M11" s="74"/>
      <c r="N11" s="74"/>
      <c r="O11" s="74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23.1" customHeight="1">
      <c r="A12" s="74"/>
      <c r="B12" s="74"/>
      <c r="C12" s="74"/>
      <c r="D12" s="74"/>
      <c r="E12" s="74"/>
      <c r="F12" s="74"/>
      <c r="G12" s="74"/>
      <c r="H12" s="74"/>
      <c r="J12" s="74"/>
      <c r="K12" s="60"/>
      <c r="L12" s="74"/>
      <c r="M12" s="74"/>
      <c r="N12" s="74"/>
      <c r="O12" s="74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23.1" customHeight="1">
      <c r="A13" s="115"/>
      <c r="B13" s="115"/>
      <c r="C13" s="115"/>
      <c r="D13" s="115"/>
      <c r="E13" s="74"/>
      <c r="F13" s="74"/>
      <c r="G13" s="115"/>
      <c r="H13" s="115"/>
      <c r="I13" s="115"/>
      <c r="J13" s="115"/>
      <c r="K13" s="60"/>
      <c r="L13" s="74"/>
      <c r="M13" s="74"/>
      <c r="N13" s="74"/>
      <c r="O13" s="74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23.1" customHeight="1">
      <c r="A14" s="115"/>
      <c r="B14" s="115"/>
      <c r="C14" s="115"/>
      <c r="D14" s="115"/>
      <c r="E14" s="115"/>
      <c r="F14" s="74"/>
      <c r="G14" s="74"/>
      <c r="H14" s="74"/>
      <c r="I14" s="115"/>
      <c r="J14" s="115"/>
      <c r="K14" s="116"/>
      <c r="L14" s="115"/>
      <c r="M14" s="115"/>
      <c r="N14" s="74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23.1" customHeight="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6"/>
      <c r="L15" s="115"/>
      <c r="M15" s="115"/>
      <c r="N15" s="74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23.1" customHeight="1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6"/>
      <c r="L16" s="115"/>
      <c r="M16" s="115"/>
      <c r="N16" s="74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23.1" customHeight="1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9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42</vt:i4>
      </vt:variant>
    </vt:vector>
  </HeadingPairs>
  <TitlesOfParts>
    <vt:vector size="73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基本支出预算明细表—工资福利支出(政府预算)</vt:lpstr>
      <vt:lpstr>基本支出预算明细表—商品和服务支出(政府预算)</vt:lpstr>
      <vt:lpstr>基本支出预算明细表—对个人和家庭的补助(政府预算)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经费拨款支出预算表（按政府预算经济分类）</vt:lpstr>
      <vt:lpstr>部门（单位）整体支出预算绩效目标申报表</vt:lpstr>
      <vt:lpstr>项目支出预算绩效目标申报表</vt:lpstr>
      <vt:lpstr>部门收入总体情况表!Print_Area</vt:lpstr>
      <vt:lpstr>部门预算收支总表!Print_Area</vt:lpstr>
      <vt:lpstr>部门支出总体情况表!Print_Area</vt:lpstr>
      <vt:lpstr>'部门支出总体情况表(政府预算)'!Print_Area</vt:lpstr>
      <vt:lpstr>财政拨款收支总表!Print_Area</vt:lpstr>
      <vt:lpstr>非税收入计划表!Print_Area</vt:lpstr>
      <vt:lpstr>'基本支出预算明细表—对个人和家庭的补助(政府预算)'!Print_Area</vt:lpstr>
      <vt:lpstr>'基本支出预算明细表—工资福利支出(政府预算)'!Print_Area</vt:lpstr>
      <vt:lpstr>'基本支出预算明细表—商品和服务支出(政府预算)'!Print_Area</vt:lpstr>
      <vt:lpstr>上年结转支出预算表!Print_Area</vt:lpstr>
      <vt:lpstr>'上年结转支出预算表(政府预算)'!Print_Area</vt:lpstr>
      <vt:lpstr>'项目支出预算明细表(A)(政府预算)'!Print_Area</vt:lpstr>
      <vt:lpstr>'项目支出预算明细表(B)(政府预算)'!Print_Area</vt:lpstr>
      <vt:lpstr>'项目支出预算明细表(C)(政府预算)'!Print_Area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政府采购预算表!Print_Area</vt:lpstr>
      <vt:lpstr>政府性基金拨款支出预算表!Print_Area</vt:lpstr>
      <vt:lpstr>'政府性基金拨款支出预算表(政府预算)'!Print_Area</vt:lpstr>
      <vt:lpstr>部门收入总体情况表!Print_Titles</vt:lpstr>
      <vt:lpstr>部门预算收支总表!Print_Titles</vt:lpstr>
      <vt:lpstr>部门支出总体情况表!Print_Titles</vt:lpstr>
      <vt:lpstr>'部门支出总体情况表(政府预算)'!Print_Titles</vt:lpstr>
      <vt:lpstr>财政拨款收支总表!Print_Titles</vt:lpstr>
      <vt:lpstr>非税收入计划表!Print_Titles</vt:lpstr>
      <vt:lpstr>'基本支出预算明细表—对个人和家庭的补助(政府预算)'!Print_Titles</vt:lpstr>
      <vt:lpstr>'基本支出预算明细表—工资福利支出(政府预算)'!Print_Titles</vt:lpstr>
      <vt:lpstr>'基本支出预算明细表—商品和服务支出(政府预算)'!Print_Titles</vt:lpstr>
      <vt:lpstr>上年结转支出预算表!Print_Titles</vt:lpstr>
      <vt:lpstr>'上年结转支出预算表(政府预算)'!Print_Titles</vt:lpstr>
      <vt:lpstr>'项目支出预算明细表(A)(政府预算)'!Print_Titles</vt:lpstr>
      <vt:lpstr>'项目支出预算明细表(B)(政府预算)'!Print_Titles</vt:lpstr>
      <vt:lpstr>'项目支出预算明细表(C)(政府预算)'!Print_Titles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2020-09-11T01:33:42Z</cp:lastPrinted>
  <dcterms:created xsi:type="dcterms:W3CDTF">2017-09-19T01:54:00Z</dcterms:created>
  <dcterms:modified xsi:type="dcterms:W3CDTF">2021-05-28T08:53:20Z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7277492</vt:i4>
  </property>
  <property fmtid="{D5CDD505-2E9C-101B-9397-08002B2CF9AE}" pid="3" name="KSOProductBuildVer">
    <vt:lpwstr>2052-11.1.0.9584</vt:lpwstr>
  </property>
</Properties>
</file>