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C:\Users\Y\Desktop\预决算5.28\预决算5.28\信访局\"/>
    </mc:Choice>
  </mc:AlternateContent>
  <xr:revisionPtr revIDLastSave="0" documentId="13_ncr:1_{43C98A50-B8DB-4A9A-A739-568E7987ED3B}" xr6:coauthVersionLast="46" xr6:coauthVersionMax="46" xr10:uidLastSave="{00000000-0000-0000-0000-000000000000}"/>
  <bookViews>
    <workbookView xWindow="-108" yWindow="-108" windowWidth="23256" windowHeight="12576" tabRatio="952" firstSheet="6" activeTab="10" xr2:uid="{00000000-000D-0000-FFFF-FFFF00000000}"/>
  </bookViews>
  <sheets>
    <sheet name="部门收支总表（" sheetId="3" r:id="rId1"/>
    <sheet name="收入预算总表" sheetId="4" r:id="rId2"/>
    <sheet name="支出预算汇总表" sheetId="45" r:id="rId3"/>
    <sheet name="财政拨款收支总表 " sheetId="47" r:id="rId4"/>
    <sheet name="支出预算分类总表" sheetId="7" r:id="rId5"/>
    <sheet name="一般公共预算基本支出情况表" sheetId="50" r:id="rId6"/>
    <sheet name="基本支出预算明细表—工资福利支出" sheetId="9" r:id="rId7"/>
    <sheet name="-基本支出预算明细表—商品和服务支出" sheetId="11" r:id="rId8"/>
    <sheet name="基本支出预算明细表—对个人和家庭的补助" sheetId="13" r:id="rId9"/>
    <sheet name="政府性基金拨款支出情况表" sheetId="46" r:id="rId10"/>
    <sheet name="“三公”经费" sheetId="44" r:id="rId11"/>
    <sheet name="部门(单位)整体支出预算绩效目标申报表" sheetId="48" r:id="rId12"/>
    <sheet name="项目支出预算绩效目标申报表" sheetId="49" r:id="rId13"/>
  </sheets>
  <definedNames>
    <definedName name="a">#REF!</definedName>
    <definedName name="A0">#REF!</definedName>
    <definedName name="maocuhui">#REF!</definedName>
    <definedName name="_xlnm.Print_Area" localSheetId="0">'部门收支总表（'!$A$1:$H$36</definedName>
    <definedName name="_xlnm.Print_Area" localSheetId="2">支出预算汇总表!$A$1:$O$7</definedName>
    <definedName name="_xlnm.Print_Area">#REF!</definedName>
    <definedName name="_xlnm.Print_Titles" localSheetId="0">'部门收支总表（'!$1:$5</definedName>
    <definedName name="_xlnm.Print_Titles" localSheetId="8">基本支出预算明细表—对个人和家庭的补助!$1:$6</definedName>
    <definedName name="_xlnm.Print_Titles" localSheetId="6">基本支出预算明细表—工资福利支出!$1:$6</definedName>
    <definedName name="_xlnm.Print_Titles" localSheetId="7">'-基本支出预算明细表—商品和服务支出'!$1:$6</definedName>
    <definedName name="_xlnm.Print_Titles" localSheetId="1">收入预算总表!$1:$6</definedName>
    <definedName name="_xlnm.Print_Titles" localSheetId="9">政府性基金拨款支出情况表!$1:$6</definedName>
    <definedName name="_xlnm.Print_Titles" localSheetId="4">支出预算分类总表!$1:$6</definedName>
    <definedName name="_xlnm.Print_Titles" localSheetId="2">支出预算汇总表!$1:$6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</definedNames>
  <calcPr calcId="181029"/>
</workbook>
</file>

<file path=xl/calcChain.xml><?xml version="1.0" encoding="utf-8"?>
<calcChain xmlns="http://schemas.openxmlformats.org/spreadsheetml/2006/main">
  <c r="D8" i="50" l="1"/>
  <c r="D9" i="50"/>
  <c r="D10" i="50"/>
  <c r="D7" i="50"/>
  <c r="U7" i="11"/>
  <c r="R7" i="11"/>
  <c r="F7" i="11"/>
  <c r="E7" i="11"/>
  <c r="V7" i="9"/>
  <c r="U7" i="9"/>
  <c r="R7" i="9"/>
  <c r="Q7" i="9"/>
  <c r="O7" i="9"/>
  <c r="F7" i="9"/>
  <c r="V7" i="7"/>
  <c r="U7" i="7"/>
  <c r="T7" i="7"/>
  <c r="S7" i="7"/>
  <c r="R7" i="7"/>
  <c r="E29" i="47"/>
  <c r="D29" i="47"/>
  <c r="B29" i="47"/>
  <c r="H33" i="3"/>
  <c r="H36" i="3" s="1"/>
  <c r="F33" i="3"/>
  <c r="F36" i="3" s="1"/>
  <c r="D33" i="3"/>
  <c r="D36" i="3" s="1"/>
  <c r="B33" i="3"/>
  <c r="B36" i="3" s="1"/>
</calcChain>
</file>

<file path=xl/sharedStrings.xml><?xml version="1.0" encoding="utf-8"?>
<sst xmlns="http://schemas.openxmlformats.org/spreadsheetml/2006/main" count="553" uniqueCount="375">
  <si>
    <t xml:space="preserve">                                                      </t>
  </si>
  <si>
    <t>预算01表</t>
  </si>
  <si>
    <t>部门收支总表</t>
  </si>
  <si>
    <t>单位名称：汨罗市信访局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</si>
  <si>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</si>
  <si>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</si>
  <si>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</si>
  <si>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</si>
  <si>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</si>
  <si>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</si>
  <si>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</si>
  <si>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</si>
  <si>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</si>
  <si>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</si>
  <si>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</si>
  <si>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</si>
  <si>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</si>
  <si>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</si>
  <si>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</si>
  <si>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</si>
  <si>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</si>
  <si>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</si>
  <si>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</si>
  <si>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</si>
  <si>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</si>
  <si>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</si>
  <si>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</si>
  <si>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</si>
  <si>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</si>
  <si>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</si>
  <si>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</si>
  <si>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</si>
  <si>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</si>
  <si>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</si>
  <si>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</si>
  <si>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</si>
  <si>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</si>
  <si>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</si>
  <si>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</si>
  <si>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</si>
  <si>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</si>
  <si>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</si>
  <si>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</si>
  <si>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</si>
  <si>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</si>
  <si>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</si>
  <si>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</si>
  <si>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</si>
  <si>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</si>
  <si>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</si>
  <si>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</si>
  <si>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</si>
  <si>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</si>
  <si>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</si>
  <si>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</si>
  <si>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</si>
  <si>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</si>
  <si>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</si>
  <si>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</si>
  <si>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</si>
  <si>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</si>
  <si>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</si>
  <si>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</si>
  <si>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</si>
  <si>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</si>
  <si>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</si>
  <si>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</si>
  <si>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</si>
  <si>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</si>
  <si>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</si>
  <si>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</si>
  <si>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</si>
  <si>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</si>
  <si>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</si>
  <si>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</si>
  <si>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</si>
  <si>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</si>
  <si>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</si>
  <si>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</si>
  <si>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</si>
  <si>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</si>
  <si>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</si>
  <si>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</si>
  <si>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</si>
  <si>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</si>
  <si>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</si>
  <si>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</si>
  <si>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</si>
  <si>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</si>
  <si>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</si>
  <si>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</si>
  <si>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</si>
  <si>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</si>
  <si>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</si>
  <si>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</si>
  <si>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</si>
  <si>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</si>
  <si>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</si>
  <si>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</si>
  <si>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</si>
  <si>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</si>
  <si>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</si>
  <si>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</si>
  <si>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</si>
  <si>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</si>
  <si>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</si>
  <si>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116001</t>
  </si>
  <si>
    <t>汨罗市信访局</t>
  </si>
  <si>
    <t>汨罗市信访局本级</t>
  </si>
  <si>
    <t>部门支出总体情况表</t>
  </si>
  <si>
    <t>功能科目</t>
  </si>
  <si>
    <t>单位名称(功能科目)</t>
  </si>
  <si>
    <t>总  计</t>
  </si>
  <si>
    <t>公共财政拨款合计</t>
  </si>
  <si>
    <t>116</t>
  </si>
  <si>
    <t>信访局本级</t>
  </si>
  <si>
    <t>信访事务</t>
  </si>
  <si>
    <t>2019年财政拨款收支总表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</si>
  <si>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</si>
  <si>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</si>
  <si>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</si>
  <si>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</si>
  <si>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</si>
  <si>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</si>
  <si>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</si>
  <si>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</si>
  <si>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</si>
  <si>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r>
      <rPr>
        <sz val="11"/>
        <rFont val="宋体"/>
        <family val="3"/>
        <charset val="134"/>
      </rPr>
      <t>(一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、一般公共预算拨款</t>
    </r>
  </si>
  <si>
    <t>(一)、一般公共服务支出</t>
  </si>
  <si>
    <t xml:space="preserve">   经费拨款</t>
  </si>
  <si>
    <r>
      <rPr>
        <sz val="11"/>
        <rFont val="宋体"/>
        <family val="3"/>
        <charset val="134"/>
      </rPr>
      <t>(二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、外交支出</t>
    </r>
  </si>
  <si>
    <t xml:space="preserve">   纳入预算管理的非税收入拨款</t>
  </si>
  <si>
    <r>
      <rPr>
        <sz val="11"/>
        <rFont val="宋体"/>
        <family val="3"/>
        <charset val="134"/>
      </rPr>
      <t>(三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、国防支出</t>
    </r>
  </si>
  <si>
    <t xml:space="preserve">   罚没收入拨款</t>
  </si>
  <si>
    <r>
      <rPr>
        <sz val="11"/>
        <rFont val="宋体"/>
        <family val="3"/>
        <charset val="134"/>
      </rPr>
      <t>(四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、公共安全支出</t>
    </r>
  </si>
  <si>
    <r>
      <rPr>
        <sz val="11"/>
        <rFont val="宋体"/>
        <family val="3"/>
        <charset val="134"/>
      </rPr>
      <t>(二</t>
    </r>
    <r>
      <rPr>
        <sz val="11"/>
        <rFont val="宋体"/>
        <family val="3"/>
        <charset val="134"/>
      </rPr>
      <t>)政府性基金预算拨款</t>
    </r>
  </si>
  <si>
    <r>
      <rPr>
        <sz val="11"/>
        <rFont val="宋体"/>
        <family val="3"/>
        <charset val="134"/>
      </rPr>
      <t>(五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、教育支出</t>
    </r>
  </si>
  <si>
    <r>
      <rPr>
        <sz val="11"/>
        <rFont val="宋体"/>
        <family val="3"/>
        <charset val="134"/>
      </rPr>
      <t>(六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、科学技术支出</t>
    </r>
  </si>
  <si>
    <r>
      <rPr>
        <sz val="11"/>
        <rFont val="宋体"/>
        <family val="3"/>
        <charset val="134"/>
      </rPr>
      <t>(七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、文化体育与传媒支出</t>
    </r>
  </si>
  <si>
    <t>二、上年结转</t>
  </si>
  <si>
    <r>
      <rPr>
        <sz val="11"/>
        <rFont val="宋体"/>
        <family val="3"/>
        <charset val="134"/>
      </rPr>
      <t>(八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、社会保障和就业支出</t>
    </r>
  </si>
  <si>
    <t>(一)、一般公共预算拨款</t>
  </si>
  <si>
    <r>
      <rPr>
        <sz val="11"/>
        <rFont val="宋体"/>
        <family val="3"/>
        <charset val="134"/>
      </rPr>
      <t>(九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、医疗卫生与计划生育支出</t>
    </r>
  </si>
  <si>
    <t>(二)、政府性基金预算拨款</t>
  </si>
  <si>
    <t>(十)、节能环保支出</t>
  </si>
  <si>
    <t>(十一)、城乡社区支出</t>
  </si>
  <si>
    <r>
      <rPr>
        <sz val="11"/>
        <rFont val="宋体"/>
        <family val="3"/>
        <charset val="134"/>
      </rPr>
      <t>(十二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、农林水支出</t>
    </r>
  </si>
  <si>
    <t>(十三)、交通运输支出</t>
  </si>
  <si>
    <r>
      <rPr>
        <sz val="11"/>
        <rFont val="宋体"/>
        <family val="3"/>
        <charset val="134"/>
      </rPr>
      <t>(十四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、资源勘探信息等支出</t>
    </r>
  </si>
  <si>
    <r>
      <rPr>
        <sz val="11"/>
        <rFont val="宋体"/>
        <family val="3"/>
        <charset val="134"/>
      </rPr>
      <t>(十五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、商业服务业等支出</t>
    </r>
  </si>
  <si>
    <t>(十六)、金融支出</t>
  </si>
  <si>
    <r>
      <rPr>
        <sz val="11"/>
        <rFont val="宋体"/>
        <family val="3"/>
        <charset val="134"/>
      </rPr>
      <t>(十七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、援助其他地区支出</t>
    </r>
  </si>
  <si>
    <r>
      <rPr>
        <sz val="11"/>
        <rFont val="宋体"/>
        <family val="3"/>
        <charset val="134"/>
      </rPr>
      <t>(十八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、国土海洋气象等支出</t>
    </r>
  </si>
  <si>
    <r>
      <rPr>
        <sz val="11"/>
        <rFont val="宋体"/>
        <family val="3"/>
        <charset val="134"/>
      </rPr>
      <t>(十九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、住房保障支出</t>
    </r>
  </si>
  <si>
    <r>
      <rPr>
        <sz val="11"/>
        <rFont val="宋体"/>
        <family val="3"/>
        <charset val="134"/>
      </rPr>
      <t>(二十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、粮油物资储备支出</t>
    </r>
  </si>
  <si>
    <t>二、结转下年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</si>
  <si>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</si>
  <si>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</si>
  <si>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</si>
  <si>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</si>
  <si>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</si>
  <si>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</si>
  <si>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</si>
  <si>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</si>
  <si>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</si>
  <si>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</si>
  <si>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</si>
  <si>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</si>
  <si>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</si>
  <si>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</si>
  <si>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</si>
  <si>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</si>
  <si>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</si>
  <si>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</si>
  <si>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</si>
  <si>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一般公共预算基本支出情况表——工资福利支出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</si>
  <si>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</si>
  <si>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</si>
  <si>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</si>
  <si>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</si>
  <si>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</si>
  <si>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</si>
  <si>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</si>
  <si>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</si>
  <si>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</si>
  <si>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</si>
  <si>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</si>
  <si>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</si>
  <si>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</si>
  <si>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</si>
  <si>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</si>
  <si>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</si>
  <si>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</si>
  <si>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</si>
  <si>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.</t>
  </si>
  <si>
    <t>一般公共预算基本支出情况表——一般商品和服务支出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</si>
  <si>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</si>
  <si>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</si>
  <si>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</si>
  <si>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</si>
  <si>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</si>
  <si>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</si>
  <si>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</si>
  <si>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</si>
  <si>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</si>
  <si>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</si>
  <si>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</si>
  <si>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</si>
  <si>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</si>
  <si>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</si>
  <si>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</si>
  <si>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</si>
  <si>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</si>
  <si>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</si>
  <si>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</si>
  <si>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</si>
  <si>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</si>
  <si>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</si>
  <si>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</si>
  <si>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</si>
  <si>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</si>
  <si>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</si>
  <si>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</si>
  <si>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</si>
  <si>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</si>
  <si>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</si>
  <si>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政府性基金预算支出情况表</t>
  </si>
  <si>
    <t>事业单位经营支出</t>
  </si>
  <si>
    <t>2010308</t>
  </si>
  <si>
    <t>2019年“三公”经费预算情况表</t>
  </si>
  <si>
    <t>填报单位：汨罗市信访局</t>
  </si>
  <si>
    <t>项目</t>
  </si>
  <si>
    <t>本年预算数</t>
  </si>
  <si>
    <t>备注</t>
  </si>
  <si>
    <t>1、因公出国（境）费用</t>
  </si>
  <si>
    <t>2、公务接待费</t>
  </si>
  <si>
    <t>厉行节约</t>
  </si>
  <si>
    <t>3、公务用车费</t>
  </si>
  <si>
    <t>其中：（1）公务用车运行维护费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</si>
  <si>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family val="3"/>
        <charset val="134"/>
      </rPr>
      <t>（2）公务用车购置</t>
    </r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</si>
  <si>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</si>
  <si>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19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</si>
  <si>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</si>
  <si>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单位负责人:</t>
  </si>
  <si>
    <t>刘成熟</t>
  </si>
  <si>
    <t>部门基本信息</t>
  </si>
  <si>
    <t>预算单位</t>
  </si>
  <si>
    <t>绩效管理
联络员</t>
  </si>
  <si>
    <t>易菲</t>
  </si>
  <si>
    <t xml:space="preserve"> 联系电话</t>
  </si>
  <si>
    <t>人员编制数</t>
  </si>
  <si>
    <t xml:space="preserve"> 实有人数</t>
  </si>
  <si>
    <t>部门职能
职责概述</t>
  </si>
  <si>
    <t>接待群众来信来访、协调督促重大信访问题解决，指导全市信访工作。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</si>
  <si>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</si>
  <si>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</si>
  <si>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</si>
  <si>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</si>
  <si>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</si>
  <si>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</si>
  <si>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</si>
  <si>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</si>
  <si>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</si>
  <si>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</si>
  <si>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</si>
  <si>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1.热情接待群众来信来访，认真处理协调好各类信访事项；
2.严格控制到省进京非正常访；
3.认真开展信访调研及宣传工作；                                   
4.继续开展信访“三无”单位创建。                                                           5.规范使用信访救助资金，推动各类重大疑难信访问题彻底解决目标     
6.积极完成省、岳阳市信访工作中心活动。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</si>
  <si>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</si>
  <si>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</si>
  <si>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</si>
  <si>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</si>
  <si>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</si>
  <si>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</si>
  <si>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</si>
  <si>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1.接待群众来信来访
2.协调解决重大信访问题</t>
  </si>
  <si>
    <t>1100批次2100人次
≧28个</t>
  </si>
  <si>
    <t>质量指标</t>
  </si>
  <si>
    <t>1.进京非正常访</t>
  </si>
  <si>
    <t>≦7人</t>
  </si>
  <si>
    <t>时效指标</t>
  </si>
  <si>
    <t>1.信访工作调研</t>
  </si>
  <si>
    <t>≧4篇</t>
  </si>
  <si>
    <t>成本指标</t>
  </si>
  <si>
    <t>1.创建“三无单位”</t>
  </si>
  <si>
    <t>≧30%</t>
  </si>
  <si>
    <t>效益指标
（预期可能实现的效益，包括经济效益、社会效益、环境效益、可持续影响以及服务对象满意度等）</t>
  </si>
  <si>
    <t>经济效益</t>
  </si>
  <si>
    <t>1.有效控制非访，降低维稳成本。</t>
  </si>
  <si>
    <t>社会效益</t>
  </si>
  <si>
    <t>1.最多访一次，减少群众访累。</t>
  </si>
  <si>
    <t>环境效益</t>
  </si>
  <si>
    <t>1.规范信访秩序，维护社会稳定。</t>
  </si>
  <si>
    <t>可持续影响</t>
  </si>
  <si>
    <t>1.控制减少非正常访</t>
  </si>
  <si>
    <t>服务对象满意度</t>
  </si>
  <si>
    <t xml:space="preserve">群众满意率≧95%；群众满意率≧90%；群众满意率100%
</t>
  </si>
  <si>
    <t>问题
其他说明的</t>
  </si>
  <si>
    <t>1.
2.
3.</t>
  </si>
  <si>
    <t>审核意见
财政部门</t>
  </si>
  <si>
    <t xml:space="preserve">
                                （盖章）
                               年   月   日  
</t>
  </si>
  <si>
    <t>单位负责人： 刘成熟                                               填报人：易菲
                                                              联系电话：
联系电话：                                                    填报时间：</t>
  </si>
  <si>
    <t>项目支出预算绩效目标申报表</t>
  </si>
  <si>
    <t xml:space="preserve"> 填报单位（盖章）：</t>
  </si>
  <si>
    <t>单位负责人：刘成熟</t>
  </si>
  <si>
    <t>项目基本情况</t>
  </si>
  <si>
    <t>项目名称</t>
  </si>
  <si>
    <t xml:space="preserve">1.矛盾调处工作经费2.信访维稳费3.信访协调、救助费. </t>
  </si>
  <si>
    <t>项目属性</t>
  </si>
  <si>
    <t xml:space="preserve">新增项目□                       延续项目√ </t>
  </si>
  <si>
    <t xml:space="preserve"> 主管部门</t>
  </si>
  <si>
    <t xml:space="preserve"> 项目起止时间</t>
  </si>
  <si>
    <t>2019年1月1日--2019年12月31日</t>
  </si>
  <si>
    <t>项目负责人</t>
  </si>
  <si>
    <t>罗烨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</si>
  <si>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</si>
  <si>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</si>
  <si>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</si>
  <si>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规范有效救助特殊疑难信访个案，彻底停访息诉。接访劝返,维稳协调.</t>
  </si>
  <si>
    <t>项目立项
依据</t>
  </si>
  <si>
    <t>财政财政预算拨付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</si>
  <si>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</si>
  <si>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</si>
  <si>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</si>
  <si>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</si>
  <si>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</si>
  <si>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</si>
  <si>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</si>
  <si>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</si>
  <si>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</si>
  <si>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</si>
  <si>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</si>
  <si>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</si>
  <si>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</si>
  <si>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</si>
  <si>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r>
      <rPr>
        <sz val="12"/>
        <rFont val="仿宋_GB2312"/>
        <charset val="134"/>
      </rPr>
      <t>1.</t>
    </r>
    <r>
      <rPr>
        <sz val="10"/>
        <rFont val="仿宋_GB2312"/>
        <charset val="134"/>
      </rPr>
      <t>矛盾中心及接待中心10万元</t>
    </r>
  </si>
  <si>
    <r>
      <rPr>
        <sz val="12"/>
        <rFont val="仿宋_GB2312"/>
        <charset val="134"/>
      </rPr>
      <t>2.</t>
    </r>
    <r>
      <rPr>
        <sz val="10"/>
        <rFont val="仿宋_GB2312"/>
        <charset val="134"/>
      </rPr>
      <t>信访维稳费46万元（驻京17万、驻长4万）</t>
    </r>
  </si>
  <si>
    <r>
      <rPr>
        <sz val="12"/>
        <rFont val="仿宋_GB2312"/>
        <charset val="134"/>
      </rPr>
      <t>3.</t>
    </r>
    <r>
      <rPr>
        <sz val="10"/>
        <rFont val="仿宋_GB2312"/>
        <charset val="134"/>
      </rPr>
      <t>信访协调、救助费12万元。</t>
    </r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</si>
  <si>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</si>
  <si>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</si>
  <si>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</si>
  <si>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</si>
  <si>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</si>
  <si>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1.矛盾中心及接待中心10万元</t>
  </si>
  <si>
    <t>2.信访维稳费46万元（驻京17万、驻长4万）</t>
  </si>
  <si>
    <t>3.信访协调、救助费12万元</t>
  </si>
  <si>
    <t>项目年度绩效目标情况</t>
  </si>
  <si>
    <t>长期绩效目标</t>
  </si>
  <si>
    <t xml:space="preserve">1.热情接待群众来信来访，认真处理协调好各类信访事项；
2.严格控制到省进京非正常访；
3.规范使用信访救助资金，推动各类重大疑难信访问题彻底解决目标 </t>
  </si>
  <si>
    <t>本年度绩效目标</t>
  </si>
  <si>
    <t>1.认真开展信访调研及宣传工作；
2.继续开展信访“三无”单位创建；
3.积极完成省、岳阳市信访工作中心活动。</t>
  </si>
  <si>
    <t>项目年度绩效指标</t>
  </si>
  <si>
    <t>产出
指标</t>
  </si>
  <si>
    <t>接待群众来信来访1100批次2100人次。</t>
  </si>
  <si>
    <t>进京非访控制≦7人；赴省控制≦10批；到市控制≦20批。</t>
  </si>
  <si>
    <t>救助对象≧18个</t>
  </si>
  <si>
    <t>有效控制非访，降低维稳成本，强化问题解决，提升经济效益。促进信访疑难个案及时解决。</t>
  </si>
  <si>
    <t>沟通干群关系，维护群众合法权益，促进社会稳定</t>
  </si>
  <si>
    <t>规范信访秩序，维护社会稳定。</t>
  </si>
  <si>
    <t>控制减少非正常访。</t>
  </si>
  <si>
    <t>群众满意率≧95%。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</si>
  <si>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</si>
  <si>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</si>
  <si>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</si>
  <si>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单位负责人： 刘成熟                                                填报人：易菲
                                                            联系电话：
联系电话：                                                  填报日期：</t>
  </si>
  <si>
    <t>一般公共预算基本支出情况表</t>
    <phoneticPr fontId="47" type="noConversion"/>
  </si>
  <si>
    <r>
      <t>预算0</t>
    </r>
    <r>
      <rPr>
        <sz val="9"/>
        <rFont val="宋体"/>
        <family val="3"/>
        <charset val="134"/>
      </rPr>
      <t>6表</t>
    </r>
    <phoneticPr fontId="47" type="noConversion"/>
  </si>
  <si>
    <t>预算03表</t>
    <phoneticPr fontId="47" type="noConversion"/>
  </si>
  <si>
    <t>预算04表</t>
    <phoneticPr fontId="47" type="noConversion"/>
  </si>
  <si>
    <t>预算05表</t>
    <phoneticPr fontId="47" type="noConversion"/>
  </si>
  <si>
    <t>预算07表</t>
    <phoneticPr fontId="47" type="noConversion"/>
  </si>
  <si>
    <t>预算08表</t>
    <phoneticPr fontId="47" type="noConversion"/>
  </si>
  <si>
    <t>预算09表</t>
    <phoneticPr fontId="47" type="noConversion"/>
  </si>
  <si>
    <t>预算10表</t>
    <phoneticPr fontId="47" type="noConversion"/>
  </si>
  <si>
    <t>预算11表</t>
    <phoneticPr fontId="47" type="noConversion"/>
  </si>
  <si>
    <t>预算12表</t>
    <phoneticPr fontId="47" type="noConversion"/>
  </si>
  <si>
    <r>
      <t>预算表1</t>
    </r>
    <r>
      <rPr>
        <sz val="9"/>
        <rFont val="宋体"/>
        <family val="3"/>
        <charset val="134"/>
      </rPr>
      <t>3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</si>
</sst>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* #,##0;* \-#,##0;* &quot;-&quot;;@"/>
    <numFmt numFmtId="179" formatCode="#,##0.00_);[Red]\(#,##0.00\)"/>
    <numFmt numFmtId="180" formatCode="* #,##0.00;* \-#,##0.00;* &quot;&quot;??;@"/>
    <numFmt numFmtId="181" formatCode="#,##0.00_ "/>
    <numFmt numFmtId="182" formatCode="0.00_ "/>
  </numFmts>
  <fonts count="48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0"/>
      <name val="仿宋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楷体_GB2312"/>
      <charset val="134"/>
    </font>
    <font>
      <sz val="18"/>
      <name val="黑体"/>
      <family val="3"/>
      <charset val="134"/>
    </font>
    <font>
      <sz val="12"/>
      <name val="华文中宋"/>
      <charset val="134"/>
    </font>
    <font>
      <b/>
      <sz val="14"/>
      <name val="宋体"/>
      <family val="3"/>
      <charset val="134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0"/>
      <name val="Arial"/>
      <family val="2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Arial"/>
      <family val="2"/>
    </font>
    <font>
      <sz val="12"/>
      <name val="Arial"/>
      <family val="2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u/>
      <sz val="16"/>
      <name val="仿宋_GB2312"/>
      <charset val="134"/>
    </font>
    <font>
      <sz val="9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0">
    <xf numFmtId="0" fontId="0" fillId="0" borderId="0"/>
    <xf numFmtId="0" fontId="28" fillId="5" borderId="0" applyNumberFormat="0" applyBorder="0" applyAlignment="0" applyProtection="0">
      <alignment vertical="center"/>
    </xf>
    <xf numFmtId="0" fontId="29" fillId="6" borderId="27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176" fontId="30" fillId="0" borderId="0" applyFont="0" applyFill="0" applyBorder="0" applyAlignment="0" applyProtection="0"/>
    <xf numFmtId="0" fontId="33" fillId="6" borderId="29" applyNumberFormat="0" applyAlignment="0" applyProtection="0">
      <alignment vertical="center"/>
    </xf>
    <xf numFmtId="0" fontId="47" fillId="0" borderId="0"/>
    <xf numFmtId="0" fontId="26" fillId="12" borderId="0" applyNumberFormat="0" applyBorder="0" applyAlignment="0" applyProtection="0">
      <alignment vertical="center"/>
    </xf>
    <xf numFmtId="0" fontId="47" fillId="0" borderId="0"/>
    <xf numFmtId="0" fontId="27" fillId="1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1" fillId="0" borderId="0"/>
    <xf numFmtId="0" fontId="27" fillId="4" borderId="0" applyNumberFormat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29" fillId="6" borderId="27" applyNumberFormat="0" applyAlignment="0" applyProtection="0">
      <alignment vertical="center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0" fontId="33" fillId="6" borderId="29" applyNumberForma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7" fillId="0" borderId="0"/>
    <xf numFmtId="0" fontId="27" fillId="15" borderId="0" applyNumberFormat="0" applyBorder="0" applyAlignment="0" applyProtection="0">
      <alignment vertical="center"/>
    </xf>
    <xf numFmtId="0" fontId="11" fillId="0" borderId="0"/>
    <xf numFmtId="0" fontId="27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7" fillId="0" borderId="0"/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7" fillId="0" borderId="0"/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11" fillId="0" borderId="0"/>
    <xf numFmtId="0" fontId="39" fillId="0" borderId="0"/>
    <xf numFmtId="0" fontId="30" fillId="0" borderId="0" applyNumberFormat="0" applyFill="0" applyBorder="0" applyAlignment="0" applyProtection="0"/>
    <xf numFmtId="0" fontId="26" fillId="1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7" fillId="0" borderId="0"/>
    <xf numFmtId="0" fontId="47" fillId="0" borderId="0"/>
    <xf numFmtId="0" fontId="11" fillId="0" borderId="0"/>
    <xf numFmtId="0" fontId="47" fillId="0" borderId="0"/>
    <xf numFmtId="0" fontId="47" fillId="0" borderId="0"/>
    <xf numFmtId="0" fontId="11" fillId="10" borderId="30" applyNumberFormat="0" applyFont="0" applyAlignment="0" applyProtection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7" fillId="0" borderId="0">
      <alignment vertical="center"/>
    </xf>
    <xf numFmtId="0" fontId="39" fillId="0" borderId="0"/>
    <xf numFmtId="0" fontId="11" fillId="0" borderId="0"/>
    <xf numFmtId="0" fontId="11" fillId="0" borderId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2" fillId="22" borderId="35" applyNumberFormat="0" applyAlignment="0" applyProtection="0">
      <alignment vertical="center"/>
    </xf>
    <xf numFmtId="0" fontId="42" fillId="22" borderId="3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41" fontId="11" fillId="0" borderId="0" applyFont="0" applyFill="0" applyBorder="0" applyAlignment="0" applyProtection="0"/>
    <xf numFmtId="0" fontId="26" fillId="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5" fillId="4" borderId="29" applyNumberFormat="0" applyAlignment="0" applyProtection="0">
      <alignment vertical="center"/>
    </xf>
    <xf numFmtId="0" fontId="45" fillId="4" borderId="29" applyNumberFormat="0" applyAlignment="0" applyProtection="0">
      <alignment vertical="center"/>
    </xf>
    <xf numFmtId="0" fontId="39" fillId="0" borderId="0"/>
    <xf numFmtId="0" fontId="11" fillId="10" borderId="30" applyNumberFormat="0" applyFont="0" applyAlignment="0" applyProtection="0">
      <alignment vertical="center"/>
    </xf>
    <xf numFmtId="0" fontId="11" fillId="10" borderId="30" applyNumberFormat="0" applyFont="0" applyAlignment="0" applyProtection="0">
      <alignment vertical="center"/>
    </xf>
    <xf numFmtId="0" fontId="11" fillId="10" borderId="30" applyNumberFormat="0" applyFont="0" applyAlignment="0" applyProtection="0">
      <alignment vertical="center"/>
    </xf>
    <xf numFmtId="0" fontId="11" fillId="10" borderId="30" applyNumberFormat="0" applyFont="0" applyAlignment="0" applyProtection="0">
      <alignment vertical="center"/>
    </xf>
    <xf numFmtId="0" fontId="11" fillId="10" borderId="30" applyNumberFormat="0" applyFont="0" applyAlignment="0" applyProtection="0">
      <alignment vertical="center"/>
    </xf>
    <xf numFmtId="0" fontId="47" fillId="0" borderId="0"/>
  </cellStyleXfs>
  <cellXfs count="290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1" xfId="129" applyFont="1" applyBorder="1" applyAlignment="1">
      <alignment vertical="center" wrapText="1"/>
    </xf>
    <xf numFmtId="0" fontId="4" fillId="0" borderId="2" xfId="129" applyNumberFormat="1" applyFont="1" applyFill="1" applyBorder="1" applyAlignment="1">
      <alignment horizontal="center" vertical="center" textRotation="255" wrapText="1"/>
    </xf>
    <xf numFmtId="0" fontId="3" fillId="0" borderId="2" xfId="129" applyFont="1" applyBorder="1" applyAlignment="1">
      <alignment horizontal="center" vertical="center" wrapText="1"/>
    </xf>
    <xf numFmtId="0" fontId="5" fillId="0" borderId="2" xfId="129" applyFont="1" applyBorder="1" applyAlignment="1">
      <alignment horizontal="center" vertical="center" wrapText="1"/>
    </xf>
    <xf numFmtId="0" fontId="6" fillId="0" borderId="2" xfId="129" applyFont="1" applyBorder="1" applyAlignment="1">
      <alignment horizontal="center" vertical="center" wrapText="1"/>
    </xf>
    <xf numFmtId="0" fontId="7" fillId="0" borderId="2" xfId="129" applyFont="1" applyBorder="1" applyAlignment="1">
      <alignment horizontal="center" vertical="center" wrapText="1"/>
    </xf>
    <xf numFmtId="0" fontId="5" fillId="0" borderId="2" xfId="129" applyFont="1" applyBorder="1" applyAlignment="1">
      <alignment vertical="center"/>
    </xf>
    <xf numFmtId="0" fontId="3" fillId="0" borderId="2" xfId="129" applyFont="1" applyBorder="1" applyAlignment="1">
      <alignment vertical="center"/>
    </xf>
    <xf numFmtId="0" fontId="10" fillId="0" borderId="0" xfId="4" applyNumberFormat="1" applyFont="1" applyFill="1" applyAlignment="1">
      <alignment horizontal="right" vertical="center"/>
    </xf>
    <xf numFmtId="0" fontId="11" fillId="0" borderId="0" xfId="92" applyFill="1"/>
    <xf numFmtId="0" fontId="14" fillId="0" borderId="0" xfId="92" applyFont="1" applyFill="1"/>
    <xf numFmtId="0" fontId="11" fillId="0" borderId="0" xfId="92"/>
    <xf numFmtId="0" fontId="11" fillId="0" borderId="0" xfId="92" applyAlignment="1">
      <alignment horizontal="center"/>
    </xf>
    <xf numFmtId="0" fontId="14" fillId="0" borderId="15" xfId="92" applyFont="1" applyFill="1" applyBorder="1" applyAlignment="1">
      <alignment vertical="center"/>
    </xf>
    <xf numFmtId="0" fontId="14" fillId="0" borderId="0" xfId="92" applyFont="1" applyFill="1" applyAlignment="1">
      <alignment horizontal="center"/>
    </xf>
    <xf numFmtId="0" fontId="14" fillId="0" borderId="0" xfId="92" applyFont="1" applyFill="1" applyAlignment="1">
      <alignment horizontal="right" vertical="center"/>
    </xf>
    <xf numFmtId="0" fontId="0" fillId="0" borderId="16" xfId="92" applyFont="1" applyFill="1" applyBorder="1" applyAlignment="1">
      <alignment horizontal="center" vertical="center"/>
    </xf>
    <xf numFmtId="0" fontId="0" fillId="0" borderId="17" xfId="92" applyFont="1" applyFill="1" applyBorder="1" applyAlignment="1">
      <alignment horizontal="center" vertical="center"/>
    </xf>
    <xf numFmtId="0" fontId="0" fillId="0" borderId="18" xfId="92" applyFont="1" applyFill="1" applyBorder="1" applyAlignment="1">
      <alignment horizontal="center" vertical="center"/>
    </xf>
    <xf numFmtId="0" fontId="0" fillId="0" borderId="19" xfId="92" applyFont="1" applyBorder="1" applyAlignment="1">
      <alignment horizontal="center" vertical="center"/>
    </xf>
    <xf numFmtId="0" fontId="0" fillId="0" borderId="2" xfId="92" applyFont="1" applyFill="1" applyBorder="1" applyAlignment="1">
      <alignment horizontal="center" vertical="center"/>
    </xf>
    <xf numFmtId="0" fontId="11" fillId="0" borderId="20" xfId="92" applyBorder="1"/>
    <xf numFmtId="0" fontId="0" fillId="0" borderId="19" xfId="92" applyFont="1" applyBorder="1" applyAlignment="1">
      <alignment vertical="center"/>
    </xf>
    <xf numFmtId="0" fontId="16" fillId="0" borderId="0" xfId="92" applyFont="1"/>
    <xf numFmtId="0" fontId="0" fillId="0" borderId="20" xfId="92" applyFont="1" applyBorder="1" applyAlignment="1">
      <alignment horizontal="center" vertical="center"/>
    </xf>
    <xf numFmtId="0" fontId="0" fillId="0" borderId="21" xfId="92" applyFont="1" applyBorder="1" applyAlignment="1">
      <alignment vertical="center"/>
    </xf>
    <xf numFmtId="0" fontId="0" fillId="0" borderId="11" xfId="92" applyFont="1" applyFill="1" applyBorder="1" applyAlignment="1">
      <alignment horizontal="center" vertical="center"/>
    </xf>
    <xf numFmtId="0" fontId="11" fillId="0" borderId="20" xfId="92" applyFont="1" applyBorder="1"/>
    <xf numFmtId="0" fontId="0" fillId="0" borderId="21" xfId="92" applyFont="1" applyBorder="1" applyAlignment="1">
      <alignment horizontal="left" vertical="center" wrapText="1"/>
    </xf>
    <xf numFmtId="0" fontId="0" fillId="0" borderId="11" xfId="92" applyFont="1" applyBorder="1" applyAlignment="1">
      <alignment horizontal="center" vertical="center"/>
    </xf>
    <xf numFmtId="0" fontId="0" fillId="0" borderId="22" xfId="92" applyFont="1" applyBorder="1" applyAlignment="1">
      <alignment horizontal="left" vertical="center" wrapText="1"/>
    </xf>
    <xf numFmtId="0" fontId="0" fillId="0" borderId="23" xfId="92" applyFont="1" applyBorder="1" applyAlignment="1">
      <alignment horizontal="center" vertical="center"/>
    </xf>
    <xf numFmtId="0" fontId="11" fillId="0" borderId="24" xfId="92" applyBorder="1"/>
    <xf numFmtId="0" fontId="10" fillId="0" borderId="0" xfId="90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10" fillId="0" borderId="0" xfId="4" applyNumberFormat="1" applyFont="1" applyFill="1" applyAlignment="1">
      <alignment horizontal="center" vertical="center" wrapText="1"/>
    </xf>
    <xf numFmtId="49" fontId="10" fillId="0" borderId="0" xfId="4" applyNumberFormat="1" applyFont="1" applyFill="1" applyAlignment="1">
      <alignment horizontal="center" vertical="center"/>
    </xf>
    <xf numFmtId="0" fontId="10" fillId="2" borderId="2" xfId="4" applyNumberFormat="1" applyFont="1" applyFill="1" applyBorder="1" applyAlignment="1">
      <alignment horizontal="center" vertical="center" wrapText="1"/>
    </xf>
    <xf numFmtId="49" fontId="10" fillId="2" borderId="2" xfId="4" applyNumberFormat="1" applyFont="1" applyFill="1" applyBorder="1" applyAlignment="1">
      <alignment horizontal="center" vertical="center" wrapText="1"/>
    </xf>
    <xf numFmtId="179" fontId="10" fillId="2" borderId="2" xfId="4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0" fillId="0" borderId="2" xfId="4" applyNumberFormat="1" applyFont="1" applyFill="1" applyBorder="1" applyAlignment="1">
      <alignment horizontal="center" vertical="center"/>
    </xf>
    <xf numFmtId="0" fontId="10" fillId="0" borderId="2" xfId="4" applyNumberFormat="1" applyFont="1" applyFill="1" applyBorder="1" applyAlignment="1">
      <alignment horizontal="center" vertical="center"/>
    </xf>
    <xf numFmtId="180" fontId="10" fillId="0" borderId="2" xfId="4" applyNumberFormat="1" applyFont="1" applyFill="1" applyBorder="1" applyAlignment="1">
      <alignment horizontal="center" vertical="center"/>
    </xf>
    <xf numFmtId="0" fontId="10" fillId="0" borderId="0" xfId="4" applyNumberFormat="1" applyFont="1" applyFill="1" applyAlignment="1">
      <alignment horizontal="center" vertical="center"/>
    </xf>
    <xf numFmtId="180" fontId="10" fillId="0" borderId="0" xfId="4" applyNumberFormat="1" applyFont="1" applyFill="1" applyAlignment="1">
      <alignment horizontal="center" vertical="center"/>
    </xf>
    <xf numFmtId="0" fontId="0" fillId="0" borderId="0" xfId="4" applyNumberFormat="1" applyFont="1" applyFill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180" fontId="10" fillId="0" borderId="0" xfId="4" applyNumberFormat="1" applyFont="1" applyFill="1" applyAlignment="1">
      <alignment vertical="center"/>
    </xf>
    <xf numFmtId="0" fontId="10" fillId="0" borderId="0" xfId="4" applyNumberFormat="1" applyFont="1" applyFill="1" applyAlignment="1">
      <alignment vertical="center"/>
    </xf>
    <xf numFmtId="0" fontId="0" fillId="0" borderId="25" xfId="4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 wrapText="1"/>
    </xf>
    <xf numFmtId="0" fontId="0" fillId="2" borderId="0" xfId="4" applyNumberFormat="1" applyFont="1" applyFill="1" applyAlignment="1">
      <alignment vertical="center"/>
    </xf>
    <xf numFmtId="0" fontId="0" fillId="0" borderId="2" xfId="4" applyNumberFormat="1" applyFont="1" applyFill="1" applyBorder="1" applyAlignment="1">
      <alignment vertical="center"/>
    </xf>
    <xf numFmtId="0" fontId="0" fillId="0" borderId="2" xfId="4" applyNumberFormat="1" applyFont="1" applyFill="1" applyBorder="1" applyAlignment="1">
      <alignment horizontal="centerContinuous" vertical="center"/>
    </xf>
    <xf numFmtId="0" fontId="0" fillId="0" borderId="0" xfId="4" applyNumberFormat="1" applyFont="1" applyFill="1" applyAlignment="1">
      <alignment horizontal="centerContinuous" vertical="center"/>
    </xf>
    <xf numFmtId="0" fontId="10" fillId="0" borderId="0" xfId="4" applyNumberFormat="1" applyFont="1" applyAlignment="1">
      <alignment horizontal="right" vertical="center" wrapText="1"/>
    </xf>
    <xf numFmtId="0" fontId="10" fillId="0" borderId="0" xfId="4" applyNumberFormat="1" applyFont="1" applyFill="1" applyAlignment="1">
      <alignment horizontal="left" vertical="center" wrapText="1"/>
    </xf>
    <xf numFmtId="0" fontId="10" fillId="0" borderId="0" xfId="4" applyNumberFormat="1" applyFont="1" applyAlignment="1">
      <alignment horizontal="left" vertical="center" wrapText="1"/>
    </xf>
    <xf numFmtId="0" fontId="10" fillId="0" borderId="0" xfId="4" applyNumberFormat="1" applyFont="1" applyAlignment="1">
      <alignment horizontal="center" vertical="center" wrapText="1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10" fillId="0" borderId="2" xfId="4" applyNumberFormat="1" applyFont="1" applyFill="1" applyBorder="1" applyAlignment="1">
      <alignment horizontal="center" vertical="center" wrapText="1"/>
    </xf>
    <xf numFmtId="49" fontId="10" fillId="0" borderId="2" xfId="4" applyNumberFormat="1" applyFont="1" applyFill="1" applyBorder="1" applyAlignment="1">
      <alignment horizontal="center" vertical="center" wrapText="1"/>
    </xf>
    <xf numFmtId="179" fontId="10" fillId="0" borderId="2" xfId="4" applyNumberFormat="1" applyFont="1" applyFill="1" applyBorder="1" applyAlignment="1">
      <alignment horizontal="center" vertical="center" wrapText="1"/>
    </xf>
    <xf numFmtId="0" fontId="10" fillId="0" borderId="2" xfId="4" applyNumberFormat="1" applyFont="1" applyFill="1" applyBorder="1" applyAlignment="1">
      <alignment horizontal="centerContinuous" vertical="center"/>
    </xf>
    <xf numFmtId="0" fontId="10" fillId="2" borderId="2" xfId="4" applyNumberFormat="1" applyFont="1" applyFill="1" applyBorder="1" applyAlignment="1">
      <alignment horizontal="centerContinuous" vertical="center"/>
    </xf>
    <xf numFmtId="0" fontId="10" fillId="0" borderId="2" xfId="4" applyNumberFormat="1" applyFont="1" applyBorder="1" applyAlignment="1">
      <alignment horizontal="centerContinuous" vertical="center"/>
    </xf>
    <xf numFmtId="0" fontId="10" fillId="0" borderId="0" xfId="4" applyNumberFormat="1" applyFont="1" applyAlignment="1">
      <alignment horizontal="centerContinuous" vertical="center"/>
    </xf>
    <xf numFmtId="0" fontId="10" fillId="0" borderId="0" xfId="4" applyNumberFormat="1" applyFont="1" applyFill="1" applyAlignment="1">
      <alignment horizontal="centerContinuous" vertical="center"/>
    </xf>
    <xf numFmtId="0" fontId="0" fillId="0" borderId="0" xfId="4" applyNumberFormat="1" applyFont="1" applyAlignment="1">
      <alignment vertical="center"/>
    </xf>
    <xf numFmtId="0" fontId="10" fillId="0" borderId="0" xfId="4" applyNumberFormat="1" applyFont="1" applyFill="1" applyAlignment="1" applyProtection="1">
      <alignment horizontal="right" vertical="center" wrapText="1"/>
    </xf>
    <xf numFmtId="0" fontId="10" fillId="0" borderId="1" xfId="4" applyNumberFormat="1" applyFont="1" applyFill="1" applyBorder="1" applyAlignment="1" applyProtection="1"/>
    <xf numFmtId="179" fontId="0" fillId="0" borderId="2" xfId="4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9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0" xfId="4" applyNumberFormat="1" applyFont="1" applyFill="1" applyAlignment="1">
      <alignment horizontal="right" vertical="center" wrapText="1"/>
    </xf>
    <xf numFmtId="179" fontId="0" fillId="0" borderId="2" xfId="0" applyNumberFormat="1" applyFill="1" applyBorder="1"/>
    <xf numFmtId="0" fontId="10" fillId="2" borderId="2" xfId="4" applyNumberFormat="1" applyFont="1" applyFill="1" applyBorder="1" applyAlignment="1">
      <alignment horizontal="center" vertical="center"/>
    </xf>
    <xf numFmtId="9" fontId="10" fillId="0" borderId="0" xfId="4" applyNumberFormat="1" applyFont="1" applyFill="1" applyAlignment="1">
      <alignment horizontal="center" vertical="center" wrapText="1"/>
    </xf>
    <xf numFmtId="9" fontId="10" fillId="0" borderId="0" xfId="4" applyNumberFormat="1" applyFont="1" applyFill="1" applyAlignment="1">
      <alignment horizontal="left" vertical="center" wrapText="1"/>
    </xf>
    <xf numFmtId="0" fontId="0" fillId="0" borderId="25" xfId="0" applyNumberFormat="1" applyFont="1" applyFill="1" applyBorder="1" applyAlignment="1" applyProtection="1">
      <alignment horizontal="center" vertical="center" wrapText="1"/>
    </xf>
    <xf numFmtId="0" fontId="10" fillId="0" borderId="0" xfId="4" applyNumberFormat="1" applyFont="1" applyFill="1" applyBorder="1" applyAlignment="1" applyProtection="1">
      <alignment vertical="center" wrapText="1"/>
    </xf>
    <xf numFmtId="0" fontId="0" fillId="0" borderId="9" xfId="4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 applyProtection="1">
      <alignment vertical="center" wrapText="1"/>
    </xf>
    <xf numFmtId="0" fontId="10" fillId="0" borderId="0" xfId="4" applyNumberFormat="1" applyFont="1" applyFill="1" applyBorder="1" applyAlignment="1">
      <alignment horizontal="centerContinuous" vertical="center"/>
    </xf>
    <xf numFmtId="49" fontId="10" fillId="0" borderId="0" xfId="4" applyNumberFormat="1" applyFont="1" applyFill="1" applyAlignment="1">
      <alignment vertical="center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10" fillId="0" borderId="2" xfId="4" applyNumberFormat="1" applyFont="1" applyFill="1" applyBorder="1" applyAlignment="1">
      <alignment horizontal="left" vertical="center"/>
    </xf>
    <xf numFmtId="0" fontId="10" fillId="0" borderId="0" xfId="4" applyNumberFormat="1" applyFont="1" applyFill="1" applyAlignment="1">
      <alignment horizontal="left" vertical="center"/>
    </xf>
    <xf numFmtId="0" fontId="10" fillId="0" borderId="0" xfId="4" applyNumberFormat="1" applyFont="1" applyFill="1" applyAlignment="1">
      <alignment horizontal="right"/>
    </xf>
    <xf numFmtId="0" fontId="11" fillId="0" borderId="0" xfId="91" applyAlignment="1" applyProtection="1">
      <alignment vertical="center"/>
    </xf>
    <xf numFmtId="0" fontId="21" fillId="0" borderId="0" xfId="90" applyFont="1" applyFill="1" applyAlignment="1" applyProtection="1">
      <alignment vertical="center"/>
      <protection locked="0"/>
    </xf>
    <xf numFmtId="0" fontId="21" fillId="0" borderId="0" xfId="90" applyFont="1" applyAlignment="1" applyProtection="1">
      <alignment vertical="center"/>
      <protection locked="0"/>
    </xf>
    <xf numFmtId="0" fontId="21" fillId="0" borderId="0" xfId="90" applyFont="1" applyAlignment="1" applyProtection="1">
      <alignment horizontal="right" vertical="center"/>
      <protection locked="0"/>
    </xf>
    <xf numFmtId="0" fontId="22" fillId="0" borderId="2" xfId="90" applyFont="1" applyFill="1" applyBorder="1" applyAlignment="1" applyProtection="1">
      <alignment horizontal="center" vertical="center"/>
      <protection locked="0"/>
    </xf>
    <xf numFmtId="0" fontId="23" fillId="0" borderId="2" xfId="90" applyFont="1" applyFill="1" applyBorder="1" applyAlignment="1" applyProtection="1">
      <alignment horizontal="center" vertical="center"/>
      <protection locked="0"/>
    </xf>
    <xf numFmtId="0" fontId="21" fillId="0" borderId="0" xfId="90" applyFont="1" applyFill="1" applyAlignment="1">
      <alignment vertical="center"/>
    </xf>
    <xf numFmtId="179" fontId="24" fillId="0" borderId="11" xfId="0" applyNumberFormat="1" applyFont="1" applyFill="1" applyBorder="1" applyAlignment="1" applyProtection="1">
      <alignment horizontal="right" vertical="center" wrapText="1"/>
    </xf>
    <xf numFmtId="181" fontId="21" fillId="0" borderId="2" xfId="90" applyNumberFormat="1" applyFont="1" applyFill="1" applyBorder="1" applyAlignment="1" applyProtection="1">
      <alignment horizontal="right" vertical="center" wrapText="1"/>
    </xf>
    <xf numFmtId="182" fontId="21" fillId="0" borderId="2" xfId="90" applyNumberFormat="1" applyFont="1" applyFill="1" applyBorder="1" applyAlignment="1" applyProtection="1">
      <alignment vertical="center" wrapText="1"/>
      <protection locked="0"/>
    </xf>
    <xf numFmtId="4" fontId="21" fillId="0" borderId="2" xfId="90" applyNumberFormat="1" applyFont="1" applyFill="1" applyBorder="1" applyAlignment="1" applyProtection="1">
      <alignment vertical="center" wrapText="1"/>
      <protection locked="0"/>
    </xf>
    <xf numFmtId="179" fontId="21" fillId="0" borderId="2" xfId="90" applyNumberFormat="1" applyFont="1" applyFill="1" applyBorder="1" applyAlignment="1" applyProtection="1">
      <alignment horizontal="right" vertical="center" wrapText="1"/>
      <protection locked="0"/>
    </xf>
    <xf numFmtId="182" fontId="21" fillId="0" borderId="2" xfId="90" applyNumberFormat="1" applyFont="1" applyFill="1" applyBorder="1" applyAlignment="1" applyProtection="1">
      <alignment horizontal="left" vertical="center" wrapText="1"/>
      <protection locked="0"/>
    </xf>
    <xf numFmtId="181" fontId="21" fillId="0" borderId="2" xfId="90" applyNumberFormat="1" applyFont="1" applyFill="1" applyBorder="1" applyAlignment="1" applyProtection="1">
      <alignment horizontal="right" vertical="center" wrapText="1"/>
      <protection locked="0"/>
    </xf>
    <xf numFmtId="181" fontId="21" fillId="0" borderId="2" xfId="90" applyNumberFormat="1" applyFont="1" applyFill="1" applyBorder="1" applyAlignment="1" applyProtection="1">
      <alignment vertical="center" wrapText="1"/>
      <protection locked="0"/>
    </xf>
    <xf numFmtId="182" fontId="21" fillId="0" borderId="2" xfId="91" applyNumberFormat="1" applyFont="1" applyFill="1" applyBorder="1" applyAlignment="1" applyProtection="1">
      <alignment horizontal="left" vertical="center" wrapText="1"/>
      <protection locked="0"/>
    </xf>
    <xf numFmtId="179" fontId="21" fillId="0" borderId="2" xfId="90" applyNumberFormat="1" applyFont="1" applyFill="1" applyBorder="1" applyAlignment="1" applyProtection="1">
      <alignment horizontal="right" vertical="center" wrapText="1"/>
    </xf>
    <xf numFmtId="0" fontId="21" fillId="0" borderId="2" xfId="90" applyFont="1" applyFill="1" applyBorder="1" applyAlignment="1" applyProtection="1">
      <alignment vertical="center"/>
      <protection locked="0"/>
    </xf>
    <xf numFmtId="181" fontId="21" fillId="0" borderId="2" xfId="90" applyNumberFormat="1" applyFont="1" applyFill="1" applyBorder="1" applyAlignment="1" applyProtection="1">
      <alignment vertical="center"/>
      <protection locked="0"/>
    </xf>
    <xf numFmtId="4" fontId="21" fillId="0" borderId="2" xfId="90" applyNumberFormat="1" applyFont="1" applyFill="1" applyBorder="1" applyAlignment="1" applyProtection="1">
      <alignment vertical="center"/>
      <protection locked="0"/>
    </xf>
    <xf numFmtId="0" fontId="21" fillId="0" borderId="2" xfId="90" applyFont="1" applyBorder="1" applyAlignment="1" applyProtection="1">
      <alignment vertical="center"/>
      <protection locked="0"/>
    </xf>
    <xf numFmtId="181" fontId="22" fillId="0" borderId="2" xfId="90" applyNumberFormat="1" applyFont="1" applyFill="1" applyBorder="1" applyAlignment="1" applyProtection="1">
      <alignment vertical="center" wrapText="1"/>
    </xf>
    <xf numFmtId="181" fontId="22" fillId="0" borderId="2" xfId="9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10" fillId="0" borderId="0" xfId="4" applyNumberFormat="1" applyFont="1" applyFill="1" applyAlignment="1">
      <alignment horizontal="centerContinuous" vertical="center" wrapText="1"/>
    </xf>
    <xf numFmtId="0" fontId="10" fillId="0" borderId="1" xfId="4" applyNumberFormat="1" applyFont="1" applyFill="1" applyBorder="1" applyAlignment="1">
      <alignment horizontal="left" vertical="center" wrapText="1"/>
    </xf>
    <xf numFmtId="0" fontId="10" fillId="0" borderId="25" xfId="4" applyNumberFormat="1" applyFont="1" applyFill="1" applyBorder="1" applyAlignment="1">
      <alignment horizontal="center" vertical="center" wrapText="1"/>
    </xf>
    <xf numFmtId="179" fontId="10" fillId="0" borderId="25" xfId="4" applyNumberFormat="1" applyFont="1" applyFill="1" applyBorder="1" applyAlignment="1">
      <alignment horizontal="center" vertical="center" wrapText="1"/>
    </xf>
    <xf numFmtId="4" fontId="10" fillId="0" borderId="2" xfId="4" applyNumberFormat="1" applyFont="1" applyFill="1" applyBorder="1" applyAlignment="1">
      <alignment horizontal="center" vertical="center" wrapText="1"/>
    </xf>
    <xf numFmtId="0" fontId="24" fillId="2" borderId="0" xfId="0" applyNumberFormat="1" applyFont="1" applyFill="1" applyAlignment="1" applyProtection="1">
      <alignment vertical="center"/>
    </xf>
    <xf numFmtId="0" fontId="23" fillId="2" borderId="0" xfId="0" applyNumberFormat="1" applyFont="1" applyFill="1" applyProtection="1"/>
    <xf numFmtId="0" fontId="24" fillId="2" borderId="0" xfId="0" applyNumberFormat="1" applyFont="1" applyFill="1" applyAlignment="1" applyProtection="1">
      <alignment horizontal="right" vertical="center"/>
    </xf>
    <xf numFmtId="0" fontId="25" fillId="2" borderId="0" xfId="0" applyNumberFormat="1" applyFont="1" applyFill="1" applyAlignment="1" applyProtection="1">
      <alignment horizontal="centerContinuous" vertical="center"/>
    </xf>
    <xf numFmtId="0" fontId="23" fillId="2" borderId="0" xfId="0" applyNumberFormat="1" applyFont="1" applyFill="1" applyAlignment="1" applyProtection="1">
      <alignment horizontal="centerContinuous" vertical="center"/>
    </xf>
    <xf numFmtId="0" fontId="24" fillId="2" borderId="0" xfId="0" applyNumberFormat="1" applyFont="1" applyFill="1" applyAlignment="1" applyProtection="1">
      <alignment horizontal="right"/>
    </xf>
    <xf numFmtId="0" fontId="24" fillId="0" borderId="2" xfId="0" applyNumberFormat="1" applyFont="1" applyFill="1" applyBorder="1" applyAlignment="1" applyProtection="1">
      <alignment horizontal="centerContinuous" vertical="center"/>
    </xf>
    <xf numFmtId="0" fontId="23" fillId="0" borderId="2" xfId="0" applyNumberFormat="1" applyFont="1" applyFill="1" applyBorder="1" applyAlignment="1" applyProtection="1">
      <alignment horizontal="centerContinuous" vertical="center"/>
    </xf>
    <xf numFmtId="0" fontId="24" fillId="0" borderId="2" xfId="0" applyNumberFormat="1" applyFont="1" applyFill="1" applyBorder="1" applyAlignment="1" applyProtection="1">
      <alignment horizontal="center" vertical="center" wrapText="1"/>
    </xf>
    <xf numFmtId="0" fontId="24" fillId="0" borderId="2" xfId="0" applyNumberFormat="1" applyFont="1" applyFill="1" applyBorder="1" applyAlignment="1" applyProtection="1">
      <alignment horizontal="center" vertical="center"/>
    </xf>
    <xf numFmtId="0" fontId="24" fillId="0" borderId="11" xfId="0" applyNumberFormat="1" applyFont="1" applyFill="1" applyBorder="1" applyAlignment="1" applyProtection="1">
      <alignment horizontal="center" vertical="center" wrapText="1"/>
    </xf>
    <xf numFmtId="0" fontId="24" fillId="0" borderId="2" xfId="0" applyNumberFormat="1" applyFont="1" applyFill="1" applyBorder="1" applyAlignment="1" applyProtection="1">
      <alignment vertical="center"/>
    </xf>
    <xf numFmtId="179" fontId="24" fillId="0" borderId="26" xfId="0" applyNumberFormat="1" applyFont="1" applyFill="1" applyBorder="1" applyAlignment="1">
      <alignment horizontal="right" vertical="center"/>
    </xf>
    <xf numFmtId="0" fontId="24" fillId="0" borderId="3" xfId="0" applyNumberFormat="1" applyFont="1" applyFill="1" applyBorder="1" applyAlignment="1" applyProtection="1">
      <alignment vertical="center"/>
    </xf>
    <xf numFmtId="0" fontId="24" fillId="0" borderId="14" xfId="0" applyNumberFormat="1" applyFont="1" applyFill="1" applyBorder="1" applyAlignment="1" applyProtection="1">
      <alignment vertical="center"/>
    </xf>
    <xf numFmtId="4" fontId="24" fillId="0" borderId="26" xfId="0" applyNumberFormat="1" applyFont="1" applyFill="1" applyBorder="1" applyAlignment="1" applyProtection="1">
      <alignment horizontal="right" vertical="center" wrapText="1"/>
    </xf>
    <xf numFmtId="179" fontId="24" fillId="0" borderId="2" xfId="0" applyNumberFormat="1" applyFont="1" applyFill="1" applyBorder="1" applyAlignment="1" applyProtection="1">
      <alignment horizontal="right" vertical="center" wrapText="1"/>
    </xf>
    <xf numFmtId="179" fontId="24" fillId="0" borderId="26" xfId="0" applyNumberFormat="1" applyFont="1" applyFill="1" applyBorder="1" applyAlignment="1" applyProtection="1">
      <alignment horizontal="right" vertical="center" wrapText="1"/>
    </xf>
    <xf numFmtId="179" fontId="24" fillId="0" borderId="25" xfId="0" applyNumberFormat="1" applyFont="1" applyFill="1" applyBorder="1" applyAlignment="1" applyProtection="1">
      <alignment horizontal="right" vertical="center" wrapText="1"/>
    </xf>
    <xf numFmtId="179" fontId="24" fillId="0" borderId="12" xfId="0" applyNumberFormat="1" applyFont="1" applyFill="1" applyBorder="1" applyAlignment="1" applyProtection="1">
      <alignment horizontal="right" vertical="center" wrapText="1"/>
    </xf>
    <xf numFmtId="179" fontId="24" fillId="0" borderId="26" xfId="0" applyNumberFormat="1" applyFont="1" applyFill="1" applyBorder="1" applyAlignment="1" applyProtection="1">
      <alignment horizontal="right" vertical="center"/>
    </xf>
    <xf numFmtId="0" fontId="0" fillId="0" borderId="2" xfId="0" applyFill="1" applyBorder="1"/>
    <xf numFmtId="0" fontId="24" fillId="0" borderId="3" xfId="0" applyNumberFormat="1" applyFont="1" applyFill="1" applyBorder="1" applyAlignment="1" applyProtection="1">
      <alignment horizontal="left" vertical="center" wrapText="1"/>
    </xf>
    <xf numFmtId="0" fontId="24" fillId="0" borderId="4" xfId="0" applyNumberFormat="1" applyFont="1" applyFill="1" applyBorder="1" applyAlignment="1" applyProtection="1">
      <alignment vertical="center"/>
    </xf>
    <xf numFmtId="179" fontId="24" fillId="0" borderId="25" xfId="0" applyNumberFormat="1" applyFont="1" applyFill="1" applyBorder="1" applyProtection="1"/>
    <xf numFmtId="179" fontId="24" fillId="0" borderId="2" xfId="0" applyNumberFormat="1" applyFont="1" applyFill="1" applyBorder="1" applyProtection="1"/>
    <xf numFmtId="0" fontId="24" fillId="0" borderId="5" xfId="0" applyNumberFormat="1" applyFont="1" applyFill="1" applyBorder="1" applyAlignment="1" applyProtection="1">
      <alignment horizontal="left" vertical="center" wrapText="1"/>
    </xf>
    <xf numFmtId="0" fontId="24" fillId="0" borderId="9" xfId="0" applyNumberFormat="1" applyFont="1" applyFill="1" applyBorder="1" applyAlignment="1" applyProtection="1">
      <alignment horizontal="left" vertical="center" wrapText="1"/>
    </xf>
    <xf numFmtId="179" fontId="24" fillId="0" borderId="11" xfId="0" applyNumberFormat="1" applyFont="1" applyFill="1" applyBorder="1" applyProtection="1"/>
    <xf numFmtId="0" fontId="24" fillId="0" borderId="3" xfId="0" applyNumberFormat="1" applyFont="1" applyFill="1" applyBorder="1" applyAlignment="1" applyProtection="1">
      <alignment horizontal="center" vertical="center"/>
    </xf>
    <xf numFmtId="0" fontId="24" fillId="0" borderId="14" xfId="0" applyNumberFormat="1" applyFont="1" applyFill="1" applyBorder="1" applyAlignment="1" applyProtection="1">
      <alignment horizontal="center" vertical="center"/>
    </xf>
    <xf numFmtId="0" fontId="24" fillId="0" borderId="2" xfId="0" applyNumberFormat="1" applyFont="1" applyFill="1" applyBorder="1" applyProtection="1"/>
    <xf numFmtId="179" fontId="24" fillId="0" borderId="12" xfId="0" applyNumberFormat="1" applyFont="1" applyFill="1" applyBorder="1" applyProtection="1"/>
    <xf numFmtId="0" fontId="23" fillId="0" borderId="0" xfId="0" applyNumberFormat="1" applyFont="1" applyFill="1" applyProtection="1"/>
    <xf numFmtId="0" fontId="24" fillId="2" borderId="1" xfId="0" applyNumberFormat="1" applyFont="1" applyFill="1" applyBorder="1" applyAlignment="1" applyProtection="1">
      <alignment vertical="center"/>
    </xf>
    <xf numFmtId="0" fontId="17" fillId="0" borderId="0" xfId="4" applyNumberFormat="1" applyFont="1" applyFill="1" applyAlignment="1" applyProtection="1">
      <alignment horizontal="center" vertical="center" wrapText="1"/>
    </xf>
    <xf numFmtId="0" fontId="10" fillId="0" borderId="1" xfId="4" applyNumberFormat="1" applyFont="1" applyFill="1" applyBorder="1" applyAlignment="1" applyProtection="1">
      <alignment horizontal="right" wrapText="1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10" fillId="0" borderId="2" xfId="4" applyNumberFormat="1" applyFont="1" applyFill="1" applyBorder="1" applyAlignment="1">
      <alignment horizontal="center" vertical="center" wrapText="1"/>
    </xf>
    <xf numFmtId="0" fontId="10" fillId="0" borderId="3" xfId="4" applyNumberFormat="1" applyFont="1" applyFill="1" applyBorder="1" applyAlignment="1">
      <alignment horizontal="center" vertical="center" wrapText="1"/>
    </xf>
    <xf numFmtId="0" fontId="0" fillId="0" borderId="25" xfId="4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 wrapText="1"/>
    </xf>
    <xf numFmtId="0" fontId="10" fillId="0" borderId="9" xfId="4" applyNumberFormat="1" applyFont="1" applyFill="1" applyBorder="1" applyAlignment="1">
      <alignment horizontal="center" vertical="center" wrapText="1"/>
    </xf>
    <xf numFmtId="0" fontId="10" fillId="0" borderId="9" xfId="4" applyNumberFormat="1" applyFont="1" applyFill="1" applyBorder="1" applyAlignment="1" applyProtection="1">
      <alignment horizontal="center" vertical="center" wrapText="1"/>
    </xf>
    <xf numFmtId="0" fontId="10" fillId="0" borderId="3" xfId="4" applyNumberFormat="1" applyFont="1" applyFill="1" applyBorder="1" applyAlignment="1" applyProtection="1">
      <alignment horizontal="center" vertical="center" wrapText="1"/>
    </xf>
    <xf numFmtId="0" fontId="0" fillId="0" borderId="4" xfId="4" applyNumberFormat="1" applyFont="1" applyFill="1" applyBorder="1" applyAlignment="1" applyProtection="1">
      <alignment horizontal="center" vertical="center" wrapText="1"/>
    </xf>
    <xf numFmtId="0" fontId="10" fillId="0" borderId="25" xfId="4" applyNumberFormat="1" applyFont="1" applyFill="1" applyBorder="1" applyAlignment="1">
      <alignment horizontal="center" vertical="center" wrapText="1"/>
    </xf>
    <xf numFmtId="0" fontId="0" fillId="0" borderId="25" xfId="4" applyNumberFormat="1" applyFont="1" applyFill="1" applyBorder="1" applyAlignment="1" applyProtection="1">
      <alignment horizontal="center" vertical="center" wrapText="1"/>
    </xf>
    <xf numFmtId="0" fontId="17" fillId="0" borderId="0" xfId="4" applyNumberFormat="1" applyFont="1" applyFill="1" applyAlignment="1" applyProtection="1">
      <alignment horizontal="center" vertical="center"/>
    </xf>
    <xf numFmtId="0" fontId="10" fillId="0" borderId="1" xfId="4" applyNumberFormat="1" applyFont="1" applyFill="1" applyBorder="1" applyAlignment="1" applyProtection="1">
      <alignment horizontal="right" vertical="center"/>
    </xf>
    <xf numFmtId="0" fontId="10" fillId="0" borderId="2" xfId="4" applyNumberFormat="1" applyFont="1" applyFill="1" applyBorder="1" applyAlignment="1" applyProtection="1">
      <alignment horizontal="center" vertical="center" wrapText="1"/>
    </xf>
    <xf numFmtId="0" fontId="10" fillId="0" borderId="14" xfId="4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0" fillId="0" borderId="4" xfId="4" applyNumberFormat="1" applyFont="1" applyFill="1" applyBorder="1" applyAlignment="1">
      <alignment horizontal="center" vertical="center" wrapText="1"/>
    </xf>
    <xf numFmtId="0" fontId="0" fillId="0" borderId="9" xfId="4" applyNumberFormat="1" applyFont="1" applyFill="1" applyBorder="1" applyAlignment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10" fillId="0" borderId="25" xfId="4" applyNumberFormat="1" applyFont="1" applyFill="1" applyBorder="1" applyAlignment="1" applyProtection="1">
      <alignment horizontal="center" vertical="center" wrapText="1"/>
    </xf>
    <xf numFmtId="0" fontId="19" fillId="0" borderId="0" xfId="90" applyFont="1" applyAlignment="1" applyProtection="1">
      <alignment horizontal="center" vertical="center"/>
      <protection locked="0"/>
    </xf>
    <xf numFmtId="0" fontId="20" fillId="0" borderId="0" xfId="90" applyFont="1" applyAlignment="1" applyProtection="1">
      <alignment horizontal="center" vertical="center"/>
      <protection locked="0"/>
    </xf>
    <xf numFmtId="0" fontId="22" fillId="0" borderId="2" xfId="90" applyFont="1" applyFill="1" applyBorder="1" applyAlignment="1" applyProtection="1">
      <alignment horizontal="center" vertical="center"/>
      <protection locked="0"/>
    </xf>
    <xf numFmtId="0" fontId="22" fillId="0" borderId="3" xfId="90" applyFont="1" applyFill="1" applyBorder="1" applyAlignment="1" applyProtection="1">
      <alignment horizontal="center" vertical="center"/>
      <protection locked="0"/>
    </xf>
    <xf numFmtId="0" fontId="22" fillId="0" borderId="14" xfId="90" applyFont="1" applyFill="1" applyBorder="1" applyAlignment="1" applyProtection="1">
      <alignment horizontal="center" vertical="center"/>
      <protection locked="0"/>
    </xf>
    <xf numFmtId="0" fontId="22" fillId="0" borderId="4" xfId="90" applyFont="1" applyFill="1" applyBorder="1" applyAlignment="1" applyProtection="1">
      <alignment horizontal="center" vertical="center"/>
      <protection locked="0"/>
    </xf>
    <xf numFmtId="0" fontId="10" fillId="0" borderId="2" xfId="4" applyNumberFormat="1" applyFont="1" applyFill="1" applyBorder="1" applyAlignment="1" applyProtection="1">
      <alignment horizontal="center" vertical="center"/>
    </xf>
    <xf numFmtId="0" fontId="10" fillId="0" borderId="14" xfId="4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0" fillId="0" borderId="10" xfId="4" applyNumberFormat="1" applyFont="1" applyFill="1" applyBorder="1" applyAlignment="1" applyProtection="1">
      <alignment horizontal="center" vertical="center" wrapText="1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180" fontId="10" fillId="0" borderId="25" xfId="4" applyNumberFormat="1" applyFont="1" applyFill="1" applyBorder="1" applyAlignment="1" applyProtection="1">
      <alignment horizontal="center" vertical="center" wrapText="1"/>
    </xf>
    <xf numFmtId="180" fontId="10" fillId="0" borderId="2" xfId="4" applyNumberFormat="1" applyFont="1" applyFill="1" applyBorder="1" applyAlignment="1" applyProtection="1">
      <alignment horizontal="center" vertical="center" wrapText="1"/>
    </xf>
    <xf numFmtId="180" fontId="10" fillId="0" borderId="12" xfId="4" applyNumberFormat="1" applyFont="1" applyFill="1" applyBorder="1" applyAlignment="1" applyProtection="1">
      <alignment horizontal="center" vertical="center" wrapText="1"/>
    </xf>
    <xf numFmtId="0" fontId="0" fillId="0" borderId="14" xfId="4" applyNumberFormat="1" applyFont="1" applyFill="1" applyBorder="1" applyAlignment="1">
      <alignment horizontal="center" vertical="center" wrapText="1"/>
    </xf>
    <xf numFmtId="0" fontId="10" fillId="0" borderId="0" xfId="4" applyNumberFormat="1" applyFont="1" applyFill="1" applyAlignment="1" applyProtection="1">
      <alignment horizontal="right" vertical="center" wrapText="1"/>
    </xf>
    <xf numFmtId="0" fontId="19" fillId="0" borderId="0" xfId="4" applyNumberFormat="1" applyFont="1" applyFill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0" fillId="0" borderId="0" xfId="4" applyNumberFormat="1" applyFont="1" applyFill="1" applyAlignment="1" applyProtection="1">
      <alignment horizontal="center" vertical="center" wrapText="1"/>
    </xf>
    <xf numFmtId="0" fontId="18" fillId="0" borderId="0" xfId="4" applyNumberFormat="1" applyFont="1" applyFill="1" applyAlignment="1" applyProtection="1">
      <alignment horizontal="center" vertical="center" wrapText="1"/>
    </xf>
    <xf numFmtId="0" fontId="10" fillId="0" borderId="1" xfId="4" applyNumberFormat="1" applyFont="1" applyFill="1" applyBorder="1" applyAlignment="1" applyProtection="1">
      <alignment horizontal="center" vertical="center"/>
    </xf>
    <xf numFmtId="0" fontId="10" fillId="2" borderId="2" xfId="4" applyNumberFormat="1" applyFont="1" applyFill="1" applyBorder="1" applyAlignment="1" applyProtection="1">
      <alignment horizontal="center" vertical="center" wrapText="1"/>
    </xf>
    <xf numFmtId="0" fontId="0" fillId="0" borderId="3" xfId="4" applyNumberFormat="1" applyFont="1" applyFill="1" applyBorder="1" applyAlignment="1" applyProtection="1">
      <alignment horizontal="center" vertical="center" wrapText="1"/>
    </xf>
    <xf numFmtId="0" fontId="0" fillId="2" borderId="2" xfId="4" applyNumberFormat="1" applyFont="1" applyFill="1" applyBorder="1" applyAlignment="1">
      <alignment horizontal="center" vertical="center" wrapText="1"/>
    </xf>
    <xf numFmtId="0" fontId="0" fillId="2" borderId="2" xfId="4" applyNumberFormat="1" applyFont="1" applyFill="1" applyBorder="1" applyAlignment="1" applyProtection="1">
      <alignment horizontal="center" vertical="center" wrapText="1"/>
    </xf>
    <xf numFmtId="0" fontId="0" fillId="2" borderId="11" xfId="4" applyNumberFormat="1" applyFont="1" applyFill="1" applyBorder="1" applyAlignment="1" applyProtection="1">
      <alignment horizontal="center" vertical="center" wrapText="1"/>
    </xf>
    <xf numFmtId="0" fontId="0" fillId="2" borderId="12" xfId="4" applyNumberFormat="1" applyFont="1" applyFill="1" applyBorder="1" applyAlignment="1" applyProtection="1">
      <alignment horizontal="center" vertical="center" wrapText="1"/>
    </xf>
    <xf numFmtId="0" fontId="0" fillId="2" borderId="25" xfId="4" applyNumberFormat="1" applyFont="1" applyFill="1" applyBorder="1" applyAlignment="1" applyProtection="1">
      <alignment horizontal="center" vertical="center" wrapText="1"/>
    </xf>
    <xf numFmtId="0" fontId="10" fillId="2" borderId="4" xfId="4" applyNumberFormat="1" applyFont="1" applyFill="1" applyBorder="1" applyAlignment="1" applyProtection="1">
      <alignment horizontal="center" vertical="center" wrapText="1"/>
    </xf>
    <xf numFmtId="0" fontId="15" fillId="0" borderId="0" xfId="92" applyFont="1" applyFill="1" applyAlignment="1">
      <alignment horizontal="center" vertical="center"/>
    </xf>
    <xf numFmtId="0" fontId="12" fillId="0" borderId="0" xfId="129" applyFont="1" applyBorder="1" applyAlignment="1">
      <alignment horizontal="center" vertical="center"/>
    </xf>
    <xf numFmtId="0" fontId="13" fillId="0" borderId="0" xfId="129" applyFont="1" applyBorder="1" applyAlignment="1">
      <alignment horizontal="center" vertical="center"/>
    </xf>
    <xf numFmtId="0" fontId="2" fillId="0" borderId="0" xfId="129" applyFont="1" applyBorder="1" applyAlignment="1">
      <alignment horizontal="center" vertical="center"/>
    </xf>
    <xf numFmtId="0" fontId="3" fillId="0" borderId="1" xfId="129" applyFont="1" applyBorder="1" applyAlignment="1">
      <alignment horizontal="left" vertical="center" wrapText="1"/>
    </xf>
    <xf numFmtId="0" fontId="3" fillId="0" borderId="1" xfId="129" applyFont="1" applyBorder="1" applyAlignment="1">
      <alignment horizontal="center" vertical="center" wrapText="1"/>
    </xf>
    <xf numFmtId="0" fontId="3" fillId="0" borderId="2" xfId="129" applyFont="1" applyBorder="1" applyAlignment="1">
      <alignment horizontal="center" vertical="center" wrapText="1"/>
    </xf>
    <xf numFmtId="0" fontId="5" fillId="0" borderId="2" xfId="129" applyFont="1" applyBorder="1" applyAlignment="1">
      <alignment horizontal="center" vertical="center" wrapText="1"/>
    </xf>
    <xf numFmtId="0" fontId="5" fillId="0" borderId="2" xfId="129" applyFont="1" applyBorder="1" applyAlignment="1">
      <alignment horizontal="center" vertical="center"/>
    </xf>
    <xf numFmtId="0" fontId="6" fillId="0" borderId="2" xfId="129" applyFont="1" applyBorder="1" applyAlignment="1">
      <alignment horizontal="center" vertical="center" wrapText="1"/>
    </xf>
    <xf numFmtId="0" fontId="5" fillId="0" borderId="2" xfId="129" applyFont="1" applyBorder="1" applyAlignment="1">
      <alignment horizontal="left" vertical="center" wrapText="1"/>
    </xf>
    <xf numFmtId="0" fontId="5" fillId="0" borderId="3" xfId="129" applyFont="1" applyBorder="1" applyAlignment="1">
      <alignment horizontal="center" vertical="center" wrapText="1"/>
    </xf>
    <xf numFmtId="0" fontId="5" fillId="0" borderId="4" xfId="129" applyFont="1" applyBorder="1" applyAlignment="1">
      <alignment horizontal="center" vertical="center" wrapText="1"/>
    </xf>
    <xf numFmtId="0" fontId="5" fillId="0" borderId="3" xfId="129" applyFont="1" applyBorder="1" applyAlignment="1">
      <alignment horizontal="left" vertical="center" wrapText="1"/>
    </xf>
    <xf numFmtId="0" fontId="5" fillId="0" borderId="14" xfId="129" applyFont="1" applyBorder="1" applyAlignment="1">
      <alignment horizontal="left" vertical="center" wrapText="1"/>
    </xf>
    <xf numFmtId="0" fontId="47" fillId="0" borderId="14" xfId="129" applyBorder="1" applyAlignment="1">
      <alignment vertical="center" wrapText="1"/>
    </xf>
    <xf numFmtId="0" fontId="47" fillId="0" borderId="4" xfId="129" applyBorder="1" applyAlignment="1">
      <alignment vertical="center" wrapText="1"/>
    </xf>
    <xf numFmtId="0" fontId="3" fillId="0" borderId="2" xfId="129" applyFont="1" applyBorder="1" applyAlignment="1">
      <alignment horizontal="left" vertical="center" wrapText="1"/>
    </xf>
    <xf numFmtId="0" fontId="3" fillId="0" borderId="2" xfId="129" applyFont="1" applyBorder="1" applyAlignment="1">
      <alignment horizontal="center" wrapText="1"/>
    </xf>
    <xf numFmtId="0" fontId="4" fillId="0" borderId="2" xfId="129" applyNumberFormat="1" applyFont="1" applyFill="1" applyBorder="1" applyAlignment="1">
      <alignment horizontal="center" vertical="center" textRotation="255" wrapText="1"/>
    </xf>
    <xf numFmtId="0" fontId="9" fillId="0" borderId="1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57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4" fillId="0" borderId="11" xfId="0" applyNumberFormat="1" applyFont="1" applyFill="1" applyBorder="1" applyAlignment="1">
      <alignment horizontal="center" vertical="center" textRotation="255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justify" vertical="justify" wrapText="1"/>
    </xf>
    <xf numFmtId="0" fontId="10" fillId="0" borderId="0" xfId="0" applyFont="1" applyFill="1" applyBorder="1" applyAlignment="1">
      <alignment horizontal="justify" vertical="justify" wrapText="1"/>
    </xf>
    <xf numFmtId="0" fontId="17" fillId="0" borderId="0" xfId="0" applyFont="1" applyAlignment="1">
      <alignment horizontal="center"/>
    </xf>
    <xf numFmtId="0" fontId="47" fillId="0" borderId="0" xfId="0" applyFont="1"/>
  </cellXfs>
  <cellStyles count="130">
    <cellStyle name="20% - 强调文字颜色 1 2" xfId="3" xr:uid="{00000000-0005-0000-0000-000006000000}"/>
    <cellStyle name="20% - 强调文字颜色 1 3" xfId="23" xr:uid="{00000000-0005-0000-0000-000046000000}"/>
    <cellStyle name="20% - 强调文字颜色 2 2" xfId="24" xr:uid="{00000000-0005-0000-0000-000047000000}"/>
    <cellStyle name="20% - 强调文字颜色 2 3" xfId="11" xr:uid="{00000000-0005-0000-0000-000027000000}"/>
    <cellStyle name="20% - 强调文字颜色 3 2" xfId="25" xr:uid="{00000000-0005-0000-0000-000048000000}"/>
    <cellStyle name="20% - 强调文字颜色 3 3" xfId="13" xr:uid="{00000000-0005-0000-0000-00002C000000}"/>
    <cellStyle name="20% - 强调文字颜色 4 2" xfId="26" xr:uid="{00000000-0005-0000-0000-000049000000}"/>
    <cellStyle name="20% - 强调文字颜色 4 3" xfId="28" xr:uid="{00000000-0005-0000-0000-00004B000000}"/>
    <cellStyle name="20% - 强调文字颜色 5 2" xfId="30" xr:uid="{00000000-0005-0000-0000-00004D000000}"/>
    <cellStyle name="20% - 强调文字颜色 5 3" xfId="10" xr:uid="{00000000-0005-0000-0000-000023000000}"/>
    <cellStyle name="20% - 强调文字颜色 6 2" xfId="31" xr:uid="{00000000-0005-0000-0000-00004E000000}"/>
    <cellStyle name="20% - 强调文字颜色 6 3" xfId="16" xr:uid="{00000000-0005-0000-0000-000031000000}"/>
    <cellStyle name="40% - 强调文字颜色 1 2" xfId="12" xr:uid="{00000000-0005-0000-0000-000028000000}"/>
    <cellStyle name="40% - 强调文字颜色 1 3" xfId="32" xr:uid="{00000000-0005-0000-0000-00004F000000}"/>
    <cellStyle name="40% - 强调文字颜色 2 2" xfId="14" xr:uid="{00000000-0005-0000-0000-00002D000000}"/>
    <cellStyle name="40% - 强调文字颜色 2 3" xfId="33" xr:uid="{00000000-0005-0000-0000-000050000000}"/>
    <cellStyle name="40% - 强调文字颜色 3 2" xfId="35" xr:uid="{00000000-0005-0000-0000-000052000000}"/>
    <cellStyle name="40% - 强调文字颜色 3 3" xfId="36" xr:uid="{00000000-0005-0000-0000-000053000000}"/>
    <cellStyle name="40% - 强调文字颜色 4 2" xfId="9" xr:uid="{00000000-0005-0000-0000-000022000000}"/>
    <cellStyle name="40% - 强调文字颜色 4 3" xfId="37" xr:uid="{00000000-0005-0000-0000-000054000000}"/>
    <cellStyle name="40% - 强调文字颜色 5 2" xfId="38" xr:uid="{00000000-0005-0000-0000-000055000000}"/>
    <cellStyle name="40% - 强调文字颜色 5 3" xfId="39" xr:uid="{00000000-0005-0000-0000-000056000000}"/>
    <cellStyle name="40% - 强调文字颜色 6 2" xfId="40" xr:uid="{00000000-0005-0000-0000-000057000000}"/>
    <cellStyle name="40% - 强调文字颜色 6 3" xfId="41" xr:uid="{00000000-0005-0000-0000-000058000000}"/>
    <cellStyle name="60% - 强调文字颜色 1 2" xfId="42" xr:uid="{00000000-0005-0000-0000-000059000000}"/>
    <cellStyle name="60% - 强调文字颜色 1 3" xfId="43" xr:uid="{00000000-0005-0000-0000-00005A000000}"/>
    <cellStyle name="60% - 强调文字颜色 2 2" xfId="44" xr:uid="{00000000-0005-0000-0000-00005B000000}"/>
    <cellStyle name="60% - 强调文字颜色 2 3" xfId="7" xr:uid="{00000000-0005-0000-0000-000013000000}"/>
    <cellStyle name="60% - 强调文字颜色 3 2" xfId="46" xr:uid="{00000000-0005-0000-0000-00005D000000}"/>
    <cellStyle name="60% - 强调文字颜色 3 3" xfId="47" xr:uid="{00000000-0005-0000-0000-00005E000000}"/>
    <cellStyle name="60% - 强调文字颜色 4 2" xfId="48" xr:uid="{00000000-0005-0000-0000-00005F000000}"/>
    <cellStyle name="60% - 强调文字颜色 4 3" xfId="49" xr:uid="{00000000-0005-0000-0000-000060000000}"/>
    <cellStyle name="60% - 强调文字颜色 5 2" xfId="50" xr:uid="{00000000-0005-0000-0000-000061000000}"/>
    <cellStyle name="60% - 强调文字颜色 5 3" xfId="51" xr:uid="{00000000-0005-0000-0000-000062000000}"/>
    <cellStyle name="60% - 强调文字颜色 6 2" xfId="52" xr:uid="{00000000-0005-0000-0000-000063000000}"/>
    <cellStyle name="60% - 强调文字颜色 6 3" xfId="53" xr:uid="{00000000-0005-0000-0000-000064000000}"/>
    <cellStyle name="ColLevel_1" xfId="54" xr:uid="{00000000-0005-0000-0000-000065000000}"/>
    <cellStyle name="gcd" xfId="56" xr:uid="{00000000-0005-0000-0000-000067000000}"/>
    <cellStyle name="RowLevel_1" xfId="57" xr:uid="{00000000-0005-0000-0000-000068000000}"/>
    <cellStyle name="百分比 2" xfId="59" xr:uid="{00000000-0005-0000-0000-00006A000000}"/>
    <cellStyle name="百分比 2 2" xfId="60" xr:uid="{00000000-0005-0000-0000-00006B000000}"/>
    <cellStyle name="标题 1 2" xfId="61" xr:uid="{00000000-0005-0000-0000-00006C000000}"/>
    <cellStyle name="标题 1 3" xfId="62" xr:uid="{00000000-0005-0000-0000-00006D000000}"/>
    <cellStyle name="标题 2 2" xfId="63" xr:uid="{00000000-0005-0000-0000-00006E000000}"/>
    <cellStyle name="标题 2 3" xfId="64" xr:uid="{00000000-0005-0000-0000-00006F000000}"/>
    <cellStyle name="标题 3 2" xfId="65" xr:uid="{00000000-0005-0000-0000-000070000000}"/>
    <cellStyle name="标题 3 3" xfId="66" xr:uid="{00000000-0005-0000-0000-000071000000}"/>
    <cellStyle name="标题 4 2" xfId="67" xr:uid="{00000000-0005-0000-0000-000072000000}"/>
    <cellStyle name="标题 4 3" xfId="68" xr:uid="{00000000-0005-0000-0000-000073000000}"/>
    <cellStyle name="标题 5" xfId="69" xr:uid="{00000000-0005-0000-0000-000074000000}"/>
    <cellStyle name="标题 6" xfId="70" xr:uid="{00000000-0005-0000-0000-000075000000}"/>
    <cellStyle name="差 2" xfId="71" xr:uid="{00000000-0005-0000-0000-000076000000}"/>
    <cellStyle name="差 3" xfId="72" xr:uid="{00000000-0005-0000-0000-000077000000}"/>
    <cellStyle name="差_20170104142702825" xfId="73" xr:uid="{00000000-0005-0000-0000-000078000000}"/>
    <cellStyle name="差_2017年xxx“三公”经费预算公开表" xfId="75" xr:uid="{00000000-0005-0000-0000-00007A000000}"/>
    <cellStyle name="差_20180516145010162" xfId="76" xr:uid="{00000000-0005-0000-0000-00007B000000}"/>
    <cellStyle name="差_档案局" xfId="1" xr:uid="{00000000-0005-0000-0000-000003000000}"/>
    <cellStyle name="常规" xfId="0" builtinId="0"/>
    <cellStyle name="常规 2" xfId="55" xr:uid="{00000000-0005-0000-0000-000066000000}"/>
    <cellStyle name="常规 2 2" xfId="77" xr:uid="{00000000-0005-0000-0000-00007C000000}"/>
    <cellStyle name="常规 2 3" xfId="78" xr:uid="{00000000-0005-0000-0000-00007D000000}"/>
    <cellStyle name="常规 3" xfId="27" xr:uid="{00000000-0005-0000-0000-00004A000000}"/>
    <cellStyle name="常规 4" xfId="29" xr:uid="{00000000-0005-0000-0000-00004C000000}"/>
    <cellStyle name="常规 4 2" xfId="79" xr:uid="{00000000-0005-0000-0000-00007E000000}"/>
    <cellStyle name="常规 4 2 2" xfId="80" xr:uid="{00000000-0005-0000-0000-00007F000000}"/>
    <cellStyle name="常规 4 2_档案局" xfId="34" xr:uid="{00000000-0005-0000-0000-000051000000}"/>
    <cellStyle name="常规 4 3" xfId="81" xr:uid="{00000000-0005-0000-0000-000080000000}"/>
    <cellStyle name="常规 4_档案局" xfId="15" xr:uid="{00000000-0005-0000-0000-00002F000000}"/>
    <cellStyle name="常规 5" xfId="45" xr:uid="{00000000-0005-0000-0000-00005C000000}"/>
    <cellStyle name="常规 5 2" xfId="8" xr:uid="{00000000-0005-0000-0000-000018000000}"/>
    <cellStyle name="常规 5_档案局" xfId="82" xr:uid="{00000000-0005-0000-0000-000081000000}"/>
    <cellStyle name="常规 6" xfId="6" xr:uid="{00000000-0005-0000-0000-000012000000}"/>
    <cellStyle name="常规 6 2" xfId="83" xr:uid="{00000000-0005-0000-0000-000082000000}"/>
    <cellStyle name="常规 6_档案局" xfId="85" xr:uid="{00000000-0005-0000-0000-000084000000}"/>
    <cellStyle name="常规 7" xfId="86" xr:uid="{00000000-0005-0000-0000-000085000000}"/>
    <cellStyle name="常规 7 2" xfId="87" xr:uid="{00000000-0005-0000-0000-000086000000}"/>
    <cellStyle name="常规 7_档案局" xfId="88" xr:uid="{00000000-0005-0000-0000-000087000000}"/>
    <cellStyle name="常规 8" xfId="89" xr:uid="{00000000-0005-0000-0000-000088000000}"/>
    <cellStyle name="常规_(打印格式)2015部门预算编制通知单(5.10)" xfId="90" xr:uid="{00000000-0005-0000-0000-000089000000}"/>
    <cellStyle name="常规_20170104142702825" xfId="91" xr:uid="{00000000-0005-0000-0000-00008A000000}"/>
    <cellStyle name="常规_Sheet1" xfId="129" xr:uid="{00000000-0005-0000-0000-0000B0000000}"/>
    <cellStyle name="常规_财预(2013)309号附件" xfId="92" xr:uid="{00000000-0005-0000-0000-00008B000000}"/>
    <cellStyle name="好 2" xfId="93" xr:uid="{00000000-0005-0000-0000-00008C000000}"/>
    <cellStyle name="好 3" xfId="94" xr:uid="{00000000-0005-0000-0000-00008D000000}"/>
    <cellStyle name="好_20170104142702825" xfId="95" xr:uid="{00000000-0005-0000-0000-00008E000000}"/>
    <cellStyle name="好_2017年xxx“三公”经费预算公开表" xfId="96" xr:uid="{00000000-0005-0000-0000-00008F000000}"/>
    <cellStyle name="好_20180516145010162" xfId="97" xr:uid="{00000000-0005-0000-0000-000090000000}"/>
    <cellStyle name="好_档案局" xfId="74" xr:uid="{00000000-0005-0000-0000-000079000000}"/>
    <cellStyle name="汇总 2" xfId="98" xr:uid="{00000000-0005-0000-0000-000091000000}"/>
    <cellStyle name="汇总 3" xfId="99" xr:uid="{00000000-0005-0000-0000-000092000000}"/>
    <cellStyle name="计算 2" xfId="5" xr:uid="{00000000-0005-0000-0000-00000A000000}"/>
    <cellStyle name="计算 3" xfId="21" xr:uid="{00000000-0005-0000-0000-00003D000000}"/>
    <cellStyle name="检查单元格 2" xfId="100" xr:uid="{00000000-0005-0000-0000-000093000000}"/>
    <cellStyle name="检查单元格 3" xfId="101" xr:uid="{00000000-0005-0000-0000-000094000000}"/>
    <cellStyle name="解释性文本 2" xfId="102" xr:uid="{00000000-0005-0000-0000-000095000000}"/>
    <cellStyle name="解释性文本 3" xfId="103" xr:uid="{00000000-0005-0000-0000-000096000000}"/>
    <cellStyle name="警告文本 2" xfId="104" xr:uid="{00000000-0005-0000-0000-000097000000}"/>
    <cellStyle name="警告文本 3" xfId="105" xr:uid="{00000000-0005-0000-0000-000098000000}"/>
    <cellStyle name="链接单元格 2" xfId="106" xr:uid="{00000000-0005-0000-0000-000099000000}"/>
    <cellStyle name="链接单元格 3" xfId="17" xr:uid="{00000000-0005-0000-0000-000032000000}"/>
    <cellStyle name="千位分隔[0]" xfId="4" builtinId="6"/>
    <cellStyle name="千位分隔[0] 2" xfId="19" xr:uid="{00000000-0005-0000-0000-000038000000}"/>
    <cellStyle name="千位分隔[0] 2 2" xfId="107" xr:uid="{00000000-0005-0000-0000-00009A000000}"/>
    <cellStyle name="千位分隔[0] 3" xfId="20" xr:uid="{00000000-0005-0000-0000-00003A000000}"/>
    <cellStyle name="千位分隔[0] 3 2" xfId="109" xr:uid="{00000000-0005-0000-0000-00009C000000}"/>
    <cellStyle name="强调文字颜色 1 2" xfId="58" xr:uid="{00000000-0005-0000-0000-000069000000}"/>
    <cellStyle name="强调文字颜色 1 3" xfId="111" xr:uid="{00000000-0005-0000-0000-00009E000000}"/>
    <cellStyle name="强调文字颜色 2 2" xfId="112" xr:uid="{00000000-0005-0000-0000-00009F000000}"/>
    <cellStyle name="强调文字颜色 2 3" xfId="113" xr:uid="{00000000-0005-0000-0000-0000A0000000}"/>
    <cellStyle name="强调文字颜色 3 2" xfId="108" xr:uid="{00000000-0005-0000-0000-00009B000000}"/>
    <cellStyle name="强调文字颜色 3 3" xfId="114" xr:uid="{00000000-0005-0000-0000-0000A1000000}"/>
    <cellStyle name="强调文字颜色 4 2" xfId="110" xr:uid="{00000000-0005-0000-0000-00009D000000}"/>
    <cellStyle name="强调文字颜色 4 3" xfId="115" xr:uid="{00000000-0005-0000-0000-0000A2000000}"/>
    <cellStyle name="强调文字颜色 5 2" xfId="116" xr:uid="{00000000-0005-0000-0000-0000A3000000}"/>
    <cellStyle name="强调文字颜色 5 3" xfId="117" xr:uid="{00000000-0005-0000-0000-0000A4000000}"/>
    <cellStyle name="强调文字颜色 6 2" xfId="118" xr:uid="{00000000-0005-0000-0000-0000A5000000}"/>
    <cellStyle name="强调文字颜色 6 3" xfId="119" xr:uid="{00000000-0005-0000-0000-0000A6000000}"/>
    <cellStyle name="适中 2" xfId="22" xr:uid="{00000000-0005-0000-0000-000043000000}"/>
    <cellStyle name="适中 3" xfId="120" xr:uid="{00000000-0005-0000-0000-0000A7000000}"/>
    <cellStyle name="输出 2" xfId="18" xr:uid="{00000000-0005-0000-0000-000035000000}"/>
    <cellStyle name="输出 3" xfId="2" xr:uid="{00000000-0005-0000-0000-000005000000}"/>
    <cellStyle name="输入 2" xfId="121" xr:uid="{00000000-0005-0000-0000-0000A8000000}"/>
    <cellStyle name="输入 3" xfId="122" xr:uid="{00000000-0005-0000-0000-0000A9000000}"/>
    <cellStyle name="样式 1" xfId="123" xr:uid="{00000000-0005-0000-0000-0000AA000000}"/>
    <cellStyle name="注释 2" xfId="84" xr:uid="{00000000-0005-0000-0000-000083000000}"/>
    <cellStyle name="注释 2 2" xfId="124" xr:uid="{00000000-0005-0000-0000-0000AB000000}"/>
    <cellStyle name="注释 2_档案局" xfId="125" xr:uid="{00000000-0005-0000-0000-0000AC000000}"/>
    <cellStyle name="注释 3" xfId="126" xr:uid="{00000000-0005-0000-0000-0000AD000000}"/>
    <cellStyle name="注释 3 2" xfId="127" xr:uid="{00000000-0005-0000-0000-0000AE000000}"/>
    <cellStyle name="注释 3_档案局" xfId="128" xr:uid="{00000000-0005-0000-0000-0000A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2"/>
  <sheetViews>
    <sheetView showGridLines="0" topLeftCell="B1" workbookViewId="0">
      <selection activeCell="C16" sqref="C16"/>
    </sheetView>
  </sheetViews>
  <sheetFormatPr defaultColWidth="9.125" defaultRowHeight="10.8"/>
  <cols>
    <col min="1" max="1" width="49.5" style="39" customWidth="1"/>
    <col min="2" max="2" width="22.875" style="39" customWidth="1"/>
    <col min="3" max="3" width="34.375" style="39" customWidth="1"/>
    <col min="4" max="4" width="22.875" style="39" customWidth="1"/>
    <col min="5" max="5" width="34.375" style="39" customWidth="1"/>
    <col min="6" max="6" width="22.875" style="39" customWidth="1"/>
    <col min="7" max="7" width="34.375" style="39" customWidth="1"/>
    <col min="8" max="8" width="22.875" style="39" customWidth="1"/>
    <col min="9" max="16384" width="9.125" style="39"/>
  </cols>
  <sheetData>
    <row r="1" spans="1:256" ht="21" customHeight="1">
      <c r="A1" s="131" t="s">
        <v>0</v>
      </c>
      <c r="B1" s="131"/>
      <c r="C1" s="131"/>
      <c r="D1" s="131"/>
      <c r="E1" s="131"/>
      <c r="G1" s="132"/>
      <c r="H1" s="133" t="s">
        <v>1</v>
      </c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  <c r="EL1" s="132"/>
      <c r="EM1" s="132"/>
      <c r="EN1" s="132"/>
      <c r="EO1" s="132"/>
      <c r="EP1" s="132"/>
      <c r="EQ1" s="132"/>
      <c r="ER1" s="132"/>
      <c r="ES1" s="132"/>
      <c r="ET1" s="132"/>
      <c r="EU1" s="132"/>
      <c r="EV1" s="132"/>
      <c r="EW1" s="132"/>
      <c r="EX1" s="132"/>
      <c r="EY1" s="132"/>
      <c r="EZ1" s="132"/>
      <c r="FA1" s="132"/>
      <c r="FB1" s="132"/>
      <c r="FC1" s="132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  <c r="IK1" s="132"/>
      <c r="IL1" s="132"/>
      <c r="IM1" s="132"/>
      <c r="IN1" s="132"/>
      <c r="IO1" s="132"/>
      <c r="IP1" s="132"/>
      <c r="IQ1" s="132"/>
      <c r="IR1" s="132"/>
      <c r="IS1" s="132"/>
      <c r="IT1" s="132"/>
      <c r="IU1" s="132"/>
      <c r="IV1" s="132"/>
    </row>
    <row r="2" spans="1:256" ht="21" customHeight="1">
      <c r="A2" s="134" t="s">
        <v>2</v>
      </c>
      <c r="B2" s="134"/>
      <c r="C2" s="134"/>
      <c r="D2" s="134"/>
      <c r="E2" s="134"/>
      <c r="F2" s="134"/>
      <c r="G2" s="135"/>
      <c r="H2" s="135"/>
      <c r="I2" s="135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</row>
    <row r="3" spans="1:256" ht="21" customHeight="1">
      <c r="A3" s="165" t="s">
        <v>3</v>
      </c>
      <c r="B3" s="165"/>
      <c r="C3" s="165"/>
      <c r="D3" s="131"/>
      <c r="E3" s="131"/>
      <c r="G3" s="132"/>
      <c r="H3" s="136" t="s">
        <v>4</v>
      </c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</row>
    <row r="4" spans="1:256" s="41" customFormat="1" ht="21" customHeight="1">
      <c r="A4" s="137" t="s">
        <v>5</v>
      </c>
      <c r="B4" s="137"/>
      <c r="C4" s="137" t="s">
        <v>6</v>
      </c>
      <c r="D4" s="137"/>
      <c r="E4" s="137"/>
      <c r="F4" s="137"/>
      <c r="G4" s="138"/>
      <c r="H4" s="138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164"/>
      <c r="FE4" s="164"/>
      <c r="FF4" s="164"/>
      <c r="FG4" s="164"/>
      <c r="FH4" s="164"/>
      <c r="FI4" s="164"/>
      <c r="FJ4" s="164"/>
      <c r="FK4" s="164"/>
      <c r="FL4" s="164"/>
      <c r="FM4" s="164"/>
      <c r="FN4" s="164"/>
      <c r="FO4" s="164"/>
      <c r="FP4" s="164"/>
      <c r="FQ4" s="164"/>
      <c r="FR4" s="164"/>
      <c r="FS4" s="164"/>
      <c r="FT4" s="164"/>
      <c r="FU4" s="164"/>
      <c r="FV4" s="164"/>
      <c r="FW4" s="164"/>
      <c r="FX4" s="164"/>
      <c r="FY4" s="164"/>
      <c r="FZ4" s="164"/>
      <c r="GA4" s="164"/>
      <c r="GB4" s="164"/>
      <c r="GC4" s="164"/>
      <c r="GD4" s="164"/>
      <c r="GE4" s="164"/>
      <c r="GF4" s="164"/>
      <c r="GG4" s="164"/>
      <c r="GH4" s="164"/>
      <c r="GI4" s="164"/>
      <c r="GJ4" s="164"/>
      <c r="GK4" s="164"/>
      <c r="GL4" s="164"/>
      <c r="GM4" s="164"/>
      <c r="GN4" s="164"/>
      <c r="GO4" s="164"/>
      <c r="GP4" s="164"/>
      <c r="GQ4" s="164"/>
      <c r="GR4" s="164"/>
      <c r="GS4" s="164"/>
      <c r="GT4" s="164"/>
      <c r="GU4" s="164"/>
      <c r="GV4" s="164"/>
      <c r="GW4" s="164"/>
      <c r="GX4" s="164"/>
      <c r="GY4" s="164"/>
      <c r="GZ4" s="164"/>
      <c r="HA4" s="164"/>
      <c r="HB4" s="164"/>
      <c r="HC4" s="164"/>
      <c r="HD4" s="164"/>
      <c r="HE4" s="164"/>
      <c r="HF4" s="164"/>
      <c r="HG4" s="164"/>
      <c r="HH4" s="164"/>
      <c r="HI4" s="164"/>
      <c r="HJ4" s="164"/>
      <c r="HK4" s="164"/>
      <c r="HL4" s="164"/>
      <c r="HM4" s="164"/>
      <c r="HN4" s="164"/>
      <c r="HO4" s="164"/>
      <c r="HP4" s="164"/>
      <c r="HQ4" s="164"/>
      <c r="HR4" s="164"/>
      <c r="HS4" s="164"/>
      <c r="HT4" s="164"/>
      <c r="HU4" s="164"/>
      <c r="HV4" s="164"/>
      <c r="HW4" s="164"/>
      <c r="HX4" s="164"/>
      <c r="HY4" s="164"/>
      <c r="HZ4" s="164"/>
      <c r="IA4" s="164"/>
      <c r="IB4" s="164"/>
      <c r="IC4" s="164"/>
      <c r="ID4" s="164"/>
      <c r="IE4" s="164"/>
      <c r="IF4" s="164"/>
      <c r="IG4" s="164"/>
      <c r="IH4" s="164"/>
      <c r="II4" s="164"/>
      <c r="IJ4" s="164"/>
      <c r="IK4" s="164"/>
      <c r="IL4" s="164"/>
      <c r="IM4" s="164"/>
      <c r="IN4" s="164"/>
      <c r="IO4" s="164"/>
      <c r="IP4" s="164"/>
      <c r="IQ4" s="164"/>
      <c r="IR4" s="164"/>
      <c r="IS4" s="164"/>
      <c r="IT4" s="164"/>
      <c r="IU4" s="164"/>
      <c r="IV4" s="164"/>
    </row>
    <row r="5" spans="1:256" s="41" customFormat="1" ht="21" customHeight="1">
      <c r="A5" s="139" t="s">
        <v>7</v>
      </c>
      <c r="B5" s="139" t="s">
        <v>8</v>
      </c>
      <c r="C5" s="140" t="s">
        <v>9</v>
      </c>
      <c r="D5" s="141" t="s">
        <v>8</v>
      </c>
      <c r="E5" s="140" t="s">
        <v>10</v>
      </c>
      <c r="F5" s="141" t="s">
        <v>8</v>
      </c>
      <c r="G5" s="140" t="s">
        <v>11</v>
      </c>
      <c r="H5" s="141" t="s">
        <v>8</v>
      </c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4"/>
      <c r="FG5" s="164"/>
      <c r="FH5" s="164"/>
      <c r="FI5" s="164"/>
      <c r="FJ5" s="164"/>
      <c r="FK5" s="164"/>
      <c r="FL5" s="164"/>
      <c r="FM5" s="164"/>
      <c r="FN5" s="164"/>
      <c r="FO5" s="164"/>
      <c r="FP5" s="164"/>
      <c r="FQ5" s="164"/>
      <c r="FR5" s="164"/>
      <c r="FS5" s="164"/>
      <c r="FT5" s="164"/>
      <c r="FU5" s="164"/>
      <c r="FV5" s="164"/>
      <c r="FW5" s="164"/>
      <c r="FX5" s="164"/>
      <c r="FY5" s="164"/>
      <c r="FZ5" s="164"/>
      <c r="GA5" s="164"/>
      <c r="GB5" s="164"/>
      <c r="GC5" s="164"/>
      <c r="GD5" s="164"/>
      <c r="GE5" s="164"/>
      <c r="GF5" s="164"/>
      <c r="GG5" s="164"/>
      <c r="GH5" s="164"/>
      <c r="GI5" s="164"/>
      <c r="GJ5" s="164"/>
      <c r="GK5" s="164"/>
      <c r="GL5" s="164"/>
      <c r="GM5" s="164"/>
      <c r="GN5" s="164"/>
      <c r="GO5" s="164"/>
      <c r="GP5" s="164"/>
      <c r="GQ5" s="164"/>
      <c r="GR5" s="164"/>
      <c r="GS5" s="164"/>
      <c r="GT5" s="164"/>
      <c r="GU5" s="164"/>
      <c r="GV5" s="164"/>
      <c r="GW5" s="164"/>
      <c r="GX5" s="164"/>
      <c r="GY5" s="164"/>
      <c r="GZ5" s="164"/>
      <c r="HA5" s="164"/>
      <c r="HB5" s="164"/>
      <c r="HC5" s="164"/>
      <c r="HD5" s="164"/>
      <c r="HE5" s="164"/>
      <c r="HF5" s="164"/>
      <c r="HG5" s="164"/>
      <c r="HH5" s="164"/>
      <c r="HI5" s="164"/>
      <c r="HJ5" s="164"/>
      <c r="HK5" s="164"/>
      <c r="HL5" s="164"/>
      <c r="HM5" s="164"/>
      <c r="HN5" s="164"/>
      <c r="HO5" s="164"/>
      <c r="HP5" s="164"/>
      <c r="HQ5" s="164"/>
      <c r="HR5" s="164"/>
      <c r="HS5" s="164"/>
      <c r="HT5" s="164"/>
      <c r="HU5" s="164"/>
      <c r="HV5" s="164"/>
      <c r="HW5" s="164"/>
      <c r="HX5" s="164"/>
      <c r="HY5" s="164"/>
      <c r="HZ5" s="164"/>
      <c r="IA5" s="164"/>
      <c r="IB5" s="164"/>
      <c r="IC5" s="164"/>
      <c r="ID5" s="164"/>
      <c r="IE5" s="164"/>
      <c r="IF5" s="164"/>
      <c r="IG5" s="164"/>
      <c r="IH5" s="164"/>
      <c r="II5" s="164"/>
      <c r="IJ5" s="164"/>
      <c r="IK5" s="164"/>
      <c r="IL5" s="164"/>
      <c r="IM5" s="164"/>
      <c r="IN5" s="164"/>
      <c r="IO5" s="164"/>
      <c r="IP5" s="164"/>
      <c r="IQ5" s="164"/>
      <c r="IR5" s="164"/>
      <c r="IS5" s="164"/>
      <c r="IT5" s="164"/>
      <c r="IU5" s="164"/>
      <c r="IV5" s="164"/>
    </row>
    <row r="6" spans="1:256" s="41" customFormat="1" ht="21" customHeight="1">
      <c r="A6" s="142" t="s">
        <v>12</v>
      </c>
      <c r="B6" s="143">
        <v>218.83</v>
      </c>
      <c r="C6" s="144" t="s">
        <v>13</v>
      </c>
      <c r="D6" s="109">
        <v>218.83</v>
      </c>
      <c r="E6" s="145" t="s">
        <v>14</v>
      </c>
      <c r="F6" s="109">
        <v>150.83000000000001</v>
      </c>
      <c r="G6" s="145" t="s">
        <v>15</v>
      </c>
      <c r="H6" s="109">
        <v>126.97</v>
      </c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4"/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  <c r="ER6" s="164"/>
      <c r="ES6" s="164"/>
      <c r="ET6" s="164"/>
      <c r="EU6" s="164"/>
      <c r="EV6" s="164"/>
      <c r="EW6" s="164"/>
      <c r="EX6" s="164"/>
      <c r="EY6" s="164"/>
      <c r="EZ6" s="164"/>
      <c r="FA6" s="164"/>
      <c r="FB6" s="164"/>
      <c r="FC6" s="164"/>
      <c r="FD6" s="164"/>
      <c r="FE6" s="164"/>
      <c r="FF6" s="164"/>
      <c r="FG6" s="164"/>
      <c r="FH6" s="164"/>
      <c r="FI6" s="164"/>
      <c r="FJ6" s="164"/>
      <c r="FK6" s="164"/>
      <c r="FL6" s="164"/>
      <c r="FM6" s="164"/>
      <c r="FN6" s="164"/>
      <c r="FO6" s="164"/>
      <c r="FP6" s="164"/>
      <c r="FQ6" s="164"/>
      <c r="FR6" s="164"/>
      <c r="FS6" s="164"/>
      <c r="FT6" s="164"/>
      <c r="FU6" s="164"/>
      <c r="FV6" s="164"/>
      <c r="FW6" s="164"/>
      <c r="FX6" s="164"/>
      <c r="FY6" s="164"/>
      <c r="FZ6" s="164"/>
      <c r="GA6" s="164"/>
      <c r="GB6" s="164"/>
      <c r="GC6" s="164"/>
      <c r="GD6" s="164"/>
      <c r="GE6" s="164"/>
      <c r="GF6" s="164"/>
      <c r="GG6" s="164"/>
      <c r="GH6" s="164"/>
      <c r="GI6" s="164"/>
      <c r="GJ6" s="164"/>
      <c r="GK6" s="164"/>
      <c r="GL6" s="164"/>
      <c r="GM6" s="164"/>
      <c r="GN6" s="164"/>
      <c r="GO6" s="164"/>
      <c r="GP6" s="164"/>
      <c r="GQ6" s="164"/>
      <c r="GR6" s="164"/>
      <c r="GS6" s="164"/>
      <c r="GT6" s="164"/>
      <c r="GU6" s="164"/>
      <c r="GV6" s="164"/>
      <c r="GW6" s="164"/>
      <c r="GX6" s="164"/>
      <c r="GY6" s="164"/>
      <c r="GZ6" s="164"/>
      <c r="HA6" s="164"/>
      <c r="HB6" s="164"/>
      <c r="HC6" s="164"/>
      <c r="HD6" s="164"/>
      <c r="HE6" s="164"/>
      <c r="HF6" s="164"/>
      <c r="HG6" s="164"/>
      <c r="HH6" s="164"/>
      <c r="HI6" s="164"/>
      <c r="HJ6" s="164"/>
      <c r="HK6" s="164"/>
      <c r="HL6" s="164"/>
      <c r="HM6" s="164"/>
      <c r="HN6" s="164"/>
      <c r="HO6" s="164"/>
      <c r="HP6" s="164"/>
      <c r="HQ6" s="164"/>
      <c r="HR6" s="164"/>
      <c r="HS6" s="164"/>
      <c r="HT6" s="164"/>
      <c r="HU6" s="164"/>
      <c r="HV6" s="164"/>
      <c r="HW6" s="164"/>
      <c r="HX6" s="164"/>
      <c r="HY6" s="164"/>
      <c r="HZ6" s="164"/>
      <c r="IA6" s="164"/>
      <c r="IB6" s="164"/>
      <c r="IC6" s="164"/>
      <c r="ID6" s="164"/>
      <c r="IE6" s="164"/>
      <c r="IF6" s="164"/>
      <c r="IG6" s="164"/>
      <c r="IH6" s="164"/>
      <c r="II6" s="164"/>
      <c r="IJ6" s="164"/>
      <c r="IK6" s="164"/>
      <c r="IL6" s="164"/>
      <c r="IM6" s="164"/>
      <c r="IN6" s="164"/>
      <c r="IO6" s="164"/>
      <c r="IP6" s="164"/>
      <c r="IQ6" s="164"/>
      <c r="IR6" s="164"/>
      <c r="IS6" s="164"/>
      <c r="IT6" s="164"/>
      <c r="IU6" s="164"/>
      <c r="IV6" s="164"/>
    </row>
    <row r="7" spans="1:256" s="41" customFormat="1" ht="21" customHeight="1">
      <c r="A7" s="142" t="s">
        <v>16</v>
      </c>
      <c r="B7" s="143">
        <v>218.83</v>
      </c>
      <c r="C7" s="144" t="s">
        <v>17</v>
      </c>
      <c r="D7" s="109"/>
      <c r="E7" s="145" t="s">
        <v>18</v>
      </c>
      <c r="F7" s="109">
        <v>126.97</v>
      </c>
      <c r="G7" s="145" t="s">
        <v>19</v>
      </c>
      <c r="H7" s="109">
        <v>90.21</v>
      </c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4"/>
      <c r="DF7" s="164"/>
      <c r="DG7" s="164"/>
      <c r="DH7" s="164"/>
      <c r="DI7" s="164"/>
      <c r="DJ7" s="164"/>
      <c r="DK7" s="164"/>
      <c r="DL7" s="164"/>
      <c r="DM7" s="164"/>
      <c r="DN7" s="164"/>
      <c r="DO7" s="164"/>
      <c r="DP7" s="164"/>
      <c r="DQ7" s="164"/>
      <c r="DR7" s="164"/>
      <c r="DS7" s="164"/>
      <c r="DT7" s="164"/>
      <c r="DU7" s="164"/>
      <c r="DV7" s="164"/>
      <c r="DW7" s="164"/>
      <c r="DX7" s="164"/>
      <c r="DY7" s="164"/>
      <c r="DZ7" s="164"/>
      <c r="EA7" s="164"/>
      <c r="EB7" s="164"/>
      <c r="EC7" s="164"/>
      <c r="ED7" s="164"/>
      <c r="EE7" s="164"/>
      <c r="EF7" s="164"/>
      <c r="EG7" s="164"/>
      <c r="EH7" s="164"/>
      <c r="EI7" s="164"/>
      <c r="EJ7" s="164"/>
      <c r="EK7" s="164"/>
      <c r="EL7" s="164"/>
      <c r="EM7" s="164"/>
      <c r="EN7" s="164"/>
      <c r="EO7" s="164"/>
      <c r="EP7" s="164"/>
      <c r="EQ7" s="164"/>
      <c r="ER7" s="164"/>
      <c r="ES7" s="164"/>
      <c r="ET7" s="164"/>
      <c r="EU7" s="164"/>
      <c r="EV7" s="164"/>
      <c r="EW7" s="164"/>
      <c r="EX7" s="164"/>
      <c r="EY7" s="164"/>
      <c r="EZ7" s="164"/>
      <c r="FA7" s="164"/>
      <c r="FB7" s="164"/>
      <c r="FC7" s="164"/>
      <c r="FD7" s="164"/>
      <c r="FE7" s="164"/>
      <c r="FF7" s="164"/>
      <c r="FG7" s="164"/>
      <c r="FH7" s="164"/>
      <c r="FI7" s="164"/>
      <c r="FJ7" s="164"/>
      <c r="FK7" s="164"/>
      <c r="FL7" s="164"/>
      <c r="FM7" s="164"/>
      <c r="FN7" s="164"/>
      <c r="FO7" s="164"/>
      <c r="FP7" s="164"/>
      <c r="FQ7" s="164"/>
      <c r="FR7" s="164"/>
      <c r="FS7" s="164"/>
      <c r="FT7" s="164"/>
      <c r="FU7" s="164"/>
      <c r="FV7" s="164"/>
      <c r="FW7" s="164"/>
      <c r="FX7" s="164"/>
      <c r="FY7" s="164"/>
      <c r="FZ7" s="164"/>
      <c r="GA7" s="164"/>
      <c r="GB7" s="164"/>
      <c r="GC7" s="164"/>
      <c r="GD7" s="164"/>
      <c r="GE7" s="164"/>
      <c r="GF7" s="164"/>
      <c r="GG7" s="164"/>
      <c r="GH7" s="164"/>
      <c r="GI7" s="164"/>
      <c r="GJ7" s="164"/>
      <c r="GK7" s="164"/>
      <c r="GL7" s="164"/>
      <c r="GM7" s="164"/>
      <c r="GN7" s="164"/>
      <c r="GO7" s="164"/>
      <c r="GP7" s="164"/>
      <c r="GQ7" s="164"/>
      <c r="GR7" s="164"/>
      <c r="GS7" s="164"/>
      <c r="GT7" s="164"/>
      <c r="GU7" s="164"/>
      <c r="GV7" s="164"/>
      <c r="GW7" s="164"/>
      <c r="GX7" s="164"/>
      <c r="GY7" s="164"/>
      <c r="GZ7" s="164"/>
      <c r="HA7" s="164"/>
      <c r="HB7" s="164"/>
      <c r="HC7" s="164"/>
      <c r="HD7" s="164"/>
      <c r="HE7" s="164"/>
      <c r="HF7" s="164"/>
      <c r="HG7" s="164"/>
      <c r="HH7" s="164"/>
      <c r="HI7" s="164"/>
      <c r="HJ7" s="164"/>
      <c r="HK7" s="164"/>
      <c r="HL7" s="164"/>
      <c r="HM7" s="164"/>
      <c r="HN7" s="164"/>
      <c r="HO7" s="164"/>
      <c r="HP7" s="164"/>
      <c r="HQ7" s="164"/>
      <c r="HR7" s="164"/>
      <c r="HS7" s="164"/>
      <c r="HT7" s="164"/>
      <c r="HU7" s="164"/>
      <c r="HV7" s="164"/>
      <c r="HW7" s="164"/>
      <c r="HX7" s="164"/>
      <c r="HY7" s="164"/>
      <c r="HZ7" s="164"/>
      <c r="IA7" s="164"/>
      <c r="IB7" s="164"/>
      <c r="IC7" s="164"/>
      <c r="ID7" s="164"/>
      <c r="IE7" s="164"/>
      <c r="IF7" s="164"/>
      <c r="IG7" s="164"/>
      <c r="IH7" s="164"/>
      <c r="II7" s="164"/>
      <c r="IJ7" s="164"/>
      <c r="IK7" s="164"/>
      <c r="IL7" s="164"/>
      <c r="IM7" s="164"/>
      <c r="IN7" s="164"/>
      <c r="IO7" s="164"/>
      <c r="IP7" s="164"/>
      <c r="IQ7" s="164"/>
      <c r="IR7" s="164"/>
      <c r="IS7" s="164"/>
      <c r="IT7" s="164"/>
      <c r="IU7" s="164"/>
      <c r="IV7" s="164"/>
    </row>
    <row r="8" spans="1:256" s="41" customFormat="1" ht="21" customHeight="1">
      <c r="A8" s="142" t="s">
        <v>20</v>
      </c>
      <c r="B8" s="146"/>
      <c r="C8" s="144" t="s">
        <v>21</v>
      </c>
      <c r="D8" s="109"/>
      <c r="E8" s="145" t="s">
        <v>22</v>
      </c>
      <c r="F8" s="147">
        <v>22.2</v>
      </c>
      <c r="G8" s="145" t="s">
        <v>23</v>
      </c>
      <c r="H8" s="109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C8" s="164"/>
      <c r="DD8" s="164"/>
      <c r="DE8" s="164"/>
      <c r="DF8" s="164"/>
      <c r="DG8" s="164"/>
      <c r="DH8" s="164"/>
      <c r="DI8" s="164"/>
      <c r="DJ8" s="164"/>
      <c r="DK8" s="164"/>
      <c r="DL8" s="164"/>
      <c r="DM8" s="164"/>
      <c r="DN8" s="164"/>
      <c r="DO8" s="164"/>
      <c r="DP8" s="164"/>
      <c r="DQ8" s="164"/>
      <c r="DR8" s="164"/>
      <c r="DS8" s="164"/>
      <c r="DT8" s="164"/>
      <c r="DU8" s="164"/>
      <c r="DV8" s="164"/>
      <c r="DW8" s="164"/>
      <c r="DX8" s="164"/>
      <c r="DY8" s="164"/>
      <c r="DZ8" s="164"/>
      <c r="EA8" s="164"/>
      <c r="EB8" s="164"/>
      <c r="EC8" s="164"/>
      <c r="ED8" s="164"/>
      <c r="EE8" s="164"/>
      <c r="EF8" s="164"/>
      <c r="EG8" s="164"/>
      <c r="EH8" s="164"/>
      <c r="EI8" s="164"/>
      <c r="EJ8" s="164"/>
      <c r="EK8" s="164"/>
      <c r="EL8" s="164"/>
      <c r="EM8" s="164"/>
      <c r="EN8" s="164"/>
      <c r="EO8" s="164"/>
      <c r="EP8" s="164"/>
      <c r="EQ8" s="164"/>
      <c r="ER8" s="164"/>
      <c r="ES8" s="164"/>
      <c r="ET8" s="164"/>
      <c r="EU8" s="164"/>
      <c r="EV8" s="164"/>
      <c r="EW8" s="164"/>
      <c r="EX8" s="164"/>
      <c r="EY8" s="164"/>
      <c r="EZ8" s="164"/>
      <c r="FA8" s="164"/>
      <c r="FB8" s="164"/>
      <c r="FC8" s="164"/>
      <c r="FD8" s="164"/>
      <c r="FE8" s="164"/>
      <c r="FF8" s="164"/>
      <c r="FG8" s="164"/>
      <c r="FH8" s="164"/>
      <c r="FI8" s="164"/>
      <c r="FJ8" s="164"/>
      <c r="FK8" s="164"/>
      <c r="FL8" s="164"/>
      <c r="FM8" s="164"/>
      <c r="FN8" s="164"/>
      <c r="FO8" s="164"/>
      <c r="FP8" s="164"/>
      <c r="FQ8" s="164"/>
      <c r="FR8" s="164"/>
      <c r="FS8" s="164"/>
      <c r="FT8" s="164"/>
      <c r="FU8" s="164"/>
      <c r="FV8" s="164"/>
      <c r="FW8" s="164"/>
      <c r="FX8" s="164"/>
      <c r="FY8" s="164"/>
      <c r="FZ8" s="164"/>
      <c r="GA8" s="164"/>
      <c r="GB8" s="164"/>
      <c r="GC8" s="164"/>
      <c r="GD8" s="164"/>
      <c r="GE8" s="164"/>
      <c r="GF8" s="164"/>
      <c r="GG8" s="164"/>
      <c r="GH8" s="164"/>
      <c r="GI8" s="164"/>
      <c r="GJ8" s="164"/>
      <c r="GK8" s="164"/>
      <c r="GL8" s="164"/>
      <c r="GM8" s="164"/>
      <c r="GN8" s="164"/>
      <c r="GO8" s="164"/>
      <c r="GP8" s="164"/>
      <c r="GQ8" s="164"/>
      <c r="GR8" s="164"/>
      <c r="GS8" s="164"/>
      <c r="GT8" s="164"/>
      <c r="GU8" s="164"/>
      <c r="GV8" s="164"/>
      <c r="GW8" s="164"/>
      <c r="GX8" s="164"/>
      <c r="GY8" s="164"/>
      <c r="GZ8" s="164"/>
      <c r="HA8" s="164"/>
      <c r="HB8" s="164"/>
      <c r="HC8" s="164"/>
      <c r="HD8" s="164"/>
      <c r="HE8" s="164"/>
      <c r="HF8" s="164"/>
      <c r="HG8" s="164"/>
      <c r="HH8" s="164"/>
      <c r="HI8" s="164"/>
      <c r="HJ8" s="164"/>
      <c r="HK8" s="164"/>
      <c r="HL8" s="164"/>
      <c r="HM8" s="164"/>
      <c r="HN8" s="164"/>
      <c r="HO8" s="164"/>
      <c r="HP8" s="164"/>
      <c r="HQ8" s="164"/>
      <c r="HR8" s="164"/>
      <c r="HS8" s="164"/>
      <c r="HT8" s="164"/>
      <c r="HU8" s="164"/>
      <c r="HV8" s="164"/>
      <c r="HW8" s="164"/>
      <c r="HX8" s="164"/>
      <c r="HY8" s="164"/>
      <c r="HZ8" s="164"/>
      <c r="IA8" s="164"/>
      <c r="IB8" s="164"/>
      <c r="IC8" s="164"/>
      <c r="ID8" s="164"/>
      <c r="IE8" s="164"/>
      <c r="IF8" s="164"/>
      <c r="IG8" s="164"/>
      <c r="IH8" s="164"/>
      <c r="II8" s="164"/>
      <c r="IJ8" s="164"/>
      <c r="IK8" s="164"/>
      <c r="IL8" s="164"/>
      <c r="IM8" s="164"/>
      <c r="IN8" s="164"/>
      <c r="IO8" s="164"/>
      <c r="IP8" s="164"/>
      <c r="IQ8" s="164"/>
      <c r="IR8" s="164"/>
      <c r="IS8" s="164"/>
      <c r="IT8" s="164"/>
      <c r="IU8" s="164"/>
      <c r="IV8" s="164"/>
    </row>
    <row r="9" spans="1:256" s="41" customFormat="1" ht="21" customHeight="1">
      <c r="A9" s="142" t="s">
        <v>24</v>
      </c>
      <c r="B9" s="148"/>
      <c r="C9" s="144" t="s">
        <v>25</v>
      </c>
      <c r="D9" s="109"/>
      <c r="E9" s="145" t="s">
        <v>26</v>
      </c>
      <c r="F9" s="149">
        <v>1.65</v>
      </c>
      <c r="G9" s="145" t="s">
        <v>27</v>
      </c>
      <c r="H9" s="109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4"/>
      <c r="CT9" s="164"/>
      <c r="CU9" s="164"/>
      <c r="CV9" s="164"/>
      <c r="CW9" s="164"/>
      <c r="CX9" s="164"/>
      <c r="CY9" s="164"/>
      <c r="CZ9" s="164"/>
      <c r="DA9" s="164"/>
      <c r="DB9" s="164"/>
      <c r="DC9" s="164"/>
      <c r="DD9" s="164"/>
      <c r="DE9" s="164"/>
      <c r="DF9" s="164"/>
      <c r="DG9" s="164"/>
      <c r="DH9" s="164"/>
      <c r="DI9" s="164"/>
      <c r="DJ9" s="164"/>
      <c r="DK9" s="164"/>
      <c r="DL9" s="164"/>
      <c r="DM9" s="164"/>
      <c r="DN9" s="164"/>
      <c r="DO9" s="164"/>
      <c r="DP9" s="164"/>
      <c r="DQ9" s="164"/>
      <c r="DR9" s="164"/>
      <c r="DS9" s="164"/>
      <c r="DT9" s="164"/>
      <c r="DU9" s="164"/>
      <c r="DV9" s="164"/>
      <c r="DW9" s="164"/>
      <c r="DX9" s="164"/>
      <c r="DY9" s="164"/>
      <c r="DZ9" s="164"/>
      <c r="EA9" s="164"/>
      <c r="EB9" s="164"/>
      <c r="EC9" s="164"/>
      <c r="ED9" s="164"/>
      <c r="EE9" s="164"/>
      <c r="EF9" s="164"/>
      <c r="EG9" s="164"/>
      <c r="EH9" s="164"/>
      <c r="EI9" s="164"/>
      <c r="EJ9" s="164"/>
      <c r="EK9" s="164"/>
      <c r="EL9" s="164"/>
      <c r="EM9" s="164"/>
      <c r="EN9" s="164"/>
      <c r="EO9" s="164"/>
      <c r="EP9" s="164"/>
      <c r="EQ9" s="164"/>
      <c r="ER9" s="164"/>
      <c r="ES9" s="164"/>
      <c r="ET9" s="164"/>
      <c r="EU9" s="164"/>
      <c r="EV9" s="164"/>
      <c r="EW9" s="164"/>
      <c r="EX9" s="164"/>
      <c r="EY9" s="164"/>
      <c r="EZ9" s="164"/>
      <c r="FA9" s="164"/>
      <c r="FB9" s="164"/>
      <c r="FC9" s="164"/>
      <c r="FD9" s="164"/>
      <c r="FE9" s="164"/>
      <c r="FF9" s="164"/>
      <c r="FG9" s="164"/>
      <c r="FH9" s="164"/>
      <c r="FI9" s="164"/>
      <c r="FJ9" s="164"/>
      <c r="FK9" s="164"/>
      <c r="FL9" s="164"/>
      <c r="FM9" s="164"/>
      <c r="FN9" s="164"/>
      <c r="FO9" s="164"/>
      <c r="FP9" s="164"/>
      <c r="FQ9" s="164"/>
      <c r="FR9" s="164"/>
      <c r="FS9" s="164"/>
      <c r="FT9" s="164"/>
      <c r="FU9" s="164"/>
      <c r="FV9" s="164"/>
      <c r="FW9" s="164"/>
      <c r="FX9" s="164"/>
      <c r="FY9" s="164"/>
      <c r="FZ9" s="164"/>
      <c r="GA9" s="164"/>
      <c r="GB9" s="164"/>
      <c r="GC9" s="164"/>
      <c r="GD9" s="164"/>
      <c r="GE9" s="164"/>
      <c r="GF9" s="164"/>
      <c r="GG9" s="164"/>
      <c r="GH9" s="164"/>
      <c r="GI9" s="164"/>
      <c r="GJ9" s="164"/>
      <c r="GK9" s="164"/>
      <c r="GL9" s="164"/>
      <c r="GM9" s="164"/>
      <c r="GN9" s="164"/>
      <c r="GO9" s="164"/>
      <c r="GP9" s="164"/>
      <c r="GQ9" s="164"/>
      <c r="GR9" s="164"/>
      <c r="GS9" s="164"/>
      <c r="GT9" s="164"/>
      <c r="GU9" s="164"/>
      <c r="GV9" s="164"/>
      <c r="GW9" s="164"/>
      <c r="GX9" s="164"/>
      <c r="GY9" s="164"/>
      <c r="GZ9" s="164"/>
      <c r="HA9" s="164"/>
      <c r="HB9" s="164"/>
      <c r="HC9" s="164"/>
      <c r="HD9" s="164"/>
      <c r="HE9" s="164"/>
      <c r="HF9" s="164"/>
      <c r="HG9" s="164"/>
      <c r="HH9" s="164"/>
      <c r="HI9" s="164"/>
      <c r="HJ9" s="164"/>
      <c r="HK9" s="164"/>
      <c r="HL9" s="164"/>
      <c r="HM9" s="164"/>
      <c r="HN9" s="164"/>
      <c r="HO9" s="164"/>
      <c r="HP9" s="164"/>
      <c r="HQ9" s="164"/>
      <c r="HR9" s="164"/>
      <c r="HS9" s="164"/>
      <c r="HT9" s="164"/>
      <c r="HU9" s="164"/>
      <c r="HV9" s="164"/>
      <c r="HW9" s="164"/>
      <c r="HX9" s="164"/>
      <c r="HY9" s="164"/>
      <c r="HZ9" s="164"/>
      <c r="IA9" s="164"/>
      <c r="IB9" s="164"/>
      <c r="IC9" s="164"/>
      <c r="ID9" s="164"/>
      <c r="IE9" s="164"/>
      <c r="IF9" s="164"/>
      <c r="IG9" s="164"/>
      <c r="IH9" s="164"/>
      <c r="II9" s="164"/>
      <c r="IJ9" s="164"/>
      <c r="IK9" s="164"/>
      <c r="IL9" s="164"/>
      <c r="IM9" s="164"/>
      <c r="IN9" s="164"/>
      <c r="IO9" s="164"/>
      <c r="IP9" s="164"/>
      <c r="IQ9" s="164"/>
      <c r="IR9" s="164"/>
      <c r="IS9" s="164"/>
      <c r="IT9" s="164"/>
      <c r="IU9" s="164"/>
      <c r="IV9" s="164"/>
    </row>
    <row r="10" spans="1:256" s="41" customFormat="1" ht="21" customHeight="1">
      <c r="A10" s="142" t="s">
        <v>28</v>
      </c>
      <c r="B10" s="148"/>
      <c r="C10" s="144" t="s">
        <v>29</v>
      </c>
      <c r="D10" s="109"/>
      <c r="E10" s="145"/>
      <c r="F10" s="150"/>
      <c r="G10" s="145" t="s">
        <v>30</v>
      </c>
      <c r="H10" s="109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64"/>
      <c r="BT10" s="164"/>
      <c r="BU10" s="164"/>
      <c r="BV10" s="164"/>
      <c r="BW10" s="164"/>
      <c r="BX10" s="164"/>
      <c r="BY10" s="164"/>
      <c r="BZ10" s="164"/>
      <c r="CA10" s="164"/>
      <c r="CB10" s="164"/>
      <c r="CC10" s="164"/>
      <c r="CD10" s="164"/>
      <c r="CE10" s="164"/>
      <c r="CF10" s="164"/>
      <c r="CG10" s="164"/>
      <c r="CH10" s="164"/>
      <c r="CI10" s="164"/>
      <c r="CJ10" s="164"/>
      <c r="CK10" s="164"/>
      <c r="CL10" s="164"/>
      <c r="CM10" s="164"/>
      <c r="CN10" s="164"/>
      <c r="CO10" s="164"/>
      <c r="CP10" s="164"/>
      <c r="CQ10" s="164"/>
      <c r="CR10" s="164"/>
      <c r="CS10" s="164"/>
      <c r="CT10" s="164"/>
      <c r="CU10" s="164"/>
      <c r="CV10" s="164"/>
      <c r="CW10" s="164"/>
      <c r="CX10" s="164"/>
      <c r="CY10" s="164"/>
      <c r="CZ10" s="164"/>
      <c r="DA10" s="164"/>
      <c r="DB10" s="164"/>
      <c r="DC10" s="164"/>
      <c r="DD10" s="164"/>
      <c r="DE10" s="164"/>
      <c r="DF10" s="164"/>
      <c r="DG10" s="164"/>
      <c r="DH10" s="164"/>
      <c r="DI10" s="164"/>
      <c r="DJ10" s="164"/>
      <c r="DK10" s="164"/>
      <c r="DL10" s="164"/>
      <c r="DM10" s="164"/>
      <c r="DN10" s="164"/>
      <c r="DO10" s="164"/>
      <c r="DP10" s="164"/>
      <c r="DQ10" s="164"/>
      <c r="DR10" s="164"/>
      <c r="DS10" s="164"/>
      <c r="DT10" s="164"/>
      <c r="DU10" s="164"/>
      <c r="DV10" s="164"/>
      <c r="DW10" s="164"/>
      <c r="DX10" s="164"/>
      <c r="DY10" s="164"/>
      <c r="DZ10" s="164"/>
      <c r="EA10" s="164"/>
      <c r="EB10" s="164"/>
      <c r="EC10" s="164"/>
      <c r="ED10" s="164"/>
      <c r="EE10" s="164"/>
      <c r="EF10" s="164"/>
      <c r="EG10" s="164"/>
      <c r="EH10" s="164"/>
      <c r="EI10" s="164"/>
      <c r="EJ10" s="164"/>
      <c r="EK10" s="164"/>
      <c r="EL10" s="164"/>
      <c r="EM10" s="164"/>
      <c r="EN10" s="164"/>
      <c r="EO10" s="164"/>
      <c r="EP10" s="164"/>
      <c r="EQ10" s="164"/>
      <c r="ER10" s="164"/>
      <c r="ES10" s="164"/>
      <c r="ET10" s="164"/>
      <c r="EU10" s="164"/>
      <c r="EV10" s="164"/>
      <c r="EW10" s="164"/>
      <c r="EX10" s="164"/>
      <c r="EY10" s="164"/>
      <c r="EZ10" s="164"/>
      <c r="FA10" s="164"/>
      <c r="FB10" s="164"/>
      <c r="FC10" s="164"/>
      <c r="FD10" s="164"/>
      <c r="FE10" s="164"/>
      <c r="FF10" s="164"/>
      <c r="FG10" s="164"/>
      <c r="FH10" s="164"/>
      <c r="FI10" s="164"/>
      <c r="FJ10" s="164"/>
      <c r="FK10" s="164"/>
      <c r="FL10" s="164"/>
      <c r="FM10" s="164"/>
      <c r="FN10" s="164"/>
      <c r="FO10" s="164"/>
      <c r="FP10" s="164"/>
      <c r="FQ10" s="164"/>
      <c r="FR10" s="164"/>
      <c r="FS10" s="164"/>
      <c r="FT10" s="164"/>
      <c r="FU10" s="164"/>
      <c r="FV10" s="164"/>
      <c r="FW10" s="164"/>
      <c r="FX10" s="164"/>
      <c r="FY10" s="164"/>
      <c r="FZ10" s="164"/>
      <c r="GA10" s="164"/>
      <c r="GB10" s="164"/>
      <c r="GC10" s="164"/>
      <c r="GD10" s="164"/>
      <c r="GE10" s="164"/>
      <c r="GF10" s="164"/>
      <c r="GG10" s="164"/>
      <c r="GH10" s="164"/>
      <c r="GI10" s="164"/>
      <c r="GJ10" s="164"/>
      <c r="GK10" s="164"/>
      <c r="GL10" s="164"/>
      <c r="GM10" s="164"/>
      <c r="GN10" s="164"/>
      <c r="GO10" s="164"/>
      <c r="GP10" s="164"/>
      <c r="GQ10" s="164"/>
      <c r="GR10" s="164"/>
      <c r="GS10" s="164"/>
      <c r="GT10" s="164"/>
      <c r="GU10" s="164"/>
      <c r="GV10" s="164"/>
      <c r="GW10" s="164"/>
      <c r="GX10" s="164"/>
      <c r="GY10" s="164"/>
      <c r="GZ10" s="164"/>
      <c r="HA10" s="164"/>
      <c r="HB10" s="164"/>
      <c r="HC10" s="164"/>
      <c r="HD10" s="164"/>
      <c r="HE10" s="164"/>
      <c r="HF10" s="164"/>
      <c r="HG10" s="164"/>
      <c r="HH10" s="164"/>
      <c r="HI10" s="164"/>
      <c r="HJ10" s="164"/>
      <c r="HK10" s="164"/>
      <c r="HL10" s="164"/>
      <c r="HM10" s="164"/>
      <c r="HN10" s="164"/>
      <c r="HO10" s="164"/>
      <c r="HP10" s="164"/>
      <c r="HQ10" s="164"/>
      <c r="HR10" s="164"/>
      <c r="HS10" s="164"/>
      <c r="HT10" s="164"/>
      <c r="HU10" s="164"/>
      <c r="HV10" s="164"/>
      <c r="HW10" s="164"/>
      <c r="HX10" s="164"/>
      <c r="HY10" s="164"/>
      <c r="HZ10" s="164"/>
      <c r="IA10" s="164"/>
      <c r="IB10" s="164"/>
      <c r="IC10" s="164"/>
      <c r="ID10" s="164"/>
      <c r="IE10" s="164"/>
      <c r="IF10" s="164"/>
      <c r="IG10" s="164"/>
      <c r="IH10" s="164"/>
      <c r="II10" s="164"/>
      <c r="IJ10" s="164"/>
      <c r="IK10" s="164"/>
      <c r="IL10" s="164"/>
      <c r="IM10" s="164"/>
      <c r="IN10" s="164"/>
      <c r="IO10" s="164"/>
      <c r="IP10" s="164"/>
      <c r="IQ10" s="164"/>
      <c r="IR10" s="164"/>
      <c r="IS10" s="164"/>
      <c r="IT10" s="164"/>
      <c r="IU10" s="164"/>
      <c r="IV10" s="164"/>
    </row>
    <row r="11" spans="1:256" s="41" customFormat="1" ht="21" customHeight="1">
      <c r="A11" s="142" t="s">
        <v>31</v>
      </c>
      <c r="B11" s="143"/>
      <c r="C11" s="144" t="s">
        <v>32</v>
      </c>
      <c r="D11" s="109"/>
      <c r="E11" s="145" t="s">
        <v>33</v>
      </c>
      <c r="F11" s="109">
        <v>68</v>
      </c>
      <c r="G11" s="145" t="s">
        <v>34</v>
      </c>
      <c r="H11" s="109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164"/>
      <c r="BT11" s="164"/>
      <c r="BU11" s="164"/>
      <c r="BV11" s="164"/>
      <c r="BW11" s="164"/>
      <c r="BX11" s="164"/>
      <c r="BY11" s="164"/>
      <c r="BZ11" s="164"/>
      <c r="CA11" s="164"/>
      <c r="CB11" s="164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  <c r="CQ11" s="164"/>
      <c r="CR11" s="164"/>
      <c r="CS11" s="164"/>
      <c r="CT11" s="164"/>
      <c r="CU11" s="164"/>
      <c r="CV11" s="164"/>
      <c r="CW11" s="164"/>
      <c r="CX11" s="164"/>
      <c r="CY11" s="164"/>
      <c r="CZ11" s="164"/>
      <c r="DA11" s="164"/>
      <c r="DB11" s="164"/>
      <c r="DC11" s="164"/>
      <c r="DD11" s="164"/>
      <c r="DE11" s="164"/>
      <c r="DF11" s="164"/>
      <c r="DG11" s="164"/>
      <c r="DH11" s="164"/>
      <c r="DI11" s="164"/>
      <c r="DJ11" s="164"/>
      <c r="DK11" s="164"/>
      <c r="DL11" s="164"/>
      <c r="DM11" s="164"/>
      <c r="DN11" s="164"/>
      <c r="DO11" s="164"/>
      <c r="DP11" s="164"/>
      <c r="DQ11" s="164"/>
      <c r="DR11" s="164"/>
      <c r="DS11" s="164"/>
      <c r="DT11" s="164"/>
      <c r="DU11" s="164"/>
      <c r="DV11" s="164"/>
      <c r="DW11" s="164"/>
      <c r="DX11" s="164"/>
      <c r="DY11" s="164"/>
      <c r="DZ11" s="164"/>
      <c r="EA11" s="164"/>
      <c r="EB11" s="164"/>
      <c r="EC11" s="164"/>
      <c r="ED11" s="164"/>
      <c r="EE11" s="164"/>
      <c r="EF11" s="164"/>
      <c r="EG11" s="164"/>
      <c r="EH11" s="164"/>
      <c r="EI11" s="164"/>
      <c r="EJ11" s="164"/>
      <c r="EK11" s="164"/>
      <c r="EL11" s="164"/>
      <c r="EM11" s="164"/>
      <c r="EN11" s="164"/>
      <c r="EO11" s="164"/>
      <c r="EP11" s="164"/>
      <c r="EQ11" s="164"/>
      <c r="ER11" s="164"/>
      <c r="ES11" s="164"/>
      <c r="ET11" s="164"/>
      <c r="EU11" s="164"/>
      <c r="EV11" s="164"/>
      <c r="EW11" s="164"/>
      <c r="EX11" s="164"/>
      <c r="EY11" s="164"/>
      <c r="EZ11" s="164"/>
      <c r="FA11" s="164"/>
      <c r="FB11" s="164"/>
      <c r="FC11" s="164"/>
      <c r="FD11" s="164"/>
      <c r="FE11" s="164"/>
      <c r="FF11" s="164"/>
      <c r="FG11" s="164"/>
      <c r="FH11" s="164"/>
      <c r="FI11" s="164"/>
      <c r="FJ11" s="164"/>
      <c r="FK11" s="164"/>
      <c r="FL11" s="164"/>
      <c r="FM11" s="164"/>
      <c r="FN11" s="164"/>
      <c r="FO11" s="164"/>
      <c r="FP11" s="164"/>
      <c r="FQ11" s="164"/>
      <c r="FR11" s="164"/>
      <c r="FS11" s="164"/>
      <c r="FT11" s="164"/>
      <c r="FU11" s="164"/>
      <c r="FV11" s="164"/>
      <c r="FW11" s="164"/>
      <c r="FX11" s="164"/>
      <c r="FY11" s="164"/>
      <c r="FZ11" s="164"/>
      <c r="GA11" s="164"/>
      <c r="GB11" s="164"/>
      <c r="GC11" s="164"/>
      <c r="GD11" s="164"/>
      <c r="GE11" s="164"/>
      <c r="GF11" s="164"/>
      <c r="GG11" s="164"/>
      <c r="GH11" s="164"/>
      <c r="GI11" s="164"/>
      <c r="GJ11" s="164"/>
      <c r="GK11" s="164"/>
      <c r="GL11" s="164"/>
      <c r="GM11" s="164"/>
      <c r="GN11" s="164"/>
      <c r="GO11" s="164"/>
      <c r="GP11" s="164"/>
      <c r="GQ11" s="164"/>
      <c r="GR11" s="164"/>
      <c r="GS11" s="164"/>
      <c r="GT11" s="164"/>
      <c r="GU11" s="164"/>
      <c r="GV11" s="164"/>
      <c r="GW11" s="164"/>
      <c r="GX11" s="164"/>
      <c r="GY11" s="164"/>
      <c r="GZ11" s="164"/>
      <c r="HA11" s="164"/>
      <c r="HB11" s="164"/>
      <c r="HC11" s="164"/>
      <c r="HD11" s="164"/>
      <c r="HE11" s="164"/>
      <c r="HF11" s="164"/>
      <c r="HG11" s="164"/>
      <c r="HH11" s="164"/>
      <c r="HI11" s="164"/>
      <c r="HJ11" s="164"/>
      <c r="HK11" s="164"/>
      <c r="HL11" s="164"/>
      <c r="HM11" s="164"/>
      <c r="HN11" s="164"/>
      <c r="HO11" s="164"/>
      <c r="HP11" s="164"/>
      <c r="HQ11" s="164"/>
      <c r="HR11" s="164"/>
      <c r="HS11" s="164"/>
      <c r="HT11" s="164"/>
      <c r="HU11" s="164"/>
      <c r="HV11" s="164"/>
      <c r="HW11" s="164"/>
      <c r="HX11" s="164"/>
      <c r="HY11" s="164"/>
      <c r="HZ11" s="164"/>
      <c r="IA11" s="164"/>
      <c r="IB11" s="164"/>
      <c r="IC11" s="164"/>
      <c r="ID11" s="164"/>
      <c r="IE11" s="164"/>
      <c r="IF11" s="164"/>
      <c r="IG11" s="164"/>
      <c r="IH11" s="164"/>
      <c r="II11" s="164"/>
      <c r="IJ11" s="164"/>
      <c r="IK11" s="164"/>
      <c r="IL11" s="164"/>
      <c r="IM11" s="164"/>
      <c r="IN11" s="164"/>
      <c r="IO11" s="164"/>
      <c r="IP11" s="164"/>
      <c r="IQ11" s="164"/>
      <c r="IR11" s="164"/>
      <c r="IS11" s="164"/>
      <c r="IT11" s="164"/>
      <c r="IU11" s="164"/>
      <c r="IV11" s="164"/>
    </row>
    <row r="12" spans="1:256" s="41" customFormat="1" ht="21" customHeight="1">
      <c r="A12" s="142" t="s">
        <v>35</v>
      </c>
      <c r="B12" s="148"/>
      <c r="C12" s="144" t="s">
        <v>36</v>
      </c>
      <c r="D12" s="109"/>
      <c r="E12" s="145" t="s">
        <v>22</v>
      </c>
      <c r="F12" s="109">
        <v>68</v>
      </c>
      <c r="G12" s="145" t="s">
        <v>37</v>
      </c>
      <c r="H12" s="109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/>
      <c r="BV12" s="164"/>
      <c r="BW12" s="164"/>
      <c r="BX12" s="164"/>
      <c r="BY12" s="164"/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4"/>
      <c r="DI12" s="164"/>
      <c r="DJ12" s="164"/>
      <c r="DK12" s="164"/>
      <c r="DL12" s="164"/>
      <c r="DM12" s="164"/>
      <c r="DN12" s="164"/>
      <c r="DO12" s="164"/>
      <c r="DP12" s="164"/>
      <c r="DQ12" s="164"/>
      <c r="DR12" s="164"/>
      <c r="DS12" s="164"/>
      <c r="DT12" s="164"/>
      <c r="DU12" s="164"/>
      <c r="DV12" s="164"/>
      <c r="DW12" s="164"/>
      <c r="DX12" s="164"/>
      <c r="DY12" s="164"/>
      <c r="DZ12" s="164"/>
      <c r="EA12" s="164"/>
      <c r="EB12" s="164"/>
      <c r="EC12" s="164"/>
      <c r="ED12" s="164"/>
      <c r="EE12" s="164"/>
      <c r="EF12" s="164"/>
      <c r="EG12" s="164"/>
      <c r="EH12" s="164"/>
      <c r="EI12" s="164"/>
      <c r="EJ12" s="164"/>
      <c r="EK12" s="164"/>
      <c r="EL12" s="164"/>
      <c r="EM12" s="164"/>
      <c r="EN12" s="164"/>
      <c r="EO12" s="164"/>
      <c r="EP12" s="164"/>
      <c r="EQ12" s="164"/>
      <c r="ER12" s="164"/>
      <c r="ES12" s="164"/>
      <c r="ET12" s="164"/>
      <c r="EU12" s="164"/>
      <c r="EV12" s="164"/>
      <c r="EW12" s="164"/>
      <c r="EX12" s="164"/>
      <c r="EY12" s="164"/>
      <c r="EZ12" s="164"/>
      <c r="FA12" s="164"/>
      <c r="FB12" s="164"/>
      <c r="FC12" s="164"/>
      <c r="FD12" s="164"/>
      <c r="FE12" s="164"/>
      <c r="FF12" s="164"/>
      <c r="FG12" s="164"/>
      <c r="FH12" s="164"/>
      <c r="FI12" s="164"/>
      <c r="FJ12" s="164"/>
      <c r="FK12" s="164"/>
      <c r="FL12" s="164"/>
      <c r="FM12" s="164"/>
      <c r="FN12" s="164"/>
      <c r="FO12" s="164"/>
      <c r="FP12" s="164"/>
      <c r="FQ12" s="164"/>
      <c r="FR12" s="164"/>
      <c r="FS12" s="164"/>
      <c r="FT12" s="164"/>
      <c r="FU12" s="164"/>
      <c r="FV12" s="164"/>
      <c r="FW12" s="164"/>
      <c r="FX12" s="164"/>
      <c r="FY12" s="164"/>
      <c r="FZ12" s="164"/>
      <c r="GA12" s="164"/>
      <c r="GB12" s="164"/>
      <c r="GC12" s="164"/>
      <c r="GD12" s="164"/>
      <c r="GE12" s="164"/>
      <c r="GF12" s="164"/>
      <c r="GG12" s="164"/>
      <c r="GH12" s="164"/>
      <c r="GI12" s="164"/>
      <c r="GJ12" s="164"/>
      <c r="GK12" s="164"/>
      <c r="GL12" s="164"/>
      <c r="GM12" s="164"/>
      <c r="GN12" s="164"/>
      <c r="GO12" s="164"/>
      <c r="GP12" s="164"/>
      <c r="GQ12" s="164"/>
      <c r="GR12" s="164"/>
      <c r="GS12" s="164"/>
      <c r="GT12" s="164"/>
      <c r="GU12" s="164"/>
      <c r="GV12" s="164"/>
      <c r="GW12" s="164"/>
      <c r="GX12" s="164"/>
      <c r="GY12" s="164"/>
      <c r="GZ12" s="164"/>
      <c r="HA12" s="164"/>
      <c r="HB12" s="164"/>
      <c r="HC12" s="164"/>
      <c r="HD12" s="164"/>
      <c r="HE12" s="164"/>
      <c r="HF12" s="164"/>
      <c r="HG12" s="164"/>
      <c r="HH12" s="164"/>
      <c r="HI12" s="164"/>
      <c r="HJ12" s="164"/>
      <c r="HK12" s="164"/>
      <c r="HL12" s="164"/>
      <c r="HM12" s="164"/>
      <c r="HN12" s="164"/>
      <c r="HO12" s="164"/>
      <c r="HP12" s="164"/>
      <c r="HQ12" s="164"/>
      <c r="HR12" s="164"/>
      <c r="HS12" s="164"/>
      <c r="HT12" s="164"/>
      <c r="HU12" s="164"/>
      <c r="HV12" s="164"/>
      <c r="HW12" s="164"/>
      <c r="HX12" s="164"/>
      <c r="HY12" s="164"/>
      <c r="HZ12" s="164"/>
      <c r="IA12" s="164"/>
      <c r="IB12" s="164"/>
      <c r="IC12" s="164"/>
      <c r="ID12" s="164"/>
      <c r="IE12" s="164"/>
      <c r="IF12" s="164"/>
      <c r="IG12" s="164"/>
      <c r="IH12" s="164"/>
      <c r="II12" s="164"/>
      <c r="IJ12" s="164"/>
      <c r="IK12" s="164"/>
      <c r="IL12" s="164"/>
      <c r="IM12" s="164"/>
      <c r="IN12" s="164"/>
      <c r="IO12" s="164"/>
      <c r="IP12" s="164"/>
      <c r="IQ12" s="164"/>
      <c r="IR12" s="164"/>
      <c r="IS12" s="164"/>
      <c r="IT12" s="164"/>
      <c r="IU12" s="164"/>
      <c r="IV12" s="164"/>
    </row>
    <row r="13" spans="1:256" s="41" customFormat="1" ht="21" customHeight="1">
      <c r="A13" s="142" t="s">
        <v>38</v>
      </c>
      <c r="B13" s="148"/>
      <c r="C13" s="144" t="s">
        <v>39</v>
      </c>
      <c r="D13" s="109"/>
      <c r="E13" s="145" t="s">
        <v>26</v>
      </c>
      <c r="F13" s="109"/>
      <c r="G13" s="145" t="s">
        <v>40</v>
      </c>
      <c r="H13" s="109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  <c r="DH13" s="164"/>
      <c r="DI13" s="164"/>
      <c r="DJ13" s="164"/>
      <c r="DK13" s="164"/>
      <c r="DL13" s="164"/>
      <c r="DM13" s="164"/>
      <c r="DN13" s="164"/>
      <c r="DO13" s="164"/>
      <c r="DP13" s="164"/>
      <c r="DQ13" s="164"/>
      <c r="DR13" s="164"/>
      <c r="DS13" s="164"/>
      <c r="DT13" s="164"/>
      <c r="DU13" s="164"/>
      <c r="DV13" s="164"/>
      <c r="DW13" s="164"/>
      <c r="DX13" s="164"/>
      <c r="DY13" s="164"/>
      <c r="DZ13" s="164"/>
      <c r="EA13" s="164"/>
      <c r="EB13" s="164"/>
      <c r="EC13" s="164"/>
      <c r="ED13" s="164"/>
      <c r="EE13" s="164"/>
      <c r="EF13" s="164"/>
      <c r="EG13" s="164"/>
      <c r="EH13" s="164"/>
      <c r="EI13" s="164"/>
      <c r="EJ13" s="164"/>
      <c r="EK13" s="164"/>
      <c r="EL13" s="164"/>
      <c r="EM13" s="164"/>
      <c r="EN13" s="164"/>
      <c r="EO13" s="164"/>
      <c r="EP13" s="164"/>
      <c r="EQ13" s="164"/>
      <c r="ER13" s="164"/>
      <c r="ES13" s="164"/>
      <c r="ET13" s="164"/>
      <c r="EU13" s="164"/>
      <c r="EV13" s="164"/>
      <c r="EW13" s="164"/>
      <c r="EX13" s="164"/>
      <c r="EY13" s="164"/>
      <c r="EZ13" s="164"/>
      <c r="FA13" s="164"/>
      <c r="FB13" s="164"/>
      <c r="FC13" s="164"/>
      <c r="FD13" s="164"/>
      <c r="FE13" s="164"/>
      <c r="FF13" s="164"/>
      <c r="FG13" s="164"/>
      <c r="FH13" s="164"/>
      <c r="FI13" s="164"/>
      <c r="FJ13" s="164"/>
      <c r="FK13" s="164"/>
      <c r="FL13" s="164"/>
      <c r="FM13" s="164"/>
      <c r="FN13" s="164"/>
      <c r="FO13" s="164"/>
      <c r="FP13" s="164"/>
      <c r="FQ13" s="164"/>
      <c r="FR13" s="164"/>
      <c r="FS13" s="164"/>
      <c r="FT13" s="164"/>
      <c r="FU13" s="164"/>
      <c r="FV13" s="164"/>
      <c r="FW13" s="164"/>
      <c r="FX13" s="164"/>
      <c r="FY13" s="164"/>
      <c r="FZ13" s="164"/>
      <c r="GA13" s="164"/>
      <c r="GB13" s="164"/>
      <c r="GC13" s="164"/>
      <c r="GD13" s="164"/>
      <c r="GE13" s="164"/>
      <c r="GF13" s="164"/>
      <c r="GG13" s="164"/>
      <c r="GH13" s="164"/>
      <c r="GI13" s="164"/>
      <c r="GJ13" s="164"/>
      <c r="GK13" s="164"/>
      <c r="GL13" s="164"/>
      <c r="GM13" s="164"/>
      <c r="GN13" s="164"/>
      <c r="GO13" s="164"/>
      <c r="GP13" s="164"/>
      <c r="GQ13" s="164"/>
      <c r="GR13" s="164"/>
      <c r="GS13" s="164"/>
      <c r="GT13" s="164"/>
      <c r="GU13" s="164"/>
      <c r="GV13" s="164"/>
      <c r="GW13" s="164"/>
      <c r="GX13" s="164"/>
      <c r="GY13" s="164"/>
      <c r="GZ13" s="164"/>
      <c r="HA13" s="164"/>
      <c r="HB13" s="164"/>
      <c r="HC13" s="164"/>
      <c r="HD13" s="164"/>
      <c r="HE13" s="164"/>
      <c r="HF13" s="164"/>
      <c r="HG13" s="164"/>
      <c r="HH13" s="164"/>
      <c r="HI13" s="164"/>
      <c r="HJ13" s="164"/>
      <c r="HK13" s="164"/>
      <c r="HL13" s="164"/>
      <c r="HM13" s="164"/>
      <c r="HN13" s="164"/>
      <c r="HO13" s="164"/>
      <c r="HP13" s="164"/>
      <c r="HQ13" s="164"/>
      <c r="HR13" s="164"/>
      <c r="HS13" s="164"/>
      <c r="HT13" s="164"/>
      <c r="HU13" s="164"/>
      <c r="HV13" s="164"/>
      <c r="HW13" s="164"/>
      <c r="HX13" s="164"/>
      <c r="HY13" s="164"/>
      <c r="HZ13" s="164"/>
      <c r="IA13" s="164"/>
      <c r="IB13" s="164"/>
      <c r="IC13" s="164"/>
      <c r="ID13" s="164"/>
      <c r="IE13" s="164"/>
      <c r="IF13" s="164"/>
      <c r="IG13" s="164"/>
      <c r="IH13" s="164"/>
      <c r="II13" s="164"/>
      <c r="IJ13" s="164"/>
      <c r="IK13" s="164"/>
      <c r="IL13" s="164"/>
      <c r="IM13" s="164"/>
      <c r="IN13" s="164"/>
      <c r="IO13" s="164"/>
      <c r="IP13" s="164"/>
      <c r="IQ13" s="164"/>
      <c r="IR13" s="164"/>
      <c r="IS13" s="164"/>
      <c r="IT13" s="164"/>
      <c r="IU13" s="164"/>
      <c r="IV13" s="164"/>
    </row>
    <row r="14" spans="1:256" s="41" customFormat="1" ht="21" customHeight="1">
      <c r="A14" s="142" t="s">
        <v>41</v>
      </c>
      <c r="B14" s="151"/>
      <c r="C14" s="144" t="s">
        <v>42</v>
      </c>
      <c r="D14" s="109"/>
      <c r="E14" s="145" t="s">
        <v>43</v>
      </c>
      <c r="F14" s="109"/>
      <c r="G14" s="145" t="s">
        <v>44</v>
      </c>
      <c r="H14" s="109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164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4"/>
      <c r="DI14" s="164"/>
      <c r="DJ14" s="164"/>
      <c r="DK14" s="164"/>
      <c r="DL14" s="164"/>
      <c r="DM14" s="164"/>
      <c r="DN14" s="164"/>
      <c r="DO14" s="164"/>
      <c r="DP14" s="164"/>
      <c r="DQ14" s="164"/>
      <c r="DR14" s="164"/>
      <c r="DS14" s="164"/>
      <c r="DT14" s="164"/>
      <c r="DU14" s="164"/>
      <c r="DV14" s="164"/>
      <c r="DW14" s="164"/>
      <c r="DX14" s="164"/>
      <c r="DY14" s="164"/>
      <c r="DZ14" s="164"/>
      <c r="EA14" s="164"/>
      <c r="EB14" s="164"/>
      <c r="EC14" s="164"/>
      <c r="ED14" s="164"/>
      <c r="EE14" s="164"/>
      <c r="EF14" s="164"/>
      <c r="EG14" s="164"/>
      <c r="EH14" s="164"/>
      <c r="EI14" s="164"/>
      <c r="EJ14" s="164"/>
      <c r="EK14" s="164"/>
      <c r="EL14" s="164"/>
      <c r="EM14" s="164"/>
      <c r="EN14" s="164"/>
      <c r="EO14" s="164"/>
      <c r="EP14" s="164"/>
      <c r="EQ14" s="164"/>
      <c r="ER14" s="164"/>
      <c r="ES14" s="164"/>
      <c r="ET14" s="164"/>
      <c r="EU14" s="164"/>
      <c r="EV14" s="164"/>
      <c r="EW14" s="164"/>
      <c r="EX14" s="164"/>
      <c r="EY14" s="164"/>
      <c r="EZ14" s="164"/>
      <c r="FA14" s="164"/>
      <c r="FB14" s="164"/>
      <c r="FC14" s="164"/>
      <c r="FD14" s="164"/>
      <c r="FE14" s="164"/>
      <c r="FF14" s="164"/>
      <c r="FG14" s="164"/>
      <c r="FH14" s="164"/>
      <c r="FI14" s="164"/>
      <c r="FJ14" s="164"/>
      <c r="FK14" s="164"/>
      <c r="FL14" s="164"/>
      <c r="FM14" s="164"/>
      <c r="FN14" s="164"/>
      <c r="FO14" s="164"/>
      <c r="FP14" s="164"/>
      <c r="FQ14" s="164"/>
      <c r="FR14" s="164"/>
      <c r="FS14" s="164"/>
      <c r="FT14" s="164"/>
      <c r="FU14" s="164"/>
      <c r="FV14" s="164"/>
      <c r="FW14" s="164"/>
      <c r="FX14" s="164"/>
      <c r="FY14" s="164"/>
      <c r="FZ14" s="164"/>
      <c r="GA14" s="164"/>
      <c r="GB14" s="164"/>
      <c r="GC14" s="164"/>
      <c r="GD14" s="164"/>
      <c r="GE14" s="164"/>
      <c r="GF14" s="164"/>
      <c r="GG14" s="164"/>
      <c r="GH14" s="164"/>
      <c r="GI14" s="164"/>
      <c r="GJ14" s="164"/>
      <c r="GK14" s="164"/>
      <c r="GL14" s="164"/>
      <c r="GM14" s="164"/>
      <c r="GN14" s="164"/>
      <c r="GO14" s="164"/>
      <c r="GP14" s="164"/>
      <c r="GQ14" s="164"/>
      <c r="GR14" s="164"/>
      <c r="GS14" s="164"/>
      <c r="GT14" s="164"/>
      <c r="GU14" s="164"/>
      <c r="GV14" s="164"/>
      <c r="GW14" s="164"/>
      <c r="GX14" s="164"/>
      <c r="GY14" s="164"/>
      <c r="GZ14" s="164"/>
      <c r="HA14" s="164"/>
      <c r="HB14" s="164"/>
      <c r="HC14" s="164"/>
      <c r="HD14" s="164"/>
      <c r="HE14" s="164"/>
      <c r="HF14" s="164"/>
      <c r="HG14" s="164"/>
      <c r="HH14" s="164"/>
      <c r="HI14" s="164"/>
      <c r="HJ14" s="164"/>
      <c r="HK14" s="164"/>
      <c r="HL14" s="164"/>
      <c r="HM14" s="164"/>
      <c r="HN14" s="164"/>
      <c r="HO14" s="164"/>
      <c r="HP14" s="164"/>
      <c r="HQ14" s="164"/>
      <c r="HR14" s="164"/>
      <c r="HS14" s="164"/>
      <c r="HT14" s="164"/>
      <c r="HU14" s="164"/>
      <c r="HV14" s="164"/>
      <c r="HW14" s="164"/>
      <c r="HX14" s="164"/>
      <c r="HY14" s="164"/>
      <c r="HZ14" s="164"/>
      <c r="IA14" s="164"/>
      <c r="IB14" s="164"/>
      <c r="IC14" s="164"/>
      <c r="ID14" s="164"/>
      <c r="IE14" s="164"/>
      <c r="IF14" s="164"/>
      <c r="IG14" s="164"/>
      <c r="IH14" s="164"/>
      <c r="II14" s="164"/>
      <c r="IJ14" s="164"/>
      <c r="IK14" s="164"/>
      <c r="IL14" s="164"/>
      <c r="IM14" s="164"/>
      <c r="IN14" s="164"/>
      <c r="IO14" s="164"/>
      <c r="IP14" s="164"/>
      <c r="IQ14" s="164"/>
      <c r="IR14" s="164"/>
      <c r="IS14" s="164"/>
      <c r="IT14" s="164"/>
      <c r="IU14" s="164"/>
      <c r="IV14" s="164"/>
    </row>
    <row r="15" spans="1:256" s="41" customFormat="1" ht="21" customHeight="1">
      <c r="A15" s="142" t="s">
        <v>45</v>
      </c>
      <c r="B15" s="151"/>
      <c r="C15" s="144" t="s">
        <v>46</v>
      </c>
      <c r="D15" s="109"/>
      <c r="E15" s="145" t="s">
        <v>47</v>
      </c>
      <c r="F15" s="109"/>
      <c r="G15" s="145" t="s">
        <v>48</v>
      </c>
      <c r="H15" s="109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4"/>
      <c r="CB15" s="164"/>
      <c r="CC15" s="164"/>
      <c r="CD15" s="164"/>
      <c r="CE15" s="164"/>
      <c r="CF15" s="164"/>
      <c r="CG15" s="164"/>
      <c r="CH15" s="164"/>
      <c r="CI15" s="164"/>
      <c r="CJ15" s="164"/>
      <c r="CK15" s="164"/>
      <c r="CL15" s="164"/>
      <c r="CM15" s="164"/>
      <c r="CN15" s="164"/>
      <c r="CO15" s="164"/>
      <c r="CP15" s="164"/>
      <c r="CQ15" s="164"/>
      <c r="CR15" s="164"/>
      <c r="CS15" s="164"/>
      <c r="CT15" s="164"/>
      <c r="CU15" s="164"/>
      <c r="CV15" s="164"/>
      <c r="CW15" s="164"/>
      <c r="CX15" s="164"/>
      <c r="CY15" s="164"/>
      <c r="CZ15" s="164"/>
      <c r="DA15" s="164"/>
      <c r="DB15" s="164"/>
      <c r="DC15" s="164"/>
      <c r="DD15" s="164"/>
      <c r="DE15" s="164"/>
      <c r="DF15" s="164"/>
      <c r="DG15" s="164"/>
      <c r="DH15" s="164"/>
      <c r="DI15" s="164"/>
      <c r="DJ15" s="164"/>
      <c r="DK15" s="164"/>
      <c r="DL15" s="164"/>
      <c r="DM15" s="164"/>
      <c r="DN15" s="164"/>
      <c r="DO15" s="164"/>
      <c r="DP15" s="164"/>
      <c r="DQ15" s="164"/>
      <c r="DR15" s="164"/>
      <c r="DS15" s="164"/>
      <c r="DT15" s="164"/>
      <c r="DU15" s="164"/>
      <c r="DV15" s="164"/>
      <c r="DW15" s="164"/>
      <c r="DX15" s="164"/>
      <c r="DY15" s="164"/>
      <c r="DZ15" s="164"/>
      <c r="EA15" s="164"/>
      <c r="EB15" s="164"/>
      <c r="EC15" s="164"/>
      <c r="ED15" s="164"/>
      <c r="EE15" s="164"/>
      <c r="EF15" s="164"/>
      <c r="EG15" s="164"/>
      <c r="EH15" s="164"/>
      <c r="EI15" s="164"/>
      <c r="EJ15" s="164"/>
      <c r="EK15" s="164"/>
      <c r="EL15" s="164"/>
      <c r="EM15" s="164"/>
      <c r="EN15" s="164"/>
      <c r="EO15" s="164"/>
      <c r="EP15" s="164"/>
      <c r="EQ15" s="164"/>
      <c r="ER15" s="164"/>
      <c r="ES15" s="164"/>
      <c r="ET15" s="164"/>
      <c r="EU15" s="164"/>
      <c r="EV15" s="164"/>
      <c r="EW15" s="164"/>
      <c r="EX15" s="164"/>
      <c r="EY15" s="164"/>
      <c r="EZ15" s="164"/>
      <c r="FA15" s="164"/>
      <c r="FB15" s="164"/>
      <c r="FC15" s="164"/>
      <c r="FD15" s="164"/>
      <c r="FE15" s="164"/>
      <c r="FF15" s="164"/>
      <c r="FG15" s="164"/>
      <c r="FH15" s="164"/>
      <c r="FI15" s="164"/>
      <c r="FJ15" s="164"/>
      <c r="FK15" s="164"/>
      <c r="FL15" s="164"/>
      <c r="FM15" s="164"/>
      <c r="FN15" s="164"/>
      <c r="FO15" s="164"/>
      <c r="FP15" s="164"/>
      <c r="FQ15" s="164"/>
      <c r="FR15" s="164"/>
      <c r="FS15" s="164"/>
      <c r="FT15" s="164"/>
      <c r="FU15" s="164"/>
      <c r="FV15" s="164"/>
      <c r="FW15" s="164"/>
      <c r="FX15" s="164"/>
      <c r="FY15" s="164"/>
      <c r="FZ15" s="164"/>
      <c r="GA15" s="164"/>
      <c r="GB15" s="164"/>
      <c r="GC15" s="164"/>
      <c r="GD15" s="164"/>
      <c r="GE15" s="164"/>
      <c r="GF15" s="164"/>
      <c r="GG15" s="164"/>
      <c r="GH15" s="164"/>
      <c r="GI15" s="164"/>
      <c r="GJ15" s="164"/>
      <c r="GK15" s="164"/>
      <c r="GL15" s="164"/>
      <c r="GM15" s="164"/>
      <c r="GN15" s="164"/>
      <c r="GO15" s="164"/>
      <c r="GP15" s="164"/>
      <c r="GQ15" s="164"/>
      <c r="GR15" s="164"/>
      <c r="GS15" s="164"/>
      <c r="GT15" s="164"/>
      <c r="GU15" s="164"/>
      <c r="GV15" s="164"/>
      <c r="GW15" s="164"/>
      <c r="GX15" s="164"/>
      <c r="GY15" s="164"/>
      <c r="GZ15" s="164"/>
      <c r="HA15" s="164"/>
      <c r="HB15" s="164"/>
      <c r="HC15" s="164"/>
      <c r="HD15" s="164"/>
      <c r="HE15" s="164"/>
      <c r="HF15" s="164"/>
      <c r="HG15" s="164"/>
      <c r="HH15" s="164"/>
      <c r="HI15" s="164"/>
      <c r="HJ15" s="164"/>
      <c r="HK15" s="164"/>
      <c r="HL15" s="164"/>
      <c r="HM15" s="164"/>
      <c r="HN15" s="164"/>
      <c r="HO15" s="164"/>
      <c r="HP15" s="164"/>
      <c r="HQ15" s="164"/>
      <c r="HR15" s="164"/>
      <c r="HS15" s="164"/>
      <c r="HT15" s="164"/>
      <c r="HU15" s="164"/>
      <c r="HV15" s="164"/>
      <c r="HW15" s="164"/>
      <c r="HX15" s="164"/>
      <c r="HY15" s="164"/>
      <c r="HZ15" s="164"/>
      <c r="IA15" s="164"/>
      <c r="IB15" s="164"/>
      <c r="IC15" s="164"/>
      <c r="ID15" s="164"/>
      <c r="IE15" s="164"/>
      <c r="IF15" s="164"/>
      <c r="IG15" s="164"/>
      <c r="IH15" s="164"/>
      <c r="II15" s="164"/>
      <c r="IJ15" s="164"/>
      <c r="IK15" s="164"/>
      <c r="IL15" s="164"/>
      <c r="IM15" s="164"/>
      <c r="IN15" s="164"/>
      <c r="IO15" s="164"/>
      <c r="IP15" s="164"/>
      <c r="IQ15" s="164"/>
      <c r="IR15" s="164"/>
      <c r="IS15" s="164"/>
      <c r="IT15" s="164"/>
      <c r="IU15" s="164"/>
      <c r="IV15" s="164"/>
    </row>
    <row r="16" spans="1:256" s="41" customFormat="1" ht="21" customHeight="1">
      <c r="A16" s="142"/>
      <c r="B16" s="148"/>
      <c r="C16" s="144" t="s">
        <v>49</v>
      </c>
      <c r="D16" s="109"/>
      <c r="E16" s="145" t="s">
        <v>50</v>
      </c>
      <c r="F16" s="109"/>
      <c r="G16" s="145" t="s">
        <v>51</v>
      </c>
      <c r="H16" s="109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Q16" s="164"/>
      <c r="DR16" s="164"/>
      <c r="DS16" s="164"/>
      <c r="DT16" s="164"/>
      <c r="DU16" s="164"/>
      <c r="DV16" s="164"/>
      <c r="DW16" s="164"/>
      <c r="DX16" s="164"/>
      <c r="DY16" s="164"/>
      <c r="DZ16" s="164"/>
      <c r="EA16" s="164"/>
      <c r="EB16" s="164"/>
      <c r="EC16" s="164"/>
      <c r="ED16" s="164"/>
      <c r="EE16" s="164"/>
      <c r="EF16" s="164"/>
      <c r="EG16" s="164"/>
      <c r="EH16" s="164"/>
      <c r="EI16" s="164"/>
      <c r="EJ16" s="164"/>
      <c r="EK16" s="164"/>
      <c r="EL16" s="164"/>
      <c r="EM16" s="164"/>
      <c r="EN16" s="164"/>
      <c r="EO16" s="164"/>
      <c r="EP16" s="164"/>
      <c r="EQ16" s="164"/>
      <c r="ER16" s="164"/>
      <c r="ES16" s="164"/>
      <c r="ET16" s="164"/>
      <c r="EU16" s="164"/>
      <c r="EV16" s="164"/>
      <c r="EW16" s="164"/>
      <c r="EX16" s="164"/>
      <c r="EY16" s="164"/>
      <c r="EZ16" s="164"/>
      <c r="FA16" s="164"/>
      <c r="FB16" s="164"/>
      <c r="FC16" s="164"/>
      <c r="FD16" s="164"/>
      <c r="FE16" s="164"/>
      <c r="FF16" s="164"/>
      <c r="FG16" s="164"/>
      <c r="FH16" s="164"/>
      <c r="FI16" s="164"/>
      <c r="FJ16" s="164"/>
      <c r="FK16" s="164"/>
      <c r="FL16" s="164"/>
      <c r="FM16" s="164"/>
      <c r="FN16" s="164"/>
      <c r="FO16" s="164"/>
      <c r="FP16" s="164"/>
      <c r="FQ16" s="164"/>
      <c r="FR16" s="164"/>
      <c r="FS16" s="164"/>
      <c r="FT16" s="164"/>
      <c r="FU16" s="164"/>
      <c r="FV16" s="164"/>
      <c r="FW16" s="164"/>
      <c r="FX16" s="164"/>
      <c r="FY16" s="164"/>
      <c r="FZ16" s="164"/>
      <c r="GA16" s="164"/>
      <c r="GB16" s="164"/>
      <c r="GC16" s="164"/>
      <c r="GD16" s="164"/>
      <c r="GE16" s="164"/>
      <c r="GF16" s="164"/>
      <c r="GG16" s="164"/>
      <c r="GH16" s="164"/>
      <c r="GI16" s="164"/>
      <c r="GJ16" s="164"/>
      <c r="GK16" s="164"/>
      <c r="GL16" s="164"/>
      <c r="GM16" s="164"/>
      <c r="GN16" s="164"/>
      <c r="GO16" s="164"/>
      <c r="GP16" s="164"/>
      <c r="GQ16" s="164"/>
      <c r="GR16" s="164"/>
      <c r="GS16" s="164"/>
      <c r="GT16" s="164"/>
      <c r="GU16" s="164"/>
      <c r="GV16" s="164"/>
      <c r="GW16" s="164"/>
      <c r="GX16" s="164"/>
      <c r="GY16" s="164"/>
      <c r="GZ16" s="164"/>
      <c r="HA16" s="164"/>
      <c r="HB16" s="164"/>
      <c r="HC16" s="164"/>
      <c r="HD16" s="164"/>
      <c r="HE16" s="164"/>
      <c r="HF16" s="164"/>
      <c r="HG16" s="164"/>
      <c r="HH16" s="164"/>
      <c r="HI16" s="164"/>
      <c r="HJ16" s="164"/>
      <c r="HK16" s="164"/>
      <c r="HL16" s="164"/>
      <c r="HM16" s="164"/>
      <c r="HN16" s="164"/>
      <c r="HO16" s="164"/>
      <c r="HP16" s="164"/>
      <c r="HQ16" s="164"/>
      <c r="HR16" s="164"/>
      <c r="HS16" s="164"/>
      <c r="HT16" s="164"/>
      <c r="HU16" s="164"/>
      <c r="HV16" s="164"/>
      <c r="HW16" s="164"/>
      <c r="HX16" s="164"/>
      <c r="HY16" s="164"/>
      <c r="HZ16" s="164"/>
      <c r="IA16" s="164"/>
      <c r="IB16" s="164"/>
      <c r="IC16" s="164"/>
      <c r="ID16" s="164"/>
      <c r="IE16" s="164"/>
      <c r="IF16" s="164"/>
      <c r="IG16" s="164"/>
      <c r="IH16" s="164"/>
      <c r="II16" s="164"/>
      <c r="IJ16" s="164"/>
      <c r="IK16" s="164"/>
      <c r="IL16" s="164"/>
      <c r="IM16" s="164"/>
      <c r="IN16" s="164"/>
      <c r="IO16" s="164"/>
      <c r="IP16" s="164"/>
      <c r="IQ16" s="164"/>
      <c r="IR16" s="164"/>
      <c r="IS16" s="164"/>
      <c r="IT16" s="164"/>
      <c r="IU16" s="164"/>
      <c r="IV16" s="164"/>
    </row>
    <row r="17" spans="1:256" s="41" customFormat="1" ht="21" customHeight="1">
      <c r="A17" s="152"/>
      <c r="B17" s="148"/>
      <c r="C17" s="144" t="s">
        <v>52</v>
      </c>
      <c r="D17" s="109"/>
      <c r="E17" s="145" t="s">
        <v>53</v>
      </c>
      <c r="F17" s="109"/>
      <c r="G17" s="145" t="s">
        <v>54</v>
      </c>
      <c r="H17" s="109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164"/>
      <c r="CR17" s="164"/>
      <c r="CS17" s="164"/>
      <c r="CT17" s="164"/>
      <c r="CU17" s="164"/>
      <c r="CV17" s="164"/>
      <c r="CW17" s="164"/>
      <c r="CX17" s="164"/>
      <c r="CY17" s="164"/>
      <c r="CZ17" s="164"/>
      <c r="DA17" s="164"/>
      <c r="DB17" s="164"/>
      <c r="DC17" s="164"/>
      <c r="DD17" s="164"/>
      <c r="DE17" s="164"/>
      <c r="DF17" s="164"/>
      <c r="DG17" s="164"/>
      <c r="DH17" s="164"/>
      <c r="DI17" s="164"/>
      <c r="DJ17" s="164"/>
      <c r="DK17" s="164"/>
      <c r="DL17" s="164"/>
      <c r="DM17" s="164"/>
      <c r="DN17" s="164"/>
      <c r="DO17" s="164"/>
      <c r="DP17" s="164"/>
      <c r="DQ17" s="164"/>
      <c r="DR17" s="164"/>
      <c r="DS17" s="164"/>
      <c r="DT17" s="164"/>
      <c r="DU17" s="164"/>
      <c r="DV17" s="164"/>
      <c r="DW17" s="164"/>
      <c r="DX17" s="164"/>
      <c r="DY17" s="164"/>
      <c r="DZ17" s="164"/>
      <c r="EA17" s="164"/>
      <c r="EB17" s="164"/>
      <c r="EC17" s="164"/>
      <c r="ED17" s="164"/>
      <c r="EE17" s="164"/>
      <c r="EF17" s="164"/>
      <c r="EG17" s="164"/>
      <c r="EH17" s="164"/>
      <c r="EI17" s="164"/>
      <c r="EJ17" s="164"/>
      <c r="EK17" s="164"/>
      <c r="EL17" s="164"/>
      <c r="EM17" s="164"/>
      <c r="EN17" s="164"/>
      <c r="EO17" s="164"/>
      <c r="EP17" s="164"/>
      <c r="EQ17" s="164"/>
      <c r="ER17" s="164"/>
      <c r="ES17" s="164"/>
      <c r="ET17" s="164"/>
      <c r="EU17" s="164"/>
      <c r="EV17" s="164"/>
      <c r="EW17" s="164"/>
      <c r="EX17" s="164"/>
      <c r="EY17" s="164"/>
      <c r="EZ17" s="164"/>
      <c r="FA17" s="164"/>
      <c r="FB17" s="164"/>
      <c r="FC17" s="164"/>
      <c r="FD17" s="164"/>
      <c r="FE17" s="164"/>
      <c r="FF17" s="164"/>
      <c r="FG17" s="164"/>
      <c r="FH17" s="164"/>
      <c r="FI17" s="164"/>
      <c r="FJ17" s="164"/>
      <c r="FK17" s="164"/>
      <c r="FL17" s="164"/>
      <c r="FM17" s="164"/>
      <c r="FN17" s="164"/>
      <c r="FO17" s="164"/>
      <c r="FP17" s="164"/>
      <c r="FQ17" s="164"/>
      <c r="FR17" s="164"/>
      <c r="FS17" s="164"/>
      <c r="FT17" s="164"/>
      <c r="FU17" s="164"/>
      <c r="FV17" s="164"/>
      <c r="FW17" s="164"/>
      <c r="FX17" s="164"/>
      <c r="FY17" s="164"/>
      <c r="FZ17" s="164"/>
      <c r="GA17" s="164"/>
      <c r="GB17" s="164"/>
      <c r="GC17" s="164"/>
      <c r="GD17" s="164"/>
      <c r="GE17" s="164"/>
      <c r="GF17" s="164"/>
      <c r="GG17" s="164"/>
      <c r="GH17" s="164"/>
      <c r="GI17" s="164"/>
      <c r="GJ17" s="164"/>
      <c r="GK17" s="164"/>
      <c r="GL17" s="164"/>
      <c r="GM17" s="164"/>
      <c r="GN17" s="164"/>
      <c r="GO17" s="164"/>
      <c r="GP17" s="164"/>
      <c r="GQ17" s="164"/>
      <c r="GR17" s="164"/>
      <c r="GS17" s="164"/>
      <c r="GT17" s="164"/>
      <c r="GU17" s="164"/>
      <c r="GV17" s="164"/>
      <c r="GW17" s="164"/>
      <c r="GX17" s="164"/>
      <c r="GY17" s="164"/>
      <c r="GZ17" s="164"/>
      <c r="HA17" s="164"/>
      <c r="HB17" s="164"/>
      <c r="HC17" s="164"/>
      <c r="HD17" s="164"/>
      <c r="HE17" s="164"/>
      <c r="HF17" s="164"/>
      <c r="HG17" s="164"/>
      <c r="HH17" s="164"/>
      <c r="HI17" s="164"/>
      <c r="HJ17" s="164"/>
      <c r="HK17" s="164"/>
      <c r="HL17" s="164"/>
      <c r="HM17" s="164"/>
      <c r="HN17" s="164"/>
      <c r="HO17" s="164"/>
      <c r="HP17" s="164"/>
      <c r="HQ17" s="164"/>
      <c r="HR17" s="164"/>
      <c r="HS17" s="164"/>
      <c r="HT17" s="164"/>
      <c r="HU17" s="164"/>
      <c r="HV17" s="164"/>
      <c r="HW17" s="164"/>
      <c r="HX17" s="164"/>
      <c r="HY17" s="164"/>
      <c r="HZ17" s="164"/>
      <c r="IA17" s="164"/>
      <c r="IB17" s="164"/>
      <c r="IC17" s="164"/>
      <c r="ID17" s="164"/>
      <c r="IE17" s="164"/>
      <c r="IF17" s="164"/>
      <c r="IG17" s="164"/>
      <c r="IH17" s="164"/>
      <c r="II17" s="164"/>
      <c r="IJ17" s="164"/>
      <c r="IK17" s="164"/>
      <c r="IL17" s="164"/>
      <c r="IM17" s="164"/>
      <c r="IN17" s="164"/>
      <c r="IO17" s="164"/>
      <c r="IP17" s="164"/>
      <c r="IQ17" s="164"/>
      <c r="IR17" s="164"/>
      <c r="IS17" s="164"/>
      <c r="IT17" s="164"/>
      <c r="IU17" s="164"/>
      <c r="IV17" s="164"/>
    </row>
    <row r="18" spans="1:256" s="41" customFormat="1" ht="21" customHeight="1">
      <c r="A18" s="152"/>
      <c r="B18" s="148"/>
      <c r="C18" s="144" t="s">
        <v>55</v>
      </c>
      <c r="D18" s="109"/>
      <c r="E18" s="145" t="s">
        <v>56</v>
      </c>
      <c r="F18" s="109"/>
      <c r="G18" s="145" t="s">
        <v>57</v>
      </c>
      <c r="H18" s="109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4"/>
      <c r="CE18" s="164"/>
      <c r="CF18" s="164"/>
      <c r="CG18" s="164"/>
      <c r="CH18" s="164"/>
      <c r="CI18" s="164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4"/>
      <c r="FX18" s="164"/>
      <c r="FY18" s="164"/>
      <c r="FZ18" s="164"/>
      <c r="GA18" s="164"/>
      <c r="GB18" s="164"/>
      <c r="GC18" s="164"/>
      <c r="GD18" s="164"/>
      <c r="GE18" s="164"/>
      <c r="GF18" s="164"/>
      <c r="GG18" s="164"/>
      <c r="GH18" s="164"/>
      <c r="GI18" s="164"/>
      <c r="GJ18" s="164"/>
      <c r="GK18" s="164"/>
      <c r="GL18" s="164"/>
      <c r="GM18" s="164"/>
      <c r="GN18" s="164"/>
      <c r="GO18" s="164"/>
      <c r="GP18" s="164"/>
      <c r="GQ18" s="164"/>
      <c r="GR18" s="164"/>
      <c r="GS18" s="164"/>
      <c r="GT18" s="164"/>
      <c r="GU18" s="164"/>
      <c r="GV18" s="164"/>
      <c r="GW18" s="164"/>
      <c r="GX18" s="164"/>
      <c r="GY18" s="164"/>
      <c r="GZ18" s="164"/>
      <c r="HA18" s="164"/>
      <c r="HB18" s="164"/>
      <c r="HC18" s="164"/>
      <c r="HD18" s="164"/>
      <c r="HE18" s="164"/>
      <c r="HF18" s="164"/>
      <c r="HG18" s="164"/>
      <c r="HH18" s="164"/>
      <c r="HI18" s="164"/>
      <c r="HJ18" s="164"/>
      <c r="HK18" s="164"/>
      <c r="HL18" s="164"/>
      <c r="HM18" s="164"/>
      <c r="HN18" s="164"/>
      <c r="HO18" s="164"/>
      <c r="HP18" s="164"/>
      <c r="HQ18" s="164"/>
      <c r="HR18" s="164"/>
      <c r="HS18" s="164"/>
      <c r="HT18" s="164"/>
      <c r="HU18" s="164"/>
      <c r="HV18" s="164"/>
      <c r="HW18" s="164"/>
      <c r="HX18" s="164"/>
      <c r="HY18" s="164"/>
      <c r="HZ18" s="164"/>
      <c r="IA18" s="164"/>
      <c r="IB18" s="164"/>
      <c r="IC18" s="164"/>
      <c r="ID18" s="164"/>
      <c r="IE18" s="164"/>
      <c r="IF18" s="164"/>
      <c r="IG18" s="164"/>
      <c r="IH18" s="164"/>
      <c r="II18" s="164"/>
      <c r="IJ18" s="164"/>
      <c r="IK18" s="164"/>
      <c r="IL18" s="164"/>
      <c r="IM18" s="164"/>
      <c r="IN18" s="164"/>
      <c r="IO18" s="164"/>
      <c r="IP18" s="164"/>
      <c r="IQ18" s="164"/>
      <c r="IR18" s="164"/>
      <c r="IS18" s="164"/>
      <c r="IT18" s="164"/>
      <c r="IU18" s="164"/>
      <c r="IV18" s="164"/>
    </row>
    <row r="19" spans="1:256" s="41" customFormat="1" ht="21" customHeight="1">
      <c r="A19" s="152"/>
      <c r="B19" s="148"/>
      <c r="C19" s="144" t="s">
        <v>58</v>
      </c>
      <c r="D19" s="109"/>
      <c r="E19" s="145" t="s">
        <v>59</v>
      </c>
      <c r="F19" s="109"/>
      <c r="G19" s="145" t="s">
        <v>60</v>
      </c>
      <c r="H19" s="109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164"/>
      <c r="CU19" s="164"/>
      <c r="CV19" s="164"/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4"/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  <c r="DT19" s="164"/>
      <c r="DU19" s="164"/>
      <c r="DV19" s="164"/>
      <c r="DW19" s="164"/>
      <c r="DX19" s="164"/>
      <c r="DY19" s="164"/>
      <c r="DZ19" s="164"/>
      <c r="EA19" s="164"/>
      <c r="EB19" s="164"/>
      <c r="EC19" s="164"/>
      <c r="ED19" s="164"/>
      <c r="EE19" s="164"/>
      <c r="EF19" s="164"/>
      <c r="EG19" s="164"/>
      <c r="EH19" s="164"/>
      <c r="EI19" s="164"/>
      <c r="EJ19" s="164"/>
      <c r="EK19" s="164"/>
      <c r="EL19" s="164"/>
      <c r="EM19" s="164"/>
      <c r="EN19" s="164"/>
      <c r="EO19" s="164"/>
      <c r="EP19" s="164"/>
      <c r="EQ19" s="164"/>
      <c r="ER19" s="164"/>
      <c r="ES19" s="164"/>
      <c r="ET19" s="164"/>
      <c r="EU19" s="164"/>
      <c r="EV19" s="164"/>
      <c r="EW19" s="164"/>
      <c r="EX19" s="164"/>
      <c r="EY19" s="164"/>
      <c r="EZ19" s="164"/>
      <c r="FA19" s="164"/>
      <c r="FB19" s="164"/>
      <c r="FC19" s="164"/>
      <c r="FD19" s="164"/>
      <c r="FE19" s="164"/>
      <c r="FF19" s="164"/>
      <c r="FG19" s="164"/>
      <c r="FH19" s="164"/>
      <c r="FI19" s="164"/>
      <c r="FJ19" s="164"/>
      <c r="FK19" s="164"/>
      <c r="FL19" s="164"/>
      <c r="FM19" s="164"/>
      <c r="FN19" s="164"/>
      <c r="FO19" s="164"/>
      <c r="FP19" s="164"/>
      <c r="FQ19" s="164"/>
      <c r="FR19" s="164"/>
      <c r="FS19" s="164"/>
      <c r="FT19" s="164"/>
      <c r="FU19" s="164"/>
      <c r="FV19" s="164"/>
      <c r="FW19" s="164"/>
      <c r="FX19" s="164"/>
      <c r="FY19" s="164"/>
      <c r="FZ19" s="164"/>
      <c r="GA19" s="164"/>
      <c r="GB19" s="164"/>
      <c r="GC19" s="164"/>
      <c r="GD19" s="164"/>
      <c r="GE19" s="164"/>
      <c r="GF19" s="164"/>
      <c r="GG19" s="164"/>
      <c r="GH19" s="164"/>
      <c r="GI19" s="164"/>
      <c r="GJ19" s="164"/>
      <c r="GK19" s="164"/>
      <c r="GL19" s="164"/>
      <c r="GM19" s="164"/>
      <c r="GN19" s="164"/>
      <c r="GO19" s="164"/>
      <c r="GP19" s="164"/>
      <c r="GQ19" s="164"/>
      <c r="GR19" s="164"/>
      <c r="GS19" s="164"/>
      <c r="GT19" s="164"/>
      <c r="GU19" s="164"/>
      <c r="GV19" s="164"/>
      <c r="GW19" s="164"/>
      <c r="GX19" s="164"/>
      <c r="GY19" s="164"/>
      <c r="GZ19" s="164"/>
      <c r="HA19" s="164"/>
      <c r="HB19" s="164"/>
      <c r="HC19" s="164"/>
      <c r="HD19" s="164"/>
      <c r="HE19" s="164"/>
      <c r="HF19" s="164"/>
      <c r="HG19" s="164"/>
      <c r="HH19" s="164"/>
      <c r="HI19" s="164"/>
      <c r="HJ19" s="164"/>
      <c r="HK19" s="164"/>
      <c r="HL19" s="164"/>
      <c r="HM19" s="164"/>
      <c r="HN19" s="164"/>
      <c r="HO19" s="164"/>
      <c r="HP19" s="164"/>
      <c r="HQ19" s="164"/>
      <c r="HR19" s="164"/>
      <c r="HS19" s="164"/>
      <c r="HT19" s="164"/>
      <c r="HU19" s="164"/>
      <c r="HV19" s="164"/>
      <c r="HW19" s="164"/>
      <c r="HX19" s="164"/>
      <c r="HY19" s="164"/>
      <c r="HZ19" s="164"/>
      <c r="IA19" s="164"/>
      <c r="IB19" s="164"/>
      <c r="IC19" s="164"/>
      <c r="ID19" s="164"/>
      <c r="IE19" s="164"/>
      <c r="IF19" s="164"/>
      <c r="IG19" s="164"/>
      <c r="IH19" s="164"/>
      <c r="II19" s="164"/>
      <c r="IJ19" s="164"/>
      <c r="IK19" s="164"/>
      <c r="IL19" s="164"/>
      <c r="IM19" s="164"/>
      <c r="IN19" s="164"/>
      <c r="IO19" s="164"/>
      <c r="IP19" s="164"/>
      <c r="IQ19" s="164"/>
      <c r="IR19" s="164"/>
      <c r="IS19" s="164"/>
      <c r="IT19" s="164"/>
      <c r="IU19" s="164"/>
      <c r="IV19" s="164"/>
    </row>
    <row r="20" spans="1:256" s="41" customFormat="1" ht="21" customHeight="1">
      <c r="A20" s="152"/>
      <c r="B20" s="148"/>
      <c r="C20" s="153" t="s">
        <v>61</v>
      </c>
      <c r="D20" s="109"/>
      <c r="E20" s="145" t="s">
        <v>62</v>
      </c>
      <c r="F20" s="147"/>
      <c r="G20" s="145" t="s">
        <v>63</v>
      </c>
      <c r="H20" s="147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4"/>
      <c r="BT20" s="164"/>
      <c r="BU20" s="164"/>
      <c r="BV20" s="164"/>
      <c r="BW20" s="164"/>
      <c r="BX20" s="164"/>
      <c r="BY20" s="164"/>
      <c r="BZ20" s="164"/>
      <c r="CA20" s="164"/>
      <c r="CB20" s="164"/>
      <c r="CC20" s="164"/>
      <c r="CD20" s="164"/>
      <c r="CE20" s="164"/>
      <c r="CF20" s="164"/>
      <c r="CG20" s="164"/>
      <c r="CH20" s="164"/>
      <c r="CI20" s="164"/>
      <c r="CJ20" s="164"/>
      <c r="CK20" s="164"/>
      <c r="CL20" s="164"/>
      <c r="CM20" s="164"/>
      <c r="CN20" s="164"/>
      <c r="CO20" s="164"/>
      <c r="CP20" s="164"/>
      <c r="CQ20" s="164"/>
      <c r="CR20" s="164"/>
      <c r="CS20" s="164"/>
      <c r="CT20" s="164"/>
      <c r="CU20" s="164"/>
      <c r="CV20" s="164"/>
      <c r="CW20" s="164"/>
      <c r="CX20" s="164"/>
      <c r="CY20" s="164"/>
      <c r="CZ20" s="164"/>
      <c r="DA20" s="164"/>
      <c r="DB20" s="164"/>
      <c r="DC20" s="164"/>
      <c r="DD20" s="164"/>
      <c r="DE20" s="164"/>
      <c r="DF20" s="164"/>
      <c r="DG20" s="164"/>
      <c r="DH20" s="164"/>
      <c r="DI20" s="164"/>
      <c r="DJ20" s="164"/>
      <c r="DK20" s="164"/>
      <c r="DL20" s="164"/>
      <c r="DM20" s="164"/>
      <c r="DN20" s="164"/>
      <c r="DO20" s="164"/>
      <c r="DP20" s="164"/>
      <c r="DQ20" s="164"/>
      <c r="DR20" s="164"/>
      <c r="DS20" s="164"/>
      <c r="DT20" s="164"/>
      <c r="DU20" s="164"/>
      <c r="DV20" s="164"/>
      <c r="DW20" s="164"/>
      <c r="DX20" s="164"/>
      <c r="DY20" s="164"/>
      <c r="DZ20" s="164"/>
      <c r="EA20" s="164"/>
      <c r="EB20" s="164"/>
      <c r="EC20" s="164"/>
      <c r="ED20" s="164"/>
      <c r="EE20" s="164"/>
      <c r="EF20" s="164"/>
      <c r="EG20" s="164"/>
      <c r="EH20" s="164"/>
      <c r="EI20" s="164"/>
      <c r="EJ20" s="164"/>
      <c r="EK20" s="164"/>
      <c r="EL20" s="164"/>
      <c r="EM20" s="164"/>
      <c r="EN20" s="164"/>
      <c r="EO20" s="164"/>
      <c r="EP20" s="164"/>
      <c r="EQ20" s="164"/>
      <c r="ER20" s="164"/>
      <c r="ES20" s="164"/>
      <c r="ET20" s="164"/>
      <c r="EU20" s="164"/>
      <c r="EV20" s="164"/>
      <c r="EW20" s="164"/>
      <c r="EX20" s="164"/>
      <c r="EY20" s="164"/>
      <c r="EZ20" s="164"/>
      <c r="FA20" s="164"/>
      <c r="FB20" s="164"/>
      <c r="FC20" s="164"/>
      <c r="FD20" s="164"/>
      <c r="FE20" s="164"/>
      <c r="FF20" s="164"/>
      <c r="FG20" s="164"/>
      <c r="FH20" s="164"/>
      <c r="FI20" s="164"/>
      <c r="FJ20" s="164"/>
      <c r="FK20" s="164"/>
      <c r="FL20" s="164"/>
      <c r="FM20" s="164"/>
      <c r="FN20" s="164"/>
      <c r="FO20" s="164"/>
      <c r="FP20" s="164"/>
      <c r="FQ20" s="164"/>
      <c r="FR20" s="164"/>
      <c r="FS20" s="164"/>
      <c r="FT20" s="164"/>
      <c r="FU20" s="164"/>
      <c r="FV20" s="164"/>
      <c r="FW20" s="164"/>
      <c r="FX20" s="164"/>
      <c r="FY20" s="164"/>
      <c r="FZ20" s="164"/>
      <c r="GA20" s="164"/>
      <c r="GB20" s="164"/>
      <c r="GC20" s="164"/>
      <c r="GD20" s="164"/>
      <c r="GE20" s="164"/>
      <c r="GF20" s="164"/>
      <c r="GG20" s="164"/>
      <c r="GH20" s="164"/>
      <c r="GI20" s="164"/>
      <c r="GJ20" s="164"/>
      <c r="GK20" s="164"/>
      <c r="GL20" s="164"/>
      <c r="GM20" s="164"/>
      <c r="GN20" s="164"/>
      <c r="GO20" s="164"/>
      <c r="GP20" s="164"/>
      <c r="GQ20" s="164"/>
      <c r="GR20" s="164"/>
      <c r="GS20" s="164"/>
      <c r="GT20" s="164"/>
      <c r="GU20" s="164"/>
      <c r="GV20" s="164"/>
      <c r="GW20" s="164"/>
      <c r="GX20" s="164"/>
      <c r="GY20" s="164"/>
      <c r="GZ20" s="164"/>
      <c r="HA20" s="164"/>
      <c r="HB20" s="164"/>
      <c r="HC20" s="164"/>
      <c r="HD20" s="164"/>
      <c r="HE20" s="164"/>
      <c r="HF20" s="164"/>
      <c r="HG20" s="164"/>
      <c r="HH20" s="164"/>
      <c r="HI20" s="164"/>
      <c r="HJ20" s="164"/>
      <c r="HK20" s="164"/>
      <c r="HL20" s="164"/>
      <c r="HM20" s="164"/>
      <c r="HN20" s="164"/>
      <c r="HO20" s="164"/>
      <c r="HP20" s="164"/>
      <c r="HQ20" s="164"/>
      <c r="HR20" s="164"/>
      <c r="HS20" s="164"/>
      <c r="HT20" s="164"/>
      <c r="HU20" s="164"/>
      <c r="HV20" s="164"/>
      <c r="HW20" s="164"/>
      <c r="HX20" s="164"/>
      <c r="HY20" s="164"/>
      <c r="HZ20" s="164"/>
      <c r="IA20" s="164"/>
      <c r="IB20" s="164"/>
      <c r="IC20" s="164"/>
      <c r="ID20" s="164"/>
      <c r="IE20" s="164"/>
      <c r="IF20" s="164"/>
      <c r="IG20" s="164"/>
      <c r="IH20" s="164"/>
      <c r="II20" s="164"/>
      <c r="IJ20" s="164"/>
      <c r="IK20" s="164"/>
      <c r="IL20" s="164"/>
      <c r="IM20" s="164"/>
      <c r="IN20" s="164"/>
      <c r="IO20" s="164"/>
      <c r="IP20" s="164"/>
      <c r="IQ20" s="164"/>
      <c r="IR20" s="164"/>
      <c r="IS20" s="164"/>
      <c r="IT20" s="164"/>
      <c r="IU20" s="164"/>
      <c r="IV20" s="164"/>
    </row>
    <row r="21" spans="1:256" s="41" customFormat="1" ht="21" customHeight="1">
      <c r="A21" s="152"/>
      <c r="B21" s="148"/>
      <c r="C21" s="153" t="s">
        <v>64</v>
      </c>
      <c r="D21" s="109"/>
      <c r="E21" s="145" t="s">
        <v>65</v>
      </c>
      <c r="F21" s="150"/>
      <c r="G21" s="154"/>
      <c r="H21" s="155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  <c r="CL21" s="164"/>
      <c r="CM21" s="164"/>
      <c r="CN21" s="164"/>
      <c r="CO21" s="164"/>
      <c r="CP21" s="164"/>
      <c r="CQ21" s="164"/>
      <c r="CR21" s="164"/>
      <c r="CS21" s="164"/>
      <c r="CT21" s="164"/>
      <c r="CU21" s="164"/>
      <c r="CV21" s="164"/>
      <c r="CW21" s="164"/>
      <c r="CX21" s="164"/>
      <c r="CY21" s="164"/>
      <c r="CZ21" s="164"/>
      <c r="DA21" s="164"/>
      <c r="DB21" s="164"/>
      <c r="DC21" s="164"/>
      <c r="DD21" s="164"/>
      <c r="DE21" s="164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  <c r="DP21" s="164"/>
      <c r="DQ21" s="164"/>
      <c r="DR21" s="164"/>
      <c r="DS21" s="164"/>
      <c r="DT21" s="164"/>
      <c r="DU21" s="164"/>
      <c r="DV21" s="164"/>
      <c r="DW21" s="164"/>
      <c r="DX21" s="164"/>
      <c r="DY21" s="164"/>
      <c r="DZ21" s="164"/>
      <c r="EA21" s="164"/>
      <c r="EB21" s="164"/>
      <c r="EC21" s="164"/>
      <c r="ED21" s="164"/>
      <c r="EE21" s="164"/>
      <c r="EF21" s="164"/>
      <c r="EG21" s="164"/>
      <c r="EH21" s="164"/>
      <c r="EI21" s="164"/>
      <c r="EJ21" s="164"/>
      <c r="EK21" s="164"/>
      <c r="EL21" s="164"/>
      <c r="EM21" s="164"/>
      <c r="EN21" s="164"/>
      <c r="EO21" s="164"/>
      <c r="EP21" s="164"/>
      <c r="EQ21" s="164"/>
      <c r="ER21" s="164"/>
      <c r="ES21" s="164"/>
      <c r="ET21" s="164"/>
      <c r="EU21" s="164"/>
      <c r="EV21" s="164"/>
      <c r="EW21" s="164"/>
      <c r="EX21" s="164"/>
      <c r="EY21" s="164"/>
      <c r="EZ21" s="164"/>
      <c r="FA21" s="164"/>
      <c r="FB21" s="164"/>
      <c r="FC21" s="164"/>
      <c r="FD21" s="164"/>
      <c r="FE21" s="164"/>
      <c r="FF21" s="164"/>
      <c r="FG21" s="164"/>
      <c r="FH21" s="164"/>
      <c r="FI21" s="164"/>
      <c r="FJ21" s="164"/>
      <c r="FK21" s="164"/>
      <c r="FL21" s="164"/>
      <c r="FM21" s="164"/>
      <c r="FN21" s="164"/>
      <c r="FO21" s="164"/>
      <c r="FP21" s="164"/>
      <c r="FQ21" s="164"/>
      <c r="FR21" s="164"/>
      <c r="FS21" s="164"/>
      <c r="FT21" s="164"/>
      <c r="FU21" s="164"/>
      <c r="FV21" s="164"/>
      <c r="FW21" s="164"/>
      <c r="FX21" s="164"/>
      <c r="FY21" s="164"/>
      <c r="FZ21" s="164"/>
      <c r="GA21" s="164"/>
      <c r="GB21" s="164"/>
      <c r="GC21" s="164"/>
      <c r="GD21" s="164"/>
      <c r="GE21" s="164"/>
      <c r="GF21" s="164"/>
      <c r="GG21" s="164"/>
      <c r="GH21" s="164"/>
      <c r="GI21" s="164"/>
      <c r="GJ21" s="164"/>
      <c r="GK21" s="164"/>
      <c r="GL21" s="164"/>
      <c r="GM21" s="164"/>
      <c r="GN21" s="164"/>
      <c r="GO21" s="164"/>
      <c r="GP21" s="164"/>
      <c r="GQ21" s="164"/>
      <c r="GR21" s="164"/>
      <c r="GS21" s="164"/>
      <c r="GT21" s="164"/>
      <c r="GU21" s="164"/>
      <c r="GV21" s="164"/>
      <c r="GW21" s="164"/>
      <c r="GX21" s="164"/>
      <c r="GY21" s="164"/>
      <c r="GZ21" s="164"/>
      <c r="HA21" s="164"/>
      <c r="HB21" s="164"/>
      <c r="HC21" s="164"/>
      <c r="HD21" s="164"/>
      <c r="HE21" s="164"/>
      <c r="HF21" s="164"/>
      <c r="HG21" s="164"/>
      <c r="HH21" s="164"/>
      <c r="HI21" s="164"/>
      <c r="HJ21" s="164"/>
      <c r="HK21" s="164"/>
      <c r="HL21" s="164"/>
      <c r="HM21" s="164"/>
      <c r="HN21" s="164"/>
      <c r="HO21" s="164"/>
      <c r="HP21" s="164"/>
      <c r="HQ21" s="164"/>
      <c r="HR21" s="164"/>
      <c r="HS21" s="164"/>
      <c r="HT21" s="164"/>
      <c r="HU21" s="164"/>
      <c r="HV21" s="164"/>
      <c r="HW21" s="164"/>
      <c r="HX21" s="164"/>
      <c r="HY21" s="164"/>
      <c r="HZ21" s="164"/>
      <c r="IA21" s="164"/>
      <c r="IB21" s="164"/>
      <c r="IC21" s="164"/>
      <c r="ID21" s="164"/>
      <c r="IE21" s="164"/>
      <c r="IF21" s="164"/>
      <c r="IG21" s="164"/>
      <c r="IH21" s="164"/>
      <c r="II21" s="164"/>
      <c r="IJ21" s="164"/>
      <c r="IK21" s="164"/>
      <c r="IL21" s="164"/>
      <c r="IM21" s="164"/>
      <c r="IN21" s="164"/>
      <c r="IO21" s="164"/>
      <c r="IP21" s="164"/>
      <c r="IQ21" s="164"/>
      <c r="IR21" s="164"/>
      <c r="IS21" s="164"/>
      <c r="IT21" s="164"/>
      <c r="IU21" s="164"/>
      <c r="IV21" s="164"/>
    </row>
    <row r="22" spans="1:256" s="41" customFormat="1" ht="21" customHeight="1">
      <c r="A22" s="152"/>
      <c r="B22" s="148"/>
      <c r="C22" s="153" t="s">
        <v>66</v>
      </c>
      <c r="D22" s="109"/>
      <c r="E22" s="145" t="s">
        <v>67</v>
      </c>
      <c r="F22" s="109"/>
      <c r="G22" s="154"/>
      <c r="H22" s="156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4"/>
      <c r="DC22" s="164"/>
      <c r="DD22" s="164"/>
      <c r="DE22" s="164"/>
      <c r="DF22" s="164"/>
      <c r="DG22" s="164"/>
      <c r="DH22" s="164"/>
      <c r="DI22" s="164"/>
      <c r="DJ22" s="164"/>
      <c r="DK22" s="164"/>
      <c r="DL22" s="164"/>
      <c r="DM22" s="164"/>
      <c r="DN22" s="164"/>
      <c r="DO22" s="164"/>
      <c r="DP22" s="164"/>
      <c r="DQ22" s="164"/>
      <c r="DR22" s="164"/>
      <c r="DS22" s="164"/>
      <c r="DT22" s="164"/>
      <c r="DU22" s="164"/>
      <c r="DV22" s="164"/>
      <c r="DW22" s="164"/>
      <c r="DX22" s="164"/>
      <c r="DY22" s="164"/>
      <c r="DZ22" s="164"/>
      <c r="EA22" s="164"/>
      <c r="EB22" s="164"/>
      <c r="EC22" s="164"/>
      <c r="ED22" s="164"/>
      <c r="EE22" s="164"/>
      <c r="EF22" s="164"/>
      <c r="EG22" s="164"/>
      <c r="EH22" s="164"/>
      <c r="EI22" s="164"/>
      <c r="EJ22" s="164"/>
      <c r="EK22" s="164"/>
      <c r="EL22" s="164"/>
      <c r="EM22" s="164"/>
      <c r="EN22" s="164"/>
      <c r="EO22" s="164"/>
      <c r="EP22" s="164"/>
      <c r="EQ22" s="164"/>
      <c r="ER22" s="164"/>
      <c r="ES22" s="164"/>
      <c r="ET22" s="164"/>
      <c r="EU22" s="164"/>
      <c r="EV22" s="164"/>
      <c r="EW22" s="164"/>
      <c r="EX22" s="164"/>
      <c r="EY22" s="164"/>
      <c r="EZ22" s="164"/>
      <c r="FA22" s="164"/>
      <c r="FB22" s="164"/>
      <c r="FC22" s="164"/>
      <c r="FD22" s="164"/>
      <c r="FE22" s="164"/>
      <c r="FF22" s="164"/>
      <c r="FG22" s="164"/>
      <c r="FH22" s="164"/>
      <c r="FI22" s="164"/>
      <c r="FJ22" s="164"/>
      <c r="FK22" s="164"/>
      <c r="FL22" s="164"/>
      <c r="FM22" s="164"/>
      <c r="FN22" s="164"/>
      <c r="FO22" s="164"/>
      <c r="FP22" s="164"/>
      <c r="FQ22" s="164"/>
      <c r="FR22" s="164"/>
      <c r="FS22" s="164"/>
      <c r="FT22" s="164"/>
      <c r="FU22" s="164"/>
      <c r="FV22" s="164"/>
      <c r="FW22" s="164"/>
      <c r="FX22" s="164"/>
      <c r="FY22" s="164"/>
      <c r="FZ22" s="164"/>
      <c r="GA22" s="164"/>
      <c r="GB22" s="164"/>
      <c r="GC22" s="164"/>
      <c r="GD22" s="164"/>
      <c r="GE22" s="164"/>
      <c r="GF22" s="164"/>
      <c r="GG22" s="164"/>
      <c r="GH22" s="164"/>
      <c r="GI22" s="164"/>
      <c r="GJ22" s="164"/>
      <c r="GK22" s="164"/>
      <c r="GL22" s="164"/>
      <c r="GM22" s="164"/>
      <c r="GN22" s="164"/>
      <c r="GO22" s="164"/>
      <c r="GP22" s="164"/>
      <c r="GQ22" s="164"/>
      <c r="GR22" s="164"/>
      <c r="GS22" s="164"/>
      <c r="GT22" s="164"/>
      <c r="GU22" s="164"/>
      <c r="GV22" s="164"/>
      <c r="GW22" s="164"/>
      <c r="GX22" s="164"/>
      <c r="GY22" s="164"/>
      <c r="GZ22" s="164"/>
      <c r="HA22" s="164"/>
      <c r="HB22" s="164"/>
      <c r="HC22" s="164"/>
      <c r="HD22" s="164"/>
      <c r="HE22" s="164"/>
      <c r="HF22" s="164"/>
      <c r="HG22" s="164"/>
      <c r="HH22" s="164"/>
      <c r="HI22" s="164"/>
      <c r="HJ22" s="164"/>
      <c r="HK22" s="164"/>
      <c r="HL22" s="164"/>
      <c r="HM22" s="164"/>
      <c r="HN22" s="164"/>
      <c r="HO22" s="164"/>
      <c r="HP22" s="164"/>
      <c r="HQ22" s="164"/>
      <c r="HR22" s="164"/>
      <c r="HS22" s="164"/>
      <c r="HT22" s="164"/>
      <c r="HU22" s="164"/>
      <c r="HV22" s="164"/>
      <c r="HW22" s="164"/>
      <c r="HX22" s="164"/>
      <c r="HY22" s="164"/>
      <c r="HZ22" s="164"/>
      <c r="IA22" s="164"/>
      <c r="IB22" s="164"/>
      <c r="IC22" s="164"/>
      <c r="ID22" s="164"/>
      <c r="IE22" s="164"/>
      <c r="IF22" s="164"/>
      <c r="IG22" s="164"/>
      <c r="IH22" s="164"/>
      <c r="II22" s="164"/>
      <c r="IJ22" s="164"/>
      <c r="IK22" s="164"/>
      <c r="IL22" s="164"/>
      <c r="IM22" s="164"/>
      <c r="IN22" s="164"/>
      <c r="IO22" s="164"/>
      <c r="IP22" s="164"/>
      <c r="IQ22" s="164"/>
      <c r="IR22" s="164"/>
      <c r="IS22" s="164"/>
      <c r="IT22" s="164"/>
      <c r="IU22" s="164"/>
      <c r="IV22" s="164"/>
    </row>
    <row r="23" spans="1:256" s="41" customFormat="1" ht="21" customHeight="1">
      <c r="A23" s="152"/>
      <c r="B23" s="148"/>
      <c r="C23" s="153" t="s">
        <v>68</v>
      </c>
      <c r="D23" s="109"/>
      <c r="E23" s="145" t="s">
        <v>69</v>
      </c>
      <c r="F23" s="147"/>
      <c r="G23" s="154"/>
      <c r="H23" s="156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164"/>
      <c r="FE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P23" s="164"/>
      <c r="FQ23" s="164"/>
      <c r="FR23" s="164"/>
      <c r="FS23" s="164"/>
      <c r="FT23" s="164"/>
      <c r="FU23" s="164"/>
      <c r="FV23" s="164"/>
      <c r="FW23" s="164"/>
      <c r="FX23" s="164"/>
      <c r="FY23" s="164"/>
      <c r="FZ23" s="164"/>
      <c r="GA23" s="164"/>
      <c r="GB23" s="164"/>
      <c r="GC23" s="164"/>
      <c r="GD23" s="164"/>
      <c r="GE23" s="164"/>
      <c r="GF23" s="164"/>
      <c r="GG23" s="164"/>
      <c r="GH23" s="164"/>
      <c r="GI23" s="164"/>
      <c r="GJ23" s="164"/>
      <c r="GK23" s="164"/>
      <c r="GL23" s="164"/>
      <c r="GM23" s="164"/>
      <c r="GN23" s="164"/>
      <c r="GO23" s="164"/>
      <c r="GP23" s="164"/>
      <c r="GQ23" s="164"/>
      <c r="GR23" s="164"/>
      <c r="GS23" s="164"/>
      <c r="GT23" s="164"/>
      <c r="GU23" s="164"/>
      <c r="GV23" s="164"/>
      <c r="GW23" s="164"/>
      <c r="GX23" s="164"/>
      <c r="GY23" s="164"/>
      <c r="GZ23" s="164"/>
      <c r="HA23" s="164"/>
      <c r="HB23" s="164"/>
      <c r="HC23" s="164"/>
      <c r="HD23" s="164"/>
      <c r="HE23" s="164"/>
      <c r="HF23" s="164"/>
      <c r="HG23" s="164"/>
      <c r="HH23" s="164"/>
      <c r="HI23" s="164"/>
      <c r="HJ23" s="164"/>
      <c r="HK23" s="164"/>
      <c r="HL23" s="164"/>
      <c r="HM23" s="164"/>
      <c r="HN23" s="164"/>
      <c r="HO23" s="164"/>
      <c r="HP23" s="164"/>
      <c r="HQ23" s="164"/>
      <c r="HR23" s="164"/>
      <c r="HS23" s="164"/>
      <c r="HT23" s="164"/>
      <c r="HU23" s="164"/>
      <c r="HV23" s="164"/>
      <c r="HW23" s="164"/>
      <c r="HX23" s="164"/>
      <c r="HY23" s="164"/>
      <c r="HZ23" s="164"/>
      <c r="IA23" s="164"/>
      <c r="IB23" s="164"/>
      <c r="IC23" s="164"/>
      <c r="ID23" s="164"/>
      <c r="IE23" s="164"/>
      <c r="IF23" s="164"/>
      <c r="IG23" s="164"/>
      <c r="IH23" s="164"/>
      <c r="II23" s="164"/>
      <c r="IJ23" s="164"/>
      <c r="IK23" s="164"/>
      <c r="IL23" s="164"/>
      <c r="IM23" s="164"/>
      <c r="IN23" s="164"/>
      <c r="IO23" s="164"/>
      <c r="IP23" s="164"/>
      <c r="IQ23" s="164"/>
      <c r="IR23" s="164"/>
      <c r="IS23" s="164"/>
      <c r="IT23" s="164"/>
      <c r="IU23" s="164"/>
      <c r="IV23" s="164"/>
    </row>
    <row r="24" spans="1:256" s="41" customFormat="1" ht="21" customHeight="1">
      <c r="A24" s="142"/>
      <c r="B24" s="148"/>
      <c r="C24" s="153" t="s">
        <v>70</v>
      </c>
      <c r="D24" s="109"/>
      <c r="F24" s="149"/>
      <c r="G24" s="142"/>
      <c r="H24" s="156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4"/>
      <c r="DC24" s="164"/>
      <c r="DD24" s="164"/>
      <c r="DE24" s="164"/>
      <c r="DF24" s="164"/>
      <c r="DG24" s="164"/>
      <c r="DH24" s="164"/>
      <c r="DI24" s="164"/>
      <c r="DJ24" s="164"/>
      <c r="DK24" s="164"/>
      <c r="DL24" s="164"/>
      <c r="DM24" s="164"/>
      <c r="DN24" s="164"/>
      <c r="DO24" s="164"/>
      <c r="DP24" s="164"/>
      <c r="DQ24" s="164"/>
      <c r="DR24" s="164"/>
      <c r="DS24" s="164"/>
      <c r="DT24" s="164"/>
      <c r="DU24" s="164"/>
      <c r="DV24" s="164"/>
      <c r="DW24" s="164"/>
      <c r="DX24" s="164"/>
      <c r="DY24" s="164"/>
      <c r="DZ24" s="164"/>
      <c r="EA24" s="164"/>
      <c r="EB24" s="164"/>
      <c r="EC24" s="164"/>
      <c r="ED24" s="164"/>
      <c r="EE24" s="164"/>
      <c r="EF24" s="164"/>
      <c r="EG24" s="164"/>
      <c r="EH24" s="164"/>
      <c r="EI24" s="164"/>
      <c r="EJ24" s="164"/>
      <c r="EK24" s="164"/>
      <c r="EL24" s="164"/>
      <c r="EM24" s="164"/>
      <c r="EN24" s="164"/>
      <c r="EO24" s="164"/>
      <c r="EP24" s="164"/>
      <c r="EQ24" s="164"/>
      <c r="ER24" s="164"/>
      <c r="ES24" s="164"/>
      <c r="ET24" s="164"/>
      <c r="EU24" s="164"/>
      <c r="EV24" s="164"/>
      <c r="EW24" s="164"/>
      <c r="EX24" s="164"/>
      <c r="EY24" s="164"/>
      <c r="EZ24" s="164"/>
      <c r="FA24" s="164"/>
      <c r="FB24" s="164"/>
      <c r="FC24" s="164"/>
      <c r="FD24" s="164"/>
      <c r="FE24" s="164"/>
      <c r="FF24" s="164"/>
      <c r="FG24" s="164"/>
      <c r="FH24" s="164"/>
      <c r="FI24" s="164"/>
      <c r="FJ24" s="164"/>
      <c r="FK24" s="164"/>
      <c r="FL24" s="164"/>
      <c r="FM24" s="164"/>
      <c r="FN24" s="164"/>
      <c r="FO24" s="164"/>
      <c r="FP24" s="164"/>
      <c r="FQ24" s="164"/>
      <c r="FR24" s="164"/>
      <c r="FS24" s="164"/>
      <c r="FT24" s="164"/>
      <c r="FU24" s="164"/>
      <c r="FV24" s="164"/>
      <c r="FW24" s="164"/>
      <c r="FX24" s="164"/>
      <c r="FY24" s="164"/>
      <c r="FZ24" s="164"/>
      <c r="GA24" s="164"/>
      <c r="GB24" s="164"/>
      <c r="GC24" s="164"/>
      <c r="GD24" s="164"/>
      <c r="GE24" s="164"/>
      <c r="GF24" s="164"/>
      <c r="GG24" s="164"/>
      <c r="GH24" s="164"/>
      <c r="GI24" s="164"/>
      <c r="GJ24" s="164"/>
      <c r="GK24" s="164"/>
      <c r="GL24" s="164"/>
      <c r="GM24" s="164"/>
      <c r="GN24" s="164"/>
      <c r="GO24" s="164"/>
      <c r="GP24" s="164"/>
      <c r="GQ24" s="164"/>
      <c r="GR24" s="164"/>
      <c r="GS24" s="164"/>
      <c r="GT24" s="164"/>
      <c r="GU24" s="164"/>
      <c r="GV24" s="164"/>
      <c r="GW24" s="164"/>
      <c r="GX24" s="164"/>
      <c r="GY24" s="164"/>
      <c r="GZ24" s="164"/>
      <c r="HA24" s="164"/>
      <c r="HB24" s="164"/>
      <c r="HC24" s="164"/>
      <c r="HD24" s="164"/>
      <c r="HE24" s="164"/>
      <c r="HF24" s="164"/>
      <c r="HG24" s="164"/>
      <c r="HH24" s="164"/>
      <c r="HI24" s="164"/>
      <c r="HJ24" s="164"/>
      <c r="HK24" s="164"/>
      <c r="HL24" s="164"/>
      <c r="HM24" s="164"/>
      <c r="HN24" s="164"/>
      <c r="HO24" s="164"/>
      <c r="HP24" s="164"/>
      <c r="HQ24" s="164"/>
      <c r="HR24" s="164"/>
      <c r="HS24" s="164"/>
      <c r="HT24" s="164"/>
      <c r="HU24" s="164"/>
      <c r="HV24" s="164"/>
      <c r="HW24" s="164"/>
      <c r="HX24" s="164"/>
      <c r="HY24" s="164"/>
      <c r="HZ24" s="164"/>
      <c r="IA24" s="164"/>
      <c r="IB24" s="164"/>
      <c r="IC24" s="164"/>
      <c r="ID24" s="164"/>
      <c r="IE24" s="164"/>
      <c r="IF24" s="164"/>
      <c r="IG24" s="164"/>
      <c r="IH24" s="164"/>
      <c r="II24" s="164"/>
      <c r="IJ24" s="164"/>
      <c r="IK24" s="164"/>
      <c r="IL24" s="164"/>
      <c r="IM24" s="164"/>
      <c r="IN24" s="164"/>
      <c r="IO24" s="164"/>
      <c r="IP24" s="164"/>
      <c r="IQ24" s="164"/>
      <c r="IR24" s="164"/>
      <c r="IS24" s="164"/>
      <c r="IT24" s="164"/>
      <c r="IU24" s="164"/>
      <c r="IV24" s="164"/>
    </row>
    <row r="25" spans="1:256" s="41" customFormat="1" ht="21" customHeight="1">
      <c r="A25" s="142"/>
      <c r="B25" s="148"/>
      <c r="C25" s="157" t="s">
        <v>71</v>
      </c>
      <c r="D25" s="109"/>
      <c r="E25" s="154"/>
      <c r="F25" s="147"/>
      <c r="G25" s="142"/>
      <c r="H25" s="156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4"/>
      <c r="DC25" s="164"/>
      <c r="DD25" s="164"/>
      <c r="DE25" s="164"/>
      <c r="DF25" s="164"/>
      <c r="DG25" s="164"/>
      <c r="DH25" s="164"/>
      <c r="DI25" s="164"/>
      <c r="DJ25" s="164"/>
      <c r="DK25" s="164"/>
      <c r="DL25" s="164"/>
      <c r="DM25" s="164"/>
      <c r="DN25" s="164"/>
      <c r="DO25" s="164"/>
      <c r="DP25" s="164"/>
      <c r="DQ25" s="164"/>
      <c r="DR25" s="164"/>
      <c r="DS25" s="164"/>
      <c r="DT25" s="164"/>
      <c r="DU25" s="164"/>
      <c r="DV25" s="164"/>
      <c r="DW25" s="164"/>
      <c r="DX25" s="164"/>
      <c r="DY25" s="164"/>
      <c r="DZ25" s="164"/>
      <c r="EA25" s="164"/>
      <c r="EB25" s="164"/>
      <c r="EC25" s="164"/>
      <c r="ED25" s="164"/>
      <c r="EE25" s="164"/>
      <c r="EF25" s="164"/>
      <c r="EG25" s="164"/>
      <c r="EH25" s="164"/>
      <c r="EI25" s="164"/>
      <c r="EJ25" s="164"/>
      <c r="EK25" s="164"/>
      <c r="EL25" s="164"/>
      <c r="EM25" s="164"/>
      <c r="EN25" s="164"/>
      <c r="EO25" s="164"/>
      <c r="EP25" s="164"/>
      <c r="EQ25" s="164"/>
      <c r="ER25" s="164"/>
      <c r="ES25" s="164"/>
      <c r="ET25" s="164"/>
      <c r="EU25" s="164"/>
      <c r="EV25" s="164"/>
      <c r="EW25" s="164"/>
      <c r="EX25" s="164"/>
      <c r="EY25" s="164"/>
      <c r="EZ25" s="164"/>
      <c r="FA25" s="164"/>
      <c r="FB25" s="164"/>
      <c r="FC25" s="164"/>
      <c r="FD25" s="164"/>
      <c r="FE25" s="164"/>
      <c r="FF25" s="164"/>
      <c r="FG25" s="164"/>
      <c r="FH25" s="164"/>
      <c r="FI25" s="164"/>
      <c r="FJ25" s="164"/>
      <c r="FK25" s="164"/>
      <c r="FL25" s="164"/>
      <c r="FM25" s="164"/>
      <c r="FN25" s="164"/>
      <c r="FO25" s="164"/>
      <c r="FP25" s="164"/>
      <c r="FQ25" s="164"/>
      <c r="FR25" s="164"/>
      <c r="FS25" s="164"/>
      <c r="FT25" s="164"/>
      <c r="FU25" s="164"/>
      <c r="FV25" s="164"/>
      <c r="FW25" s="164"/>
      <c r="FX25" s="164"/>
      <c r="FY25" s="164"/>
      <c r="FZ25" s="164"/>
      <c r="GA25" s="164"/>
      <c r="GB25" s="164"/>
      <c r="GC25" s="164"/>
      <c r="GD25" s="164"/>
      <c r="GE25" s="164"/>
      <c r="GF25" s="164"/>
      <c r="GG25" s="164"/>
      <c r="GH25" s="164"/>
      <c r="GI25" s="164"/>
      <c r="GJ25" s="164"/>
      <c r="GK25" s="164"/>
      <c r="GL25" s="164"/>
      <c r="GM25" s="164"/>
      <c r="GN25" s="164"/>
      <c r="GO25" s="164"/>
      <c r="GP25" s="164"/>
      <c r="GQ25" s="164"/>
      <c r="GR25" s="164"/>
      <c r="GS25" s="164"/>
      <c r="GT25" s="164"/>
      <c r="GU25" s="164"/>
      <c r="GV25" s="164"/>
      <c r="GW25" s="164"/>
      <c r="GX25" s="164"/>
      <c r="GY25" s="164"/>
      <c r="GZ25" s="164"/>
      <c r="HA25" s="164"/>
      <c r="HB25" s="164"/>
      <c r="HC25" s="164"/>
      <c r="HD25" s="164"/>
      <c r="HE25" s="164"/>
      <c r="HF25" s="164"/>
      <c r="HG25" s="164"/>
      <c r="HH25" s="164"/>
      <c r="HI25" s="164"/>
      <c r="HJ25" s="164"/>
      <c r="HK25" s="164"/>
      <c r="HL25" s="164"/>
      <c r="HM25" s="164"/>
      <c r="HN25" s="164"/>
      <c r="HO25" s="164"/>
      <c r="HP25" s="164"/>
      <c r="HQ25" s="164"/>
      <c r="HR25" s="164"/>
      <c r="HS25" s="164"/>
      <c r="HT25" s="164"/>
      <c r="HU25" s="164"/>
      <c r="HV25" s="164"/>
      <c r="HW25" s="164"/>
      <c r="HX25" s="164"/>
      <c r="HY25" s="164"/>
      <c r="HZ25" s="164"/>
      <c r="IA25" s="164"/>
      <c r="IB25" s="164"/>
      <c r="IC25" s="164"/>
      <c r="ID25" s="164"/>
      <c r="IE25" s="164"/>
      <c r="IF25" s="164"/>
      <c r="IG25" s="164"/>
      <c r="IH25" s="164"/>
      <c r="II25" s="164"/>
      <c r="IJ25" s="164"/>
      <c r="IK25" s="164"/>
      <c r="IL25" s="164"/>
      <c r="IM25" s="164"/>
      <c r="IN25" s="164"/>
      <c r="IO25" s="164"/>
      <c r="IP25" s="164"/>
      <c r="IQ25" s="164"/>
      <c r="IR25" s="164"/>
      <c r="IS25" s="164"/>
      <c r="IT25" s="164"/>
      <c r="IU25" s="164"/>
      <c r="IV25" s="164"/>
    </row>
    <row r="26" spans="1:256" s="41" customFormat="1" ht="21" customHeight="1">
      <c r="A26" s="142"/>
      <c r="B26" s="148"/>
      <c r="C26" s="157" t="s">
        <v>72</v>
      </c>
      <c r="D26" s="109"/>
      <c r="E26" s="154"/>
      <c r="F26" s="147"/>
      <c r="G26" s="142"/>
      <c r="H26" s="156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4"/>
      <c r="DC26" s="164"/>
      <c r="DD26" s="164"/>
      <c r="DE26" s="164"/>
      <c r="DF26" s="164"/>
      <c r="DG26" s="164"/>
      <c r="DH26" s="164"/>
      <c r="DI26" s="164"/>
      <c r="DJ26" s="164"/>
      <c r="DK26" s="164"/>
      <c r="DL26" s="164"/>
      <c r="DM26" s="164"/>
      <c r="DN26" s="164"/>
      <c r="DO26" s="164"/>
      <c r="DP26" s="164"/>
      <c r="DQ26" s="164"/>
      <c r="DR26" s="164"/>
      <c r="DS26" s="164"/>
      <c r="DT26" s="164"/>
      <c r="DU26" s="164"/>
      <c r="DV26" s="164"/>
      <c r="DW26" s="164"/>
      <c r="DX26" s="164"/>
      <c r="DY26" s="164"/>
      <c r="DZ26" s="164"/>
      <c r="EA26" s="164"/>
      <c r="EB26" s="164"/>
      <c r="EC26" s="164"/>
      <c r="ED26" s="164"/>
      <c r="EE26" s="164"/>
      <c r="EF26" s="164"/>
      <c r="EG26" s="164"/>
      <c r="EH26" s="164"/>
      <c r="EI26" s="164"/>
      <c r="EJ26" s="164"/>
      <c r="EK26" s="164"/>
      <c r="EL26" s="164"/>
      <c r="EM26" s="164"/>
      <c r="EN26" s="164"/>
      <c r="EO26" s="164"/>
      <c r="EP26" s="164"/>
      <c r="EQ26" s="164"/>
      <c r="ER26" s="164"/>
      <c r="ES26" s="164"/>
      <c r="ET26" s="164"/>
      <c r="EU26" s="164"/>
      <c r="EV26" s="164"/>
      <c r="EW26" s="164"/>
      <c r="EX26" s="164"/>
      <c r="EY26" s="164"/>
      <c r="EZ26" s="164"/>
      <c r="FA26" s="164"/>
      <c r="FB26" s="164"/>
      <c r="FC26" s="164"/>
      <c r="FD26" s="164"/>
      <c r="FE26" s="164"/>
      <c r="FF26" s="164"/>
      <c r="FG26" s="164"/>
      <c r="FH26" s="164"/>
      <c r="FI26" s="164"/>
      <c r="FJ26" s="164"/>
      <c r="FK26" s="164"/>
      <c r="FL26" s="164"/>
      <c r="FM26" s="164"/>
      <c r="FN26" s="164"/>
      <c r="FO26" s="164"/>
      <c r="FP26" s="164"/>
      <c r="FQ26" s="164"/>
      <c r="FR26" s="164"/>
      <c r="FS26" s="164"/>
      <c r="FT26" s="164"/>
      <c r="FU26" s="164"/>
      <c r="FV26" s="164"/>
      <c r="FW26" s="164"/>
      <c r="FX26" s="164"/>
      <c r="FY26" s="164"/>
      <c r="FZ26" s="164"/>
      <c r="GA26" s="164"/>
      <c r="GB26" s="164"/>
      <c r="GC26" s="164"/>
      <c r="GD26" s="164"/>
      <c r="GE26" s="164"/>
      <c r="GF26" s="164"/>
      <c r="GG26" s="164"/>
      <c r="GH26" s="164"/>
      <c r="GI26" s="164"/>
      <c r="GJ26" s="164"/>
      <c r="GK26" s="164"/>
      <c r="GL26" s="164"/>
      <c r="GM26" s="164"/>
      <c r="GN26" s="164"/>
      <c r="GO26" s="164"/>
      <c r="GP26" s="164"/>
      <c r="GQ26" s="164"/>
      <c r="GR26" s="164"/>
      <c r="GS26" s="164"/>
      <c r="GT26" s="164"/>
      <c r="GU26" s="164"/>
      <c r="GV26" s="164"/>
      <c r="GW26" s="164"/>
      <c r="GX26" s="164"/>
      <c r="GY26" s="164"/>
      <c r="GZ26" s="164"/>
      <c r="HA26" s="164"/>
      <c r="HB26" s="164"/>
      <c r="HC26" s="164"/>
      <c r="HD26" s="164"/>
      <c r="HE26" s="164"/>
      <c r="HF26" s="164"/>
      <c r="HG26" s="164"/>
      <c r="HH26" s="164"/>
      <c r="HI26" s="164"/>
      <c r="HJ26" s="164"/>
      <c r="HK26" s="164"/>
      <c r="HL26" s="164"/>
      <c r="HM26" s="164"/>
      <c r="HN26" s="164"/>
      <c r="HO26" s="164"/>
      <c r="HP26" s="164"/>
      <c r="HQ26" s="164"/>
      <c r="HR26" s="164"/>
      <c r="HS26" s="164"/>
      <c r="HT26" s="164"/>
      <c r="HU26" s="164"/>
      <c r="HV26" s="164"/>
      <c r="HW26" s="164"/>
      <c r="HX26" s="164"/>
      <c r="HY26" s="164"/>
      <c r="HZ26" s="164"/>
      <c r="IA26" s="164"/>
      <c r="IB26" s="164"/>
      <c r="IC26" s="164"/>
      <c r="ID26" s="164"/>
      <c r="IE26" s="164"/>
      <c r="IF26" s="164"/>
      <c r="IG26" s="164"/>
      <c r="IH26" s="164"/>
      <c r="II26" s="164"/>
      <c r="IJ26" s="164"/>
      <c r="IK26" s="164"/>
      <c r="IL26" s="164"/>
      <c r="IM26" s="164"/>
      <c r="IN26" s="164"/>
      <c r="IO26" s="164"/>
      <c r="IP26" s="164"/>
      <c r="IQ26" s="164"/>
      <c r="IR26" s="164"/>
      <c r="IS26" s="164"/>
      <c r="IT26" s="164"/>
      <c r="IU26" s="164"/>
      <c r="IV26" s="164"/>
    </row>
    <row r="27" spans="1:256" s="41" customFormat="1" ht="21" customHeight="1">
      <c r="A27" s="142"/>
      <c r="B27" s="148"/>
      <c r="C27" s="153" t="s">
        <v>73</v>
      </c>
      <c r="D27" s="109"/>
      <c r="E27" s="154"/>
      <c r="F27" s="147"/>
      <c r="G27" s="142"/>
      <c r="H27" s="156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164"/>
      <c r="DB27" s="164"/>
      <c r="DC27" s="164"/>
      <c r="DD27" s="164"/>
      <c r="DE27" s="164"/>
      <c r="DF27" s="164"/>
      <c r="DG27" s="164"/>
      <c r="DH27" s="164"/>
      <c r="DI27" s="164"/>
      <c r="DJ27" s="164"/>
      <c r="DK27" s="164"/>
      <c r="DL27" s="164"/>
      <c r="DM27" s="164"/>
      <c r="DN27" s="164"/>
      <c r="DO27" s="164"/>
      <c r="DP27" s="164"/>
      <c r="DQ27" s="164"/>
      <c r="DR27" s="164"/>
      <c r="DS27" s="164"/>
      <c r="DT27" s="164"/>
      <c r="DU27" s="164"/>
      <c r="DV27" s="164"/>
      <c r="DW27" s="164"/>
      <c r="DX27" s="164"/>
      <c r="DY27" s="164"/>
      <c r="DZ27" s="164"/>
      <c r="EA27" s="164"/>
      <c r="EB27" s="164"/>
      <c r="EC27" s="164"/>
      <c r="ED27" s="164"/>
      <c r="EE27" s="164"/>
      <c r="EF27" s="164"/>
      <c r="EG27" s="164"/>
      <c r="EH27" s="164"/>
      <c r="EI27" s="164"/>
      <c r="EJ27" s="164"/>
      <c r="EK27" s="164"/>
      <c r="EL27" s="164"/>
      <c r="EM27" s="164"/>
      <c r="EN27" s="164"/>
      <c r="EO27" s="164"/>
      <c r="EP27" s="164"/>
      <c r="EQ27" s="164"/>
      <c r="ER27" s="164"/>
      <c r="ES27" s="164"/>
      <c r="ET27" s="164"/>
      <c r="EU27" s="164"/>
      <c r="EV27" s="164"/>
      <c r="EW27" s="164"/>
      <c r="EX27" s="164"/>
      <c r="EY27" s="164"/>
      <c r="EZ27" s="164"/>
      <c r="FA27" s="164"/>
      <c r="FB27" s="164"/>
      <c r="FC27" s="164"/>
      <c r="FD27" s="164"/>
      <c r="FE27" s="164"/>
      <c r="FF27" s="164"/>
      <c r="FG27" s="164"/>
      <c r="FH27" s="164"/>
      <c r="FI27" s="164"/>
      <c r="FJ27" s="164"/>
      <c r="FK27" s="164"/>
      <c r="FL27" s="164"/>
      <c r="FM27" s="164"/>
      <c r="FN27" s="164"/>
      <c r="FO27" s="164"/>
      <c r="FP27" s="164"/>
      <c r="FQ27" s="164"/>
      <c r="FR27" s="164"/>
      <c r="FS27" s="164"/>
      <c r="FT27" s="164"/>
      <c r="FU27" s="164"/>
      <c r="FV27" s="164"/>
      <c r="FW27" s="164"/>
      <c r="FX27" s="164"/>
      <c r="FY27" s="164"/>
      <c r="FZ27" s="164"/>
      <c r="GA27" s="164"/>
      <c r="GB27" s="164"/>
      <c r="GC27" s="164"/>
      <c r="GD27" s="164"/>
      <c r="GE27" s="164"/>
      <c r="GF27" s="164"/>
      <c r="GG27" s="164"/>
      <c r="GH27" s="164"/>
      <c r="GI27" s="164"/>
      <c r="GJ27" s="164"/>
      <c r="GK27" s="164"/>
      <c r="GL27" s="164"/>
      <c r="GM27" s="164"/>
      <c r="GN27" s="164"/>
      <c r="GO27" s="164"/>
      <c r="GP27" s="164"/>
      <c r="GQ27" s="164"/>
      <c r="GR27" s="164"/>
      <c r="GS27" s="164"/>
      <c r="GT27" s="164"/>
      <c r="GU27" s="164"/>
      <c r="GV27" s="164"/>
      <c r="GW27" s="164"/>
      <c r="GX27" s="164"/>
      <c r="GY27" s="164"/>
      <c r="GZ27" s="164"/>
      <c r="HA27" s="164"/>
      <c r="HB27" s="164"/>
      <c r="HC27" s="164"/>
      <c r="HD27" s="164"/>
      <c r="HE27" s="164"/>
      <c r="HF27" s="164"/>
      <c r="HG27" s="164"/>
      <c r="HH27" s="164"/>
      <c r="HI27" s="164"/>
      <c r="HJ27" s="164"/>
      <c r="HK27" s="164"/>
      <c r="HL27" s="164"/>
      <c r="HM27" s="164"/>
      <c r="HN27" s="164"/>
      <c r="HO27" s="164"/>
      <c r="HP27" s="164"/>
      <c r="HQ27" s="164"/>
      <c r="HR27" s="164"/>
      <c r="HS27" s="164"/>
      <c r="HT27" s="164"/>
      <c r="HU27" s="164"/>
      <c r="HV27" s="164"/>
      <c r="HW27" s="164"/>
      <c r="HX27" s="164"/>
      <c r="HY27" s="164"/>
      <c r="HZ27" s="164"/>
      <c r="IA27" s="164"/>
      <c r="IB27" s="164"/>
      <c r="IC27" s="164"/>
      <c r="ID27" s="164"/>
      <c r="IE27" s="164"/>
      <c r="IF27" s="164"/>
      <c r="IG27" s="164"/>
      <c r="IH27" s="164"/>
      <c r="II27" s="164"/>
      <c r="IJ27" s="164"/>
      <c r="IK27" s="164"/>
      <c r="IL27" s="164"/>
      <c r="IM27" s="164"/>
      <c r="IN27" s="164"/>
      <c r="IO27" s="164"/>
      <c r="IP27" s="164"/>
      <c r="IQ27" s="164"/>
      <c r="IR27" s="164"/>
      <c r="IS27" s="164"/>
      <c r="IT27" s="164"/>
      <c r="IU27" s="164"/>
      <c r="IV27" s="164"/>
    </row>
    <row r="28" spans="1:256" s="41" customFormat="1" ht="21" customHeight="1">
      <c r="A28" s="142"/>
      <c r="B28" s="148"/>
      <c r="C28" s="158" t="s">
        <v>74</v>
      </c>
      <c r="D28" s="109"/>
      <c r="E28" s="154"/>
      <c r="F28" s="147"/>
      <c r="G28" s="142"/>
      <c r="H28" s="156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4"/>
      <c r="DC28" s="164"/>
      <c r="DD28" s="164"/>
      <c r="DE28" s="164"/>
      <c r="DF28" s="164"/>
      <c r="DG28" s="164"/>
      <c r="DH28" s="164"/>
      <c r="DI28" s="164"/>
      <c r="DJ28" s="164"/>
      <c r="DK28" s="164"/>
      <c r="DL28" s="164"/>
      <c r="DM28" s="164"/>
      <c r="DN28" s="164"/>
      <c r="DO28" s="164"/>
      <c r="DP28" s="164"/>
      <c r="DQ28" s="164"/>
      <c r="DR28" s="164"/>
      <c r="DS28" s="164"/>
      <c r="DT28" s="164"/>
      <c r="DU28" s="164"/>
      <c r="DV28" s="164"/>
      <c r="DW28" s="164"/>
      <c r="DX28" s="164"/>
      <c r="DY28" s="164"/>
      <c r="DZ28" s="164"/>
      <c r="EA28" s="164"/>
      <c r="EB28" s="164"/>
      <c r="EC28" s="164"/>
      <c r="ED28" s="164"/>
      <c r="EE28" s="164"/>
      <c r="EF28" s="164"/>
      <c r="EG28" s="164"/>
      <c r="EH28" s="164"/>
      <c r="EI28" s="164"/>
      <c r="EJ28" s="164"/>
      <c r="EK28" s="164"/>
      <c r="EL28" s="164"/>
      <c r="EM28" s="164"/>
      <c r="EN28" s="164"/>
      <c r="EO28" s="164"/>
      <c r="EP28" s="164"/>
      <c r="EQ28" s="164"/>
      <c r="ER28" s="164"/>
      <c r="ES28" s="164"/>
      <c r="ET28" s="164"/>
      <c r="EU28" s="164"/>
      <c r="EV28" s="164"/>
      <c r="EW28" s="164"/>
      <c r="EX28" s="164"/>
      <c r="EY28" s="164"/>
      <c r="EZ28" s="164"/>
      <c r="FA28" s="164"/>
      <c r="FB28" s="164"/>
      <c r="FC28" s="164"/>
      <c r="FD28" s="164"/>
      <c r="FE28" s="164"/>
      <c r="FF28" s="164"/>
      <c r="FG28" s="164"/>
      <c r="FH28" s="164"/>
      <c r="FI28" s="164"/>
      <c r="FJ28" s="164"/>
      <c r="FK28" s="164"/>
      <c r="FL28" s="164"/>
      <c r="FM28" s="164"/>
      <c r="FN28" s="164"/>
      <c r="FO28" s="164"/>
      <c r="FP28" s="164"/>
      <c r="FQ28" s="164"/>
      <c r="FR28" s="164"/>
      <c r="FS28" s="164"/>
      <c r="FT28" s="164"/>
      <c r="FU28" s="164"/>
      <c r="FV28" s="164"/>
      <c r="FW28" s="164"/>
      <c r="FX28" s="164"/>
      <c r="FY28" s="164"/>
      <c r="FZ28" s="164"/>
      <c r="GA28" s="164"/>
      <c r="GB28" s="164"/>
      <c r="GC28" s="164"/>
      <c r="GD28" s="164"/>
      <c r="GE28" s="164"/>
      <c r="GF28" s="164"/>
      <c r="GG28" s="164"/>
      <c r="GH28" s="164"/>
      <c r="GI28" s="164"/>
      <c r="GJ28" s="164"/>
      <c r="GK28" s="164"/>
      <c r="GL28" s="164"/>
      <c r="GM28" s="164"/>
      <c r="GN28" s="164"/>
      <c r="GO28" s="164"/>
      <c r="GP28" s="164"/>
      <c r="GQ28" s="164"/>
      <c r="GR28" s="164"/>
      <c r="GS28" s="164"/>
      <c r="GT28" s="164"/>
      <c r="GU28" s="164"/>
      <c r="GV28" s="164"/>
      <c r="GW28" s="164"/>
      <c r="GX28" s="164"/>
      <c r="GY28" s="164"/>
      <c r="GZ28" s="164"/>
      <c r="HA28" s="164"/>
      <c r="HB28" s="164"/>
      <c r="HC28" s="164"/>
      <c r="HD28" s="164"/>
      <c r="HE28" s="164"/>
      <c r="HF28" s="164"/>
      <c r="HG28" s="164"/>
      <c r="HH28" s="164"/>
      <c r="HI28" s="164"/>
      <c r="HJ28" s="164"/>
      <c r="HK28" s="164"/>
      <c r="HL28" s="164"/>
      <c r="HM28" s="164"/>
      <c r="HN28" s="164"/>
      <c r="HO28" s="164"/>
      <c r="HP28" s="164"/>
      <c r="HQ28" s="164"/>
      <c r="HR28" s="164"/>
      <c r="HS28" s="164"/>
      <c r="HT28" s="164"/>
      <c r="HU28" s="164"/>
      <c r="HV28" s="164"/>
      <c r="HW28" s="164"/>
      <c r="HX28" s="164"/>
      <c r="HY28" s="164"/>
      <c r="HZ28" s="164"/>
      <c r="IA28" s="164"/>
      <c r="IB28" s="164"/>
      <c r="IC28" s="164"/>
      <c r="ID28" s="164"/>
      <c r="IE28" s="164"/>
      <c r="IF28" s="164"/>
      <c r="IG28" s="164"/>
      <c r="IH28" s="164"/>
      <c r="II28" s="164"/>
      <c r="IJ28" s="164"/>
      <c r="IK28" s="164"/>
      <c r="IL28" s="164"/>
      <c r="IM28" s="164"/>
      <c r="IN28" s="164"/>
      <c r="IO28" s="164"/>
      <c r="IP28" s="164"/>
      <c r="IQ28" s="164"/>
      <c r="IR28" s="164"/>
      <c r="IS28" s="164"/>
      <c r="IT28" s="164"/>
      <c r="IU28" s="164"/>
      <c r="IV28" s="164"/>
    </row>
    <row r="29" spans="1:256" s="41" customFormat="1" ht="21" customHeight="1">
      <c r="A29" s="142"/>
      <c r="B29" s="148"/>
      <c r="C29" s="153" t="s">
        <v>75</v>
      </c>
      <c r="D29" s="109"/>
      <c r="E29" s="154"/>
      <c r="F29" s="147"/>
      <c r="G29" s="142"/>
      <c r="H29" s="156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  <c r="BD29" s="164"/>
      <c r="BE29" s="164"/>
      <c r="BF29" s="164"/>
      <c r="BG29" s="164"/>
      <c r="BH29" s="164"/>
      <c r="BI29" s="164"/>
      <c r="BJ29" s="164"/>
      <c r="BK29" s="164"/>
      <c r="BL29" s="164"/>
      <c r="BM29" s="164"/>
      <c r="BN29" s="164"/>
      <c r="BO29" s="164"/>
      <c r="BP29" s="164"/>
      <c r="BQ29" s="164"/>
      <c r="BR29" s="164"/>
      <c r="BS29" s="164"/>
      <c r="BT29" s="164"/>
      <c r="BU29" s="164"/>
      <c r="BV29" s="164"/>
      <c r="BW29" s="164"/>
      <c r="BX29" s="164"/>
      <c r="BY29" s="164"/>
      <c r="BZ29" s="164"/>
      <c r="CA29" s="164"/>
      <c r="CB29" s="164"/>
      <c r="CC29" s="164"/>
      <c r="CD29" s="164"/>
      <c r="CE29" s="164"/>
      <c r="CF29" s="164"/>
      <c r="CG29" s="164"/>
      <c r="CH29" s="164"/>
      <c r="CI29" s="164"/>
      <c r="CJ29" s="164"/>
      <c r="CK29" s="164"/>
      <c r="CL29" s="164"/>
      <c r="CM29" s="164"/>
      <c r="CN29" s="164"/>
      <c r="CO29" s="164"/>
      <c r="CP29" s="164"/>
      <c r="CQ29" s="164"/>
      <c r="CR29" s="164"/>
      <c r="CS29" s="164"/>
      <c r="CT29" s="164"/>
      <c r="CU29" s="164"/>
      <c r="CV29" s="164"/>
      <c r="CW29" s="164"/>
      <c r="CX29" s="164"/>
      <c r="CY29" s="164"/>
      <c r="CZ29" s="164"/>
      <c r="DA29" s="164"/>
      <c r="DB29" s="164"/>
      <c r="DC29" s="164"/>
      <c r="DD29" s="164"/>
      <c r="DE29" s="164"/>
      <c r="DF29" s="164"/>
      <c r="DG29" s="164"/>
      <c r="DH29" s="164"/>
      <c r="DI29" s="164"/>
      <c r="DJ29" s="164"/>
      <c r="DK29" s="164"/>
      <c r="DL29" s="164"/>
      <c r="DM29" s="164"/>
      <c r="DN29" s="164"/>
      <c r="DO29" s="164"/>
      <c r="DP29" s="164"/>
      <c r="DQ29" s="164"/>
      <c r="DR29" s="164"/>
      <c r="DS29" s="164"/>
      <c r="DT29" s="164"/>
      <c r="DU29" s="164"/>
      <c r="DV29" s="164"/>
      <c r="DW29" s="164"/>
      <c r="DX29" s="164"/>
      <c r="DY29" s="164"/>
      <c r="DZ29" s="164"/>
      <c r="EA29" s="164"/>
      <c r="EB29" s="164"/>
      <c r="EC29" s="164"/>
      <c r="ED29" s="164"/>
      <c r="EE29" s="164"/>
      <c r="EF29" s="164"/>
      <c r="EG29" s="164"/>
      <c r="EH29" s="164"/>
      <c r="EI29" s="164"/>
      <c r="EJ29" s="164"/>
      <c r="EK29" s="164"/>
      <c r="EL29" s="164"/>
      <c r="EM29" s="164"/>
      <c r="EN29" s="164"/>
      <c r="EO29" s="164"/>
      <c r="EP29" s="164"/>
      <c r="EQ29" s="164"/>
      <c r="ER29" s="164"/>
      <c r="ES29" s="164"/>
      <c r="ET29" s="164"/>
      <c r="EU29" s="164"/>
      <c r="EV29" s="164"/>
      <c r="EW29" s="164"/>
      <c r="EX29" s="164"/>
      <c r="EY29" s="164"/>
      <c r="EZ29" s="164"/>
      <c r="FA29" s="164"/>
      <c r="FB29" s="164"/>
      <c r="FC29" s="164"/>
      <c r="FD29" s="164"/>
      <c r="FE29" s="164"/>
      <c r="FF29" s="164"/>
      <c r="FG29" s="164"/>
      <c r="FH29" s="164"/>
      <c r="FI29" s="164"/>
      <c r="FJ29" s="164"/>
      <c r="FK29" s="164"/>
      <c r="FL29" s="164"/>
      <c r="FM29" s="164"/>
      <c r="FN29" s="164"/>
      <c r="FO29" s="164"/>
      <c r="FP29" s="164"/>
      <c r="FQ29" s="164"/>
      <c r="FR29" s="164"/>
      <c r="FS29" s="164"/>
      <c r="FT29" s="164"/>
      <c r="FU29" s="164"/>
      <c r="FV29" s="164"/>
      <c r="FW29" s="164"/>
      <c r="FX29" s="164"/>
      <c r="FY29" s="164"/>
      <c r="FZ29" s="164"/>
      <c r="GA29" s="164"/>
      <c r="GB29" s="164"/>
      <c r="GC29" s="164"/>
      <c r="GD29" s="164"/>
      <c r="GE29" s="164"/>
      <c r="GF29" s="164"/>
      <c r="GG29" s="164"/>
      <c r="GH29" s="164"/>
      <c r="GI29" s="164"/>
      <c r="GJ29" s="164"/>
      <c r="GK29" s="164"/>
      <c r="GL29" s="164"/>
      <c r="GM29" s="164"/>
      <c r="GN29" s="164"/>
      <c r="GO29" s="164"/>
      <c r="GP29" s="164"/>
      <c r="GQ29" s="164"/>
      <c r="GR29" s="164"/>
      <c r="GS29" s="164"/>
      <c r="GT29" s="164"/>
      <c r="GU29" s="164"/>
      <c r="GV29" s="164"/>
      <c r="GW29" s="164"/>
      <c r="GX29" s="164"/>
      <c r="GY29" s="164"/>
      <c r="GZ29" s="164"/>
      <c r="HA29" s="164"/>
      <c r="HB29" s="164"/>
      <c r="HC29" s="164"/>
      <c r="HD29" s="164"/>
      <c r="HE29" s="164"/>
      <c r="HF29" s="164"/>
      <c r="HG29" s="164"/>
      <c r="HH29" s="164"/>
      <c r="HI29" s="164"/>
      <c r="HJ29" s="164"/>
      <c r="HK29" s="164"/>
      <c r="HL29" s="164"/>
      <c r="HM29" s="164"/>
      <c r="HN29" s="164"/>
      <c r="HO29" s="164"/>
      <c r="HP29" s="164"/>
      <c r="HQ29" s="164"/>
      <c r="HR29" s="164"/>
      <c r="HS29" s="164"/>
      <c r="HT29" s="164"/>
      <c r="HU29" s="164"/>
      <c r="HV29" s="164"/>
      <c r="HW29" s="164"/>
      <c r="HX29" s="164"/>
      <c r="HY29" s="164"/>
      <c r="HZ29" s="164"/>
      <c r="IA29" s="164"/>
      <c r="IB29" s="164"/>
      <c r="IC29" s="164"/>
      <c r="ID29" s="164"/>
      <c r="IE29" s="164"/>
      <c r="IF29" s="164"/>
      <c r="IG29" s="164"/>
      <c r="IH29" s="164"/>
      <c r="II29" s="164"/>
      <c r="IJ29" s="164"/>
      <c r="IK29" s="164"/>
      <c r="IL29" s="164"/>
      <c r="IM29" s="164"/>
      <c r="IN29" s="164"/>
      <c r="IO29" s="164"/>
      <c r="IP29" s="164"/>
      <c r="IQ29" s="164"/>
      <c r="IR29" s="164"/>
      <c r="IS29" s="164"/>
      <c r="IT29" s="164"/>
      <c r="IU29" s="164"/>
      <c r="IV29" s="164"/>
    </row>
    <row r="30" spans="1:256" s="41" customFormat="1" ht="21" customHeight="1">
      <c r="A30" s="142"/>
      <c r="B30" s="148"/>
      <c r="C30" s="153" t="s">
        <v>76</v>
      </c>
      <c r="D30" s="109"/>
      <c r="E30" s="154"/>
      <c r="F30" s="147"/>
      <c r="G30" s="142"/>
      <c r="H30" s="156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  <c r="BI30" s="164"/>
      <c r="BJ30" s="164"/>
      <c r="BK30" s="164"/>
      <c r="BL30" s="164"/>
      <c r="BM30" s="164"/>
      <c r="BN30" s="164"/>
      <c r="BO30" s="164"/>
      <c r="BP30" s="164"/>
      <c r="BQ30" s="164"/>
      <c r="BR30" s="164"/>
      <c r="BS30" s="164"/>
      <c r="BT30" s="164"/>
      <c r="BU30" s="164"/>
      <c r="BV30" s="164"/>
      <c r="BW30" s="164"/>
      <c r="BX30" s="164"/>
      <c r="BY30" s="164"/>
      <c r="BZ30" s="164"/>
      <c r="CA30" s="164"/>
      <c r="CB30" s="164"/>
      <c r="CC30" s="164"/>
      <c r="CD30" s="164"/>
      <c r="CE30" s="164"/>
      <c r="CF30" s="164"/>
      <c r="CG30" s="164"/>
      <c r="CH30" s="164"/>
      <c r="CI30" s="164"/>
      <c r="CJ30" s="164"/>
      <c r="CK30" s="164"/>
      <c r="CL30" s="164"/>
      <c r="CM30" s="164"/>
      <c r="CN30" s="164"/>
      <c r="CO30" s="164"/>
      <c r="CP30" s="164"/>
      <c r="CQ30" s="164"/>
      <c r="CR30" s="164"/>
      <c r="CS30" s="164"/>
      <c r="CT30" s="164"/>
      <c r="CU30" s="164"/>
      <c r="CV30" s="164"/>
      <c r="CW30" s="164"/>
      <c r="CX30" s="164"/>
      <c r="CY30" s="164"/>
      <c r="CZ30" s="164"/>
      <c r="DA30" s="164"/>
      <c r="DB30" s="164"/>
      <c r="DC30" s="164"/>
      <c r="DD30" s="164"/>
      <c r="DE30" s="164"/>
      <c r="DF30" s="164"/>
      <c r="DG30" s="164"/>
      <c r="DH30" s="164"/>
      <c r="DI30" s="164"/>
      <c r="DJ30" s="164"/>
      <c r="DK30" s="164"/>
      <c r="DL30" s="164"/>
      <c r="DM30" s="164"/>
      <c r="DN30" s="164"/>
      <c r="DO30" s="164"/>
      <c r="DP30" s="164"/>
      <c r="DQ30" s="164"/>
      <c r="DR30" s="164"/>
      <c r="DS30" s="164"/>
      <c r="DT30" s="164"/>
      <c r="DU30" s="164"/>
      <c r="DV30" s="164"/>
      <c r="DW30" s="164"/>
      <c r="DX30" s="164"/>
      <c r="DY30" s="164"/>
      <c r="DZ30" s="164"/>
      <c r="EA30" s="164"/>
      <c r="EB30" s="164"/>
      <c r="EC30" s="164"/>
      <c r="ED30" s="164"/>
      <c r="EE30" s="164"/>
      <c r="EF30" s="164"/>
      <c r="EG30" s="164"/>
      <c r="EH30" s="164"/>
      <c r="EI30" s="164"/>
      <c r="EJ30" s="164"/>
      <c r="EK30" s="164"/>
      <c r="EL30" s="164"/>
      <c r="EM30" s="164"/>
      <c r="EN30" s="164"/>
      <c r="EO30" s="164"/>
      <c r="EP30" s="164"/>
      <c r="EQ30" s="164"/>
      <c r="ER30" s="164"/>
      <c r="ES30" s="164"/>
      <c r="ET30" s="164"/>
      <c r="EU30" s="164"/>
      <c r="EV30" s="164"/>
      <c r="EW30" s="164"/>
      <c r="EX30" s="164"/>
      <c r="EY30" s="164"/>
      <c r="EZ30" s="164"/>
      <c r="FA30" s="164"/>
      <c r="FB30" s="164"/>
      <c r="FC30" s="164"/>
      <c r="FD30" s="164"/>
      <c r="FE30" s="164"/>
      <c r="FF30" s="164"/>
      <c r="FG30" s="164"/>
      <c r="FH30" s="164"/>
      <c r="FI30" s="164"/>
      <c r="FJ30" s="164"/>
      <c r="FK30" s="164"/>
      <c r="FL30" s="164"/>
      <c r="FM30" s="164"/>
      <c r="FN30" s="164"/>
      <c r="FO30" s="164"/>
      <c r="FP30" s="164"/>
      <c r="FQ30" s="164"/>
      <c r="FR30" s="164"/>
      <c r="FS30" s="164"/>
      <c r="FT30" s="164"/>
      <c r="FU30" s="164"/>
      <c r="FV30" s="164"/>
      <c r="FW30" s="164"/>
      <c r="FX30" s="164"/>
      <c r="FY30" s="164"/>
      <c r="FZ30" s="164"/>
      <c r="GA30" s="164"/>
      <c r="GB30" s="164"/>
      <c r="GC30" s="164"/>
      <c r="GD30" s="164"/>
      <c r="GE30" s="164"/>
      <c r="GF30" s="164"/>
      <c r="GG30" s="164"/>
      <c r="GH30" s="164"/>
      <c r="GI30" s="164"/>
      <c r="GJ30" s="164"/>
      <c r="GK30" s="164"/>
      <c r="GL30" s="164"/>
      <c r="GM30" s="164"/>
      <c r="GN30" s="164"/>
      <c r="GO30" s="164"/>
      <c r="GP30" s="164"/>
      <c r="GQ30" s="164"/>
      <c r="GR30" s="164"/>
      <c r="GS30" s="164"/>
      <c r="GT30" s="164"/>
      <c r="GU30" s="164"/>
      <c r="GV30" s="164"/>
      <c r="GW30" s="164"/>
      <c r="GX30" s="164"/>
      <c r="GY30" s="164"/>
      <c r="GZ30" s="164"/>
      <c r="HA30" s="164"/>
      <c r="HB30" s="164"/>
      <c r="HC30" s="164"/>
      <c r="HD30" s="164"/>
      <c r="HE30" s="164"/>
      <c r="HF30" s="164"/>
      <c r="HG30" s="164"/>
      <c r="HH30" s="164"/>
      <c r="HI30" s="164"/>
      <c r="HJ30" s="164"/>
      <c r="HK30" s="164"/>
      <c r="HL30" s="164"/>
      <c r="HM30" s="164"/>
      <c r="HN30" s="164"/>
      <c r="HO30" s="164"/>
      <c r="HP30" s="164"/>
      <c r="HQ30" s="164"/>
      <c r="HR30" s="164"/>
      <c r="HS30" s="164"/>
      <c r="HT30" s="164"/>
      <c r="HU30" s="164"/>
      <c r="HV30" s="164"/>
      <c r="HW30" s="164"/>
      <c r="HX30" s="164"/>
      <c r="HY30" s="164"/>
      <c r="HZ30" s="164"/>
      <c r="IA30" s="164"/>
      <c r="IB30" s="164"/>
      <c r="IC30" s="164"/>
      <c r="ID30" s="164"/>
      <c r="IE30" s="164"/>
      <c r="IF30" s="164"/>
      <c r="IG30" s="164"/>
      <c r="IH30" s="164"/>
      <c r="II30" s="164"/>
      <c r="IJ30" s="164"/>
      <c r="IK30" s="164"/>
      <c r="IL30" s="164"/>
      <c r="IM30" s="164"/>
      <c r="IN30" s="164"/>
      <c r="IO30" s="164"/>
      <c r="IP30" s="164"/>
      <c r="IQ30" s="164"/>
      <c r="IR30" s="164"/>
      <c r="IS30" s="164"/>
      <c r="IT30" s="164"/>
      <c r="IU30" s="164"/>
      <c r="IV30" s="164"/>
    </row>
    <row r="31" spans="1:256" s="41" customFormat="1" ht="21" customHeight="1">
      <c r="A31" s="142"/>
      <c r="B31" s="148"/>
      <c r="C31" s="153" t="s">
        <v>77</v>
      </c>
      <c r="D31" s="109"/>
      <c r="E31" s="154"/>
      <c r="F31" s="147"/>
      <c r="G31" s="142"/>
      <c r="H31" s="156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/>
      <c r="BF31" s="164"/>
      <c r="BG31" s="164"/>
      <c r="BH31" s="164"/>
      <c r="BI31" s="164"/>
      <c r="BJ31" s="164"/>
      <c r="BK31" s="164"/>
      <c r="BL31" s="164"/>
      <c r="BM31" s="164"/>
      <c r="BN31" s="164"/>
      <c r="BO31" s="164"/>
      <c r="BP31" s="164"/>
      <c r="BQ31" s="164"/>
      <c r="BR31" s="164"/>
      <c r="BS31" s="164"/>
      <c r="BT31" s="164"/>
      <c r="BU31" s="164"/>
      <c r="BV31" s="164"/>
      <c r="BW31" s="164"/>
      <c r="BX31" s="164"/>
      <c r="BY31" s="164"/>
      <c r="BZ31" s="164"/>
      <c r="CA31" s="164"/>
      <c r="CB31" s="164"/>
      <c r="CC31" s="164"/>
      <c r="CD31" s="164"/>
      <c r="CE31" s="164"/>
      <c r="CF31" s="164"/>
      <c r="CG31" s="164"/>
      <c r="CH31" s="164"/>
      <c r="CI31" s="164"/>
      <c r="CJ31" s="164"/>
      <c r="CK31" s="164"/>
      <c r="CL31" s="164"/>
      <c r="CM31" s="164"/>
      <c r="CN31" s="164"/>
      <c r="CO31" s="164"/>
      <c r="CP31" s="164"/>
      <c r="CQ31" s="164"/>
      <c r="CR31" s="164"/>
      <c r="CS31" s="164"/>
      <c r="CT31" s="164"/>
      <c r="CU31" s="164"/>
      <c r="CV31" s="164"/>
      <c r="CW31" s="164"/>
      <c r="CX31" s="164"/>
      <c r="CY31" s="164"/>
      <c r="CZ31" s="164"/>
      <c r="DA31" s="164"/>
      <c r="DB31" s="164"/>
      <c r="DC31" s="164"/>
      <c r="DD31" s="164"/>
      <c r="DE31" s="164"/>
      <c r="DF31" s="164"/>
      <c r="DG31" s="164"/>
      <c r="DH31" s="164"/>
      <c r="DI31" s="164"/>
      <c r="DJ31" s="164"/>
      <c r="DK31" s="164"/>
      <c r="DL31" s="164"/>
      <c r="DM31" s="164"/>
      <c r="DN31" s="164"/>
      <c r="DO31" s="164"/>
      <c r="DP31" s="164"/>
      <c r="DQ31" s="164"/>
      <c r="DR31" s="164"/>
      <c r="DS31" s="164"/>
      <c r="DT31" s="164"/>
      <c r="DU31" s="164"/>
      <c r="DV31" s="164"/>
      <c r="DW31" s="164"/>
      <c r="DX31" s="164"/>
      <c r="DY31" s="164"/>
      <c r="DZ31" s="164"/>
      <c r="EA31" s="164"/>
      <c r="EB31" s="164"/>
      <c r="EC31" s="164"/>
      <c r="ED31" s="164"/>
      <c r="EE31" s="164"/>
      <c r="EF31" s="164"/>
      <c r="EG31" s="164"/>
      <c r="EH31" s="164"/>
      <c r="EI31" s="164"/>
      <c r="EJ31" s="164"/>
      <c r="EK31" s="164"/>
      <c r="EL31" s="164"/>
      <c r="EM31" s="164"/>
      <c r="EN31" s="164"/>
      <c r="EO31" s="164"/>
      <c r="EP31" s="164"/>
      <c r="EQ31" s="164"/>
      <c r="ER31" s="164"/>
      <c r="ES31" s="164"/>
      <c r="ET31" s="164"/>
      <c r="EU31" s="164"/>
      <c r="EV31" s="164"/>
      <c r="EW31" s="164"/>
      <c r="EX31" s="164"/>
      <c r="EY31" s="164"/>
      <c r="EZ31" s="164"/>
      <c r="FA31" s="164"/>
      <c r="FB31" s="164"/>
      <c r="FC31" s="164"/>
      <c r="FD31" s="164"/>
      <c r="FE31" s="164"/>
      <c r="FF31" s="164"/>
      <c r="FG31" s="164"/>
      <c r="FH31" s="164"/>
      <c r="FI31" s="164"/>
      <c r="FJ31" s="164"/>
      <c r="FK31" s="164"/>
      <c r="FL31" s="164"/>
      <c r="FM31" s="164"/>
      <c r="FN31" s="164"/>
      <c r="FO31" s="164"/>
      <c r="FP31" s="164"/>
      <c r="FQ31" s="164"/>
      <c r="FR31" s="164"/>
      <c r="FS31" s="164"/>
      <c r="FT31" s="164"/>
      <c r="FU31" s="164"/>
      <c r="FV31" s="164"/>
      <c r="FW31" s="164"/>
      <c r="FX31" s="164"/>
      <c r="FY31" s="164"/>
      <c r="FZ31" s="164"/>
      <c r="GA31" s="164"/>
      <c r="GB31" s="164"/>
      <c r="GC31" s="164"/>
      <c r="GD31" s="164"/>
      <c r="GE31" s="164"/>
      <c r="GF31" s="164"/>
      <c r="GG31" s="164"/>
      <c r="GH31" s="164"/>
      <c r="GI31" s="164"/>
      <c r="GJ31" s="164"/>
      <c r="GK31" s="164"/>
      <c r="GL31" s="164"/>
      <c r="GM31" s="164"/>
      <c r="GN31" s="164"/>
      <c r="GO31" s="164"/>
      <c r="GP31" s="164"/>
      <c r="GQ31" s="164"/>
      <c r="GR31" s="164"/>
      <c r="GS31" s="164"/>
      <c r="GT31" s="164"/>
      <c r="GU31" s="164"/>
      <c r="GV31" s="164"/>
      <c r="GW31" s="164"/>
      <c r="GX31" s="164"/>
      <c r="GY31" s="164"/>
      <c r="GZ31" s="164"/>
      <c r="HA31" s="164"/>
      <c r="HB31" s="164"/>
      <c r="HC31" s="164"/>
      <c r="HD31" s="164"/>
      <c r="HE31" s="164"/>
      <c r="HF31" s="164"/>
      <c r="HG31" s="164"/>
      <c r="HH31" s="164"/>
      <c r="HI31" s="164"/>
      <c r="HJ31" s="164"/>
      <c r="HK31" s="164"/>
      <c r="HL31" s="164"/>
      <c r="HM31" s="164"/>
      <c r="HN31" s="164"/>
      <c r="HO31" s="164"/>
      <c r="HP31" s="164"/>
      <c r="HQ31" s="164"/>
      <c r="HR31" s="164"/>
      <c r="HS31" s="164"/>
      <c r="HT31" s="164"/>
      <c r="HU31" s="164"/>
      <c r="HV31" s="164"/>
      <c r="HW31" s="164"/>
      <c r="HX31" s="164"/>
      <c r="HY31" s="164"/>
      <c r="HZ31" s="164"/>
      <c r="IA31" s="164"/>
      <c r="IB31" s="164"/>
      <c r="IC31" s="164"/>
      <c r="ID31" s="164"/>
      <c r="IE31" s="164"/>
      <c r="IF31" s="164"/>
      <c r="IG31" s="164"/>
      <c r="IH31" s="164"/>
      <c r="II31" s="164"/>
      <c r="IJ31" s="164"/>
      <c r="IK31" s="164"/>
      <c r="IL31" s="164"/>
      <c r="IM31" s="164"/>
      <c r="IN31" s="164"/>
      <c r="IO31" s="164"/>
      <c r="IP31" s="164"/>
      <c r="IQ31" s="164"/>
      <c r="IR31" s="164"/>
      <c r="IS31" s="164"/>
      <c r="IT31" s="164"/>
      <c r="IU31" s="164"/>
      <c r="IV31" s="164"/>
    </row>
    <row r="32" spans="1:256" s="41" customFormat="1" ht="21" customHeight="1">
      <c r="A32" s="142"/>
      <c r="B32" s="148"/>
      <c r="C32" s="153" t="s">
        <v>78</v>
      </c>
      <c r="D32" s="109"/>
      <c r="E32" s="154"/>
      <c r="F32" s="109"/>
      <c r="G32" s="142"/>
      <c r="H32" s="159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164"/>
      <c r="BI32" s="164"/>
      <c r="BJ32" s="164"/>
      <c r="BK32" s="164"/>
      <c r="BL32" s="164"/>
      <c r="BM32" s="164"/>
      <c r="BN32" s="164"/>
      <c r="BO32" s="164"/>
      <c r="BP32" s="164"/>
      <c r="BQ32" s="164"/>
      <c r="BR32" s="164"/>
      <c r="BS32" s="164"/>
      <c r="BT32" s="164"/>
      <c r="BU32" s="164"/>
      <c r="BV32" s="164"/>
      <c r="BW32" s="164"/>
      <c r="BX32" s="164"/>
      <c r="BY32" s="164"/>
      <c r="BZ32" s="164"/>
      <c r="CA32" s="164"/>
      <c r="CB32" s="164"/>
      <c r="CC32" s="164"/>
      <c r="CD32" s="164"/>
      <c r="CE32" s="164"/>
      <c r="CF32" s="164"/>
      <c r="CG32" s="164"/>
      <c r="CH32" s="164"/>
      <c r="CI32" s="164"/>
      <c r="CJ32" s="164"/>
      <c r="CK32" s="164"/>
      <c r="CL32" s="164"/>
      <c r="CM32" s="164"/>
      <c r="CN32" s="164"/>
      <c r="CO32" s="164"/>
      <c r="CP32" s="164"/>
      <c r="CQ32" s="164"/>
      <c r="CR32" s="164"/>
      <c r="CS32" s="164"/>
      <c r="CT32" s="164"/>
      <c r="CU32" s="164"/>
      <c r="CV32" s="164"/>
      <c r="CW32" s="164"/>
      <c r="CX32" s="164"/>
      <c r="CY32" s="164"/>
      <c r="CZ32" s="164"/>
      <c r="DA32" s="164"/>
      <c r="DB32" s="164"/>
      <c r="DC32" s="164"/>
      <c r="DD32" s="164"/>
      <c r="DE32" s="164"/>
      <c r="DF32" s="164"/>
      <c r="DG32" s="164"/>
      <c r="DH32" s="164"/>
      <c r="DI32" s="164"/>
      <c r="DJ32" s="164"/>
      <c r="DK32" s="164"/>
      <c r="DL32" s="164"/>
      <c r="DM32" s="164"/>
      <c r="DN32" s="164"/>
      <c r="DO32" s="164"/>
      <c r="DP32" s="164"/>
      <c r="DQ32" s="164"/>
      <c r="DR32" s="164"/>
      <c r="DS32" s="164"/>
      <c r="DT32" s="164"/>
      <c r="DU32" s="164"/>
      <c r="DV32" s="164"/>
      <c r="DW32" s="164"/>
      <c r="DX32" s="164"/>
      <c r="DY32" s="164"/>
      <c r="DZ32" s="164"/>
      <c r="EA32" s="164"/>
      <c r="EB32" s="164"/>
      <c r="EC32" s="164"/>
      <c r="ED32" s="164"/>
      <c r="EE32" s="164"/>
      <c r="EF32" s="164"/>
      <c r="EG32" s="164"/>
      <c r="EH32" s="164"/>
      <c r="EI32" s="164"/>
      <c r="EJ32" s="164"/>
      <c r="EK32" s="164"/>
      <c r="EL32" s="164"/>
      <c r="EM32" s="164"/>
      <c r="EN32" s="164"/>
      <c r="EO32" s="164"/>
      <c r="EP32" s="164"/>
      <c r="EQ32" s="164"/>
      <c r="ER32" s="164"/>
      <c r="ES32" s="164"/>
      <c r="ET32" s="164"/>
      <c r="EU32" s="164"/>
      <c r="EV32" s="164"/>
      <c r="EW32" s="164"/>
      <c r="EX32" s="164"/>
      <c r="EY32" s="164"/>
      <c r="EZ32" s="164"/>
      <c r="FA32" s="164"/>
      <c r="FB32" s="164"/>
      <c r="FC32" s="164"/>
      <c r="FD32" s="164"/>
      <c r="FE32" s="164"/>
      <c r="FF32" s="164"/>
      <c r="FG32" s="164"/>
      <c r="FH32" s="164"/>
      <c r="FI32" s="164"/>
      <c r="FJ32" s="164"/>
      <c r="FK32" s="164"/>
      <c r="FL32" s="164"/>
      <c r="FM32" s="164"/>
      <c r="FN32" s="164"/>
      <c r="FO32" s="164"/>
      <c r="FP32" s="164"/>
      <c r="FQ32" s="164"/>
      <c r="FR32" s="164"/>
      <c r="FS32" s="164"/>
      <c r="FT32" s="164"/>
      <c r="FU32" s="164"/>
      <c r="FV32" s="164"/>
      <c r="FW32" s="164"/>
      <c r="FX32" s="164"/>
      <c r="FY32" s="164"/>
      <c r="FZ32" s="164"/>
      <c r="GA32" s="164"/>
      <c r="GB32" s="164"/>
      <c r="GC32" s="164"/>
      <c r="GD32" s="164"/>
      <c r="GE32" s="164"/>
      <c r="GF32" s="164"/>
      <c r="GG32" s="164"/>
      <c r="GH32" s="164"/>
      <c r="GI32" s="164"/>
      <c r="GJ32" s="164"/>
      <c r="GK32" s="164"/>
      <c r="GL32" s="164"/>
      <c r="GM32" s="164"/>
      <c r="GN32" s="164"/>
      <c r="GO32" s="164"/>
      <c r="GP32" s="164"/>
      <c r="GQ32" s="164"/>
      <c r="GR32" s="164"/>
      <c r="GS32" s="164"/>
      <c r="GT32" s="164"/>
      <c r="GU32" s="164"/>
      <c r="GV32" s="164"/>
      <c r="GW32" s="164"/>
      <c r="GX32" s="164"/>
      <c r="GY32" s="164"/>
      <c r="GZ32" s="164"/>
      <c r="HA32" s="164"/>
      <c r="HB32" s="164"/>
      <c r="HC32" s="164"/>
      <c r="HD32" s="164"/>
      <c r="HE32" s="164"/>
      <c r="HF32" s="164"/>
      <c r="HG32" s="164"/>
      <c r="HH32" s="164"/>
      <c r="HI32" s="164"/>
      <c r="HJ32" s="164"/>
      <c r="HK32" s="164"/>
      <c r="HL32" s="164"/>
      <c r="HM32" s="164"/>
      <c r="HN32" s="164"/>
      <c r="HO32" s="164"/>
      <c r="HP32" s="164"/>
      <c r="HQ32" s="164"/>
      <c r="HR32" s="164"/>
      <c r="HS32" s="164"/>
      <c r="HT32" s="164"/>
      <c r="HU32" s="164"/>
      <c r="HV32" s="164"/>
      <c r="HW32" s="164"/>
      <c r="HX32" s="164"/>
      <c r="HY32" s="164"/>
      <c r="HZ32" s="164"/>
      <c r="IA32" s="164"/>
      <c r="IB32" s="164"/>
      <c r="IC32" s="164"/>
      <c r="ID32" s="164"/>
      <c r="IE32" s="164"/>
      <c r="IF32" s="164"/>
      <c r="IG32" s="164"/>
      <c r="IH32" s="164"/>
      <c r="II32" s="164"/>
      <c r="IJ32" s="164"/>
      <c r="IK32" s="164"/>
      <c r="IL32" s="164"/>
      <c r="IM32" s="164"/>
      <c r="IN32" s="164"/>
      <c r="IO32" s="164"/>
      <c r="IP32" s="164"/>
      <c r="IQ32" s="164"/>
      <c r="IR32" s="164"/>
      <c r="IS32" s="164"/>
      <c r="IT32" s="164"/>
      <c r="IU32" s="164"/>
      <c r="IV32" s="164"/>
    </row>
    <row r="33" spans="1:256" s="41" customFormat="1" ht="21" customHeight="1">
      <c r="A33" s="140" t="s">
        <v>79</v>
      </c>
      <c r="B33" s="148">
        <f>B6+B9+B10+B11+B14+B15</f>
        <v>218.83</v>
      </c>
      <c r="C33" s="160" t="s">
        <v>80</v>
      </c>
      <c r="D33" s="147">
        <f>SUM(D6:D32)</f>
        <v>218.83</v>
      </c>
      <c r="E33" s="161" t="s">
        <v>80</v>
      </c>
      <c r="F33" s="147">
        <f>F6+F11+F21+F22+F23</f>
        <v>218.83</v>
      </c>
      <c r="G33" s="161" t="s">
        <v>80</v>
      </c>
      <c r="H33" s="147">
        <f>SUM(H6:H32)</f>
        <v>217.18</v>
      </c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  <c r="CG33" s="164"/>
      <c r="CH33" s="164"/>
      <c r="CI33" s="164"/>
      <c r="CJ33" s="164"/>
      <c r="CK33" s="164"/>
      <c r="CL33" s="164"/>
      <c r="CM33" s="164"/>
      <c r="CN33" s="164"/>
      <c r="CO33" s="164"/>
      <c r="CP33" s="164"/>
      <c r="CQ33" s="164"/>
      <c r="CR33" s="164"/>
      <c r="CS33" s="164"/>
      <c r="CT33" s="164"/>
      <c r="CU33" s="164"/>
      <c r="CV33" s="164"/>
      <c r="CW33" s="164"/>
      <c r="CX33" s="164"/>
      <c r="CY33" s="164"/>
      <c r="CZ33" s="164"/>
      <c r="DA33" s="164"/>
      <c r="DB33" s="164"/>
      <c r="DC33" s="164"/>
      <c r="DD33" s="164"/>
      <c r="DE33" s="164"/>
      <c r="DF33" s="164"/>
      <c r="DG33" s="164"/>
      <c r="DH33" s="164"/>
      <c r="DI33" s="164"/>
      <c r="DJ33" s="164"/>
      <c r="DK33" s="164"/>
      <c r="DL33" s="164"/>
      <c r="DM33" s="164"/>
      <c r="DN33" s="164"/>
      <c r="DO33" s="164"/>
      <c r="DP33" s="164"/>
      <c r="DQ33" s="164"/>
      <c r="DR33" s="164"/>
      <c r="DS33" s="164"/>
      <c r="DT33" s="164"/>
      <c r="DU33" s="164"/>
      <c r="DV33" s="164"/>
      <c r="DW33" s="164"/>
      <c r="DX33" s="164"/>
      <c r="DY33" s="164"/>
      <c r="DZ33" s="164"/>
      <c r="EA33" s="164"/>
      <c r="EB33" s="164"/>
      <c r="EC33" s="164"/>
      <c r="ED33" s="164"/>
      <c r="EE33" s="164"/>
      <c r="EF33" s="164"/>
      <c r="EG33" s="164"/>
      <c r="EH33" s="164"/>
      <c r="EI33" s="164"/>
      <c r="EJ33" s="164"/>
      <c r="EK33" s="164"/>
      <c r="EL33" s="164"/>
      <c r="EM33" s="164"/>
      <c r="EN33" s="164"/>
      <c r="EO33" s="164"/>
      <c r="EP33" s="164"/>
      <c r="EQ33" s="164"/>
      <c r="ER33" s="164"/>
      <c r="ES33" s="164"/>
      <c r="ET33" s="164"/>
      <c r="EU33" s="164"/>
      <c r="EV33" s="164"/>
      <c r="EW33" s="164"/>
      <c r="EX33" s="164"/>
      <c r="EY33" s="164"/>
      <c r="EZ33" s="164"/>
      <c r="FA33" s="164"/>
      <c r="FB33" s="164"/>
      <c r="FC33" s="164"/>
      <c r="FD33" s="164"/>
      <c r="FE33" s="164"/>
      <c r="FF33" s="164"/>
      <c r="FG33" s="164"/>
      <c r="FH33" s="164"/>
      <c r="FI33" s="164"/>
      <c r="FJ33" s="164"/>
      <c r="FK33" s="164"/>
      <c r="FL33" s="164"/>
      <c r="FM33" s="164"/>
      <c r="FN33" s="164"/>
      <c r="FO33" s="164"/>
      <c r="FP33" s="164"/>
      <c r="FQ33" s="164"/>
      <c r="FR33" s="164"/>
      <c r="FS33" s="164"/>
      <c r="FT33" s="164"/>
      <c r="FU33" s="164"/>
      <c r="FV33" s="164"/>
      <c r="FW33" s="164"/>
      <c r="FX33" s="164"/>
      <c r="FY33" s="164"/>
      <c r="FZ33" s="164"/>
      <c r="GA33" s="164"/>
      <c r="GB33" s="164"/>
      <c r="GC33" s="164"/>
      <c r="GD33" s="164"/>
      <c r="GE33" s="164"/>
      <c r="GF33" s="164"/>
      <c r="GG33" s="164"/>
      <c r="GH33" s="164"/>
      <c r="GI33" s="164"/>
      <c r="GJ33" s="164"/>
      <c r="GK33" s="164"/>
      <c r="GL33" s="164"/>
      <c r="GM33" s="164"/>
      <c r="GN33" s="164"/>
      <c r="GO33" s="164"/>
      <c r="GP33" s="164"/>
      <c r="GQ33" s="164"/>
      <c r="GR33" s="164"/>
      <c r="GS33" s="164"/>
      <c r="GT33" s="164"/>
      <c r="GU33" s="164"/>
      <c r="GV33" s="164"/>
      <c r="GW33" s="164"/>
      <c r="GX33" s="164"/>
      <c r="GY33" s="164"/>
      <c r="GZ33" s="164"/>
      <c r="HA33" s="164"/>
      <c r="HB33" s="164"/>
      <c r="HC33" s="164"/>
      <c r="HD33" s="164"/>
      <c r="HE33" s="164"/>
      <c r="HF33" s="164"/>
      <c r="HG33" s="164"/>
      <c r="HH33" s="164"/>
      <c r="HI33" s="164"/>
      <c r="HJ33" s="164"/>
      <c r="HK33" s="164"/>
      <c r="HL33" s="164"/>
      <c r="HM33" s="164"/>
      <c r="HN33" s="164"/>
      <c r="HO33" s="164"/>
      <c r="HP33" s="164"/>
      <c r="HQ33" s="164"/>
      <c r="HR33" s="164"/>
      <c r="HS33" s="164"/>
      <c r="HT33" s="164"/>
      <c r="HU33" s="164"/>
      <c r="HV33" s="164"/>
      <c r="HW33" s="164"/>
      <c r="HX33" s="164"/>
      <c r="HY33" s="164"/>
      <c r="HZ33" s="164"/>
      <c r="IA33" s="164"/>
      <c r="IB33" s="164"/>
      <c r="IC33" s="164"/>
      <c r="ID33" s="164"/>
      <c r="IE33" s="164"/>
      <c r="IF33" s="164"/>
      <c r="IG33" s="164"/>
      <c r="IH33" s="164"/>
      <c r="II33" s="164"/>
      <c r="IJ33" s="164"/>
      <c r="IK33" s="164"/>
      <c r="IL33" s="164"/>
      <c r="IM33" s="164"/>
      <c r="IN33" s="164"/>
      <c r="IO33" s="164"/>
      <c r="IP33" s="164"/>
      <c r="IQ33" s="164"/>
      <c r="IR33" s="164"/>
      <c r="IS33" s="164"/>
      <c r="IT33" s="164"/>
      <c r="IU33" s="164"/>
      <c r="IV33" s="164"/>
    </row>
    <row r="34" spans="1:256" s="41" customFormat="1" ht="21" customHeight="1">
      <c r="A34" s="142" t="s">
        <v>81</v>
      </c>
      <c r="B34" s="148"/>
      <c r="C34" s="142"/>
      <c r="D34" s="149"/>
      <c r="E34" s="144" t="s">
        <v>82</v>
      </c>
      <c r="F34" s="149"/>
      <c r="G34" s="154"/>
      <c r="H34" s="155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  <c r="CG34" s="164"/>
      <c r="CH34" s="164"/>
      <c r="CI34" s="164"/>
      <c r="CJ34" s="164"/>
      <c r="CK34" s="164"/>
      <c r="CL34" s="164"/>
      <c r="CM34" s="164"/>
      <c r="CN34" s="164"/>
      <c r="CO34" s="164"/>
      <c r="CP34" s="164"/>
      <c r="CQ34" s="164"/>
      <c r="CR34" s="164"/>
      <c r="CS34" s="164"/>
      <c r="CT34" s="164"/>
      <c r="CU34" s="164"/>
      <c r="CV34" s="164"/>
      <c r="CW34" s="164"/>
      <c r="CX34" s="164"/>
      <c r="CY34" s="164"/>
      <c r="CZ34" s="164"/>
      <c r="DA34" s="164"/>
      <c r="DB34" s="164"/>
      <c r="DC34" s="164"/>
      <c r="DD34" s="164"/>
      <c r="DE34" s="164"/>
      <c r="DF34" s="164"/>
      <c r="DG34" s="164"/>
      <c r="DH34" s="164"/>
      <c r="DI34" s="164"/>
      <c r="DJ34" s="164"/>
      <c r="DK34" s="164"/>
      <c r="DL34" s="164"/>
      <c r="DM34" s="164"/>
      <c r="DN34" s="164"/>
      <c r="DO34" s="164"/>
      <c r="DP34" s="164"/>
      <c r="DQ34" s="164"/>
      <c r="DR34" s="164"/>
      <c r="DS34" s="164"/>
      <c r="DT34" s="164"/>
      <c r="DU34" s="164"/>
      <c r="DV34" s="164"/>
      <c r="DW34" s="164"/>
      <c r="DX34" s="164"/>
      <c r="DY34" s="164"/>
      <c r="DZ34" s="164"/>
      <c r="EA34" s="164"/>
      <c r="EB34" s="164"/>
      <c r="EC34" s="164"/>
      <c r="ED34" s="164"/>
      <c r="EE34" s="164"/>
      <c r="EF34" s="164"/>
      <c r="EG34" s="164"/>
      <c r="EH34" s="164"/>
      <c r="EI34" s="164"/>
      <c r="EJ34" s="164"/>
      <c r="EK34" s="164"/>
      <c r="EL34" s="164"/>
      <c r="EM34" s="164"/>
      <c r="EN34" s="164"/>
      <c r="EO34" s="164"/>
      <c r="EP34" s="164"/>
      <c r="EQ34" s="164"/>
      <c r="ER34" s="164"/>
      <c r="ES34" s="164"/>
      <c r="ET34" s="164"/>
      <c r="EU34" s="164"/>
      <c r="EV34" s="164"/>
      <c r="EW34" s="164"/>
      <c r="EX34" s="164"/>
      <c r="EY34" s="164"/>
      <c r="EZ34" s="164"/>
      <c r="FA34" s="164"/>
      <c r="FB34" s="164"/>
      <c r="FC34" s="164"/>
      <c r="FD34" s="164"/>
      <c r="FE34" s="164"/>
      <c r="FF34" s="164"/>
      <c r="FG34" s="164"/>
      <c r="FH34" s="164"/>
      <c r="FI34" s="164"/>
      <c r="FJ34" s="164"/>
      <c r="FK34" s="164"/>
      <c r="FL34" s="164"/>
      <c r="FM34" s="164"/>
      <c r="FN34" s="164"/>
      <c r="FO34" s="164"/>
      <c r="FP34" s="164"/>
      <c r="FQ34" s="164"/>
      <c r="FR34" s="164"/>
      <c r="FS34" s="164"/>
      <c r="FT34" s="164"/>
      <c r="FU34" s="164"/>
      <c r="FV34" s="164"/>
      <c r="FW34" s="164"/>
      <c r="FX34" s="164"/>
      <c r="FY34" s="164"/>
      <c r="FZ34" s="164"/>
      <c r="GA34" s="164"/>
      <c r="GB34" s="164"/>
      <c r="GC34" s="164"/>
      <c r="GD34" s="164"/>
      <c r="GE34" s="164"/>
      <c r="GF34" s="164"/>
      <c r="GG34" s="164"/>
      <c r="GH34" s="164"/>
      <c r="GI34" s="164"/>
      <c r="GJ34" s="164"/>
      <c r="GK34" s="164"/>
      <c r="GL34" s="164"/>
      <c r="GM34" s="164"/>
      <c r="GN34" s="164"/>
      <c r="GO34" s="164"/>
      <c r="GP34" s="164"/>
      <c r="GQ34" s="164"/>
      <c r="GR34" s="164"/>
      <c r="GS34" s="164"/>
      <c r="GT34" s="164"/>
      <c r="GU34" s="164"/>
      <c r="GV34" s="164"/>
      <c r="GW34" s="164"/>
      <c r="GX34" s="164"/>
      <c r="GY34" s="164"/>
      <c r="GZ34" s="164"/>
      <c r="HA34" s="164"/>
      <c r="HB34" s="164"/>
      <c r="HC34" s="164"/>
      <c r="HD34" s="164"/>
      <c r="HE34" s="164"/>
      <c r="HF34" s="164"/>
      <c r="HG34" s="164"/>
      <c r="HH34" s="164"/>
      <c r="HI34" s="164"/>
      <c r="HJ34" s="164"/>
      <c r="HK34" s="164"/>
      <c r="HL34" s="164"/>
      <c r="HM34" s="164"/>
      <c r="HN34" s="164"/>
      <c r="HO34" s="164"/>
      <c r="HP34" s="164"/>
      <c r="HQ34" s="164"/>
      <c r="HR34" s="164"/>
      <c r="HS34" s="164"/>
      <c r="HT34" s="164"/>
      <c r="HU34" s="164"/>
      <c r="HV34" s="164"/>
      <c r="HW34" s="164"/>
      <c r="HX34" s="164"/>
      <c r="HY34" s="164"/>
      <c r="HZ34" s="164"/>
      <c r="IA34" s="164"/>
      <c r="IB34" s="164"/>
      <c r="IC34" s="164"/>
      <c r="ID34" s="164"/>
      <c r="IE34" s="164"/>
      <c r="IF34" s="164"/>
      <c r="IG34" s="164"/>
      <c r="IH34" s="164"/>
      <c r="II34" s="164"/>
      <c r="IJ34" s="164"/>
      <c r="IK34" s="164"/>
      <c r="IL34" s="164"/>
      <c r="IM34" s="164"/>
      <c r="IN34" s="164"/>
      <c r="IO34" s="164"/>
      <c r="IP34" s="164"/>
      <c r="IQ34" s="164"/>
      <c r="IR34" s="164"/>
      <c r="IS34" s="164"/>
      <c r="IT34" s="164"/>
      <c r="IU34" s="164"/>
      <c r="IV34" s="164"/>
    </row>
    <row r="35" spans="1:256" s="41" customFormat="1" ht="21" customHeight="1">
      <c r="A35" s="142" t="s">
        <v>83</v>
      </c>
      <c r="B35" s="148"/>
      <c r="C35" s="142"/>
      <c r="D35" s="109"/>
      <c r="E35" s="162"/>
      <c r="F35" s="163"/>
      <c r="G35" s="162"/>
      <c r="H35" s="159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  <c r="CG35" s="164"/>
      <c r="CH35" s="164"/>
      <c r="CI35" s="164"/>
      <c r="CJ35" s="164"/>
      <c r="CK35" s="164"/>
      <c r="CL35" s="164"/>
      <c r="CM35" s="164"/>
      <c r="CN35" s="164"/>
      <c r="CO35" s="164"/>
      <c r="CP35" s="164"/>
      <c r="CQ35" s="164"/>
      <c r="CR35" s="164"/>
      <c r="CS35" s="164"/>
      <c r="CT35" s="164"/>
      <c r="CU35" s="164"/>
      <c r="CV35" s="164"/>
      <c r="CW35" s="164"/>
      <c r="CX35" s="164"/>
      <c r="CY35" s="164"/>
      <c r="CZ35" s="164"/>
      <c r="DA35" s="164"/>
      <c r="DB35" s="164"/>
      <c r="DC35" s="164"/>
      <c r="DD35" s="164"/>
      <c r="DE35" s="164"/>
      <c r="DF35" s="164"/>
      <c r="DG35" s="164"/>
      <c r="DH35" s="164"/>
      <c r="DI35" s="164"/>
      <c r="DJ35" s="164"/>
      <c r="DK35" s="164"/>
      <c r="DL35" s="164"/>
      <c r="DM35" s="164"/>
      <c r="DN35" s="164"/>
      <c r="DO35" s="164"/>
      <c r="DP35" s="164"/>
      <c r="DQ35" s="164"/>
      <c r="DR35" s="164"/>
      <c r="DS35" s="164"/>
      <c r="DT35" s="164"/>
      <c r="DU35" s="164"/>
      <c r="DV35" s="164"/>
      <c r="DW35" s="164"/>
      <c r="DX35" s="164"/>
      <c r="DY35" s="164"/>
      <c r="DZ35" s="164"/>
      <c r="EA35" s="164"/>
      <c r="EB35" s="164"/>
      <c r="EC35" s="164"/>
      <c r="ED35" s="164"/>
      <c r="EE35" s="164"/>
      <c r="EF35" s="164"/>
      <c r="EG35" s="164"/>
      <c r="EH35" s="164"/>
      <c r="EI35" s="164"/>
      <c r="EJ35" s="164"/>
      <c r="EK35" s="164"/>
      <c r="EL35" s="164"/>
      <c r="EM35" s="164"/>
      <c r="EN35" s="164"/>
      <c r="EO35" s="164"/>
      <c r="EP35" s="164"/>
      <c r="EQ35" s="164"/>
      <c r="ER35" s="164"/>
      <c r="ES35" s="164"/>
      <c r="ET35" s="164"/>
      <c r="EU35" s="164"/>
      <c r="EV35" s="164"/>
      <c r="EW35" s="164"/>
      <c r="EX35" s="164"/>
      <c r="EY35" s="164"/>
      <c r="EZ35" s="164"/>
      <c r="FA35" s="164"/>
      <c r="FB35" s="164"/>
      <c r="FC35" s="164"/>
      <c r="FD35" s="164"/>
      <c r="FE35" s="164"/>
      <c r="FF35" s="164"/>
      <c r="FG35" s="164"/>
      <c r="FH35" s="164"/>
      <c r="FI35" s="164"/>
      <c r="FJ35" s="164"/>
      <c r="FK35" s="164"/>
      <c r="FL35" s="164"/>
      <c r="FM35" s="164"/>
      <c r="FN35" s="164"/>
      <c r="FO35" s="164"/>
      <c r="FP35" s="164"/>
      <c r="FQ35" s="164"/>
      <c r="FR35" s="164"/>
      <c r="FS35" s="164"/>
      <c r="FT35" s="164"/>
      <c r="FU35" s="164"/>
      <c r="FV35" s="164"/>
      <c r="FW35" s="164"/>
      <c r="FX35" s="164"/>
      <c r="FY35" s="164"/>
      <c r="FZ35" s="164"/>
      <c r="GA35" s="164"/>
      <c r="GB35" s="164"/>
      <c r="GC35" s="164"/>
      <c r="GD35" s="164"/>
      <c r="GE35" s="164"/>
      <c r="GF35" s="164"/>
      <c r="GG35" s="164"/>
      <c r="GH35" s="164"/>
      <c r="GI35" s="164"/>
      <c r="GJ35" s="164"/>
      <c r="GK35" s="164"/>
      <c r="GL35" s="164"/>
      <c r="GM35" s="164"/>
      <c r="GN35" s="164"/>
      <c r="GO35" s="164"/>
      <c r="GP35" s="164"/>
      <c r="GQ35" s="164"/>
      <c r="GR35" s="164"/>
      <c r="GS35" s="164"/>
      <c r="GT35" s="164"/>
      <c r="GU35" s="164"/>
      <c r="GV35" s="164"/>
      <c r="GW35" s="164"/>
      <c r="GX35" s="164"/>
      <c r="GY35" s="164"/>
      <c r="GZ35" s="164"/>
      <c r="HA35" s="164"/>
      <c r="HB35" s="164"/>
      <c r="HC35" s="164"/>
      <c r="HD35" s="164"/>
      <c r="HE35" s="164"/>
      <c r="HF35" s="164"/>
      <c r="HG35" s="164"/>
      <c r="HH35" s="164"/>
      <c r="HI35" s="164"/>
      <c r="HJ35" s="164"/>
      <c r="HK35" s="164"/>
      <c r="HL35" s="164"/>
      <c r="HM35" s="164"/>
      <c r="HN35" s="164"/>
      <c r="HO35" s="164"/>
      <c r="HP35" s="164"/>
      <c r="HQ35" s="164"/>
      <c r="HR35" s="164"/>
      <c r="HS35" s="164"/>
      <c r="HT35" s="164"/>
      <c r="HU35" s="164"/>
      <c r="HV35" s="164"/>
      <c r="HW35" s="164"/>
      <c r="HX35" s="164"/>
      <c r="HY35" s="164"/>
      <c r="HZ35" s="164"/>
      <c r="IA35" s="164"/>
      <c r="IB35" s="164"/>
      <c r="IC35" s="164"/>
      <c r="ID35" s="164"/>
      <c r="IE35" s="164"/>
      <c r="IF35" s="164"/>
      <c r="IG35" s="164"/>
      <c r="IH35" s="164"/>
      <c r="II35" s="164"/>
      <c r="IJ35" s="164"/>
      <c r="IK35" s="164"/>
      <c r="IL35" s="164"/>
      <c r="IM35" s="164"/>
      <c r="IN35" s="164"/>
      <c r="IO35" s="164"/>
      <c r="IP35" s="164"/>
      <c r="IQ35" s="164"/>
      <c r="IR35" s="164"/>
      <c r="IS35" s="164"/>
      <c r="IT35" s="164"/>
      <c r="IU35" s="164"/>
      <c r="IV35" s="164"/>
    </row>
    <row r="36" spans="1:256" s="41" customFormat="1" ht="21" customHeight="1">
      <c r="A36" s="140" t="s">
        <v>84</v>
      </c>
      <c r="B36" s="143">
        <f>B33+B34+B35</f>
        <v>218.83</v>
      </c>
      <c r="C36" s="160" t="s">
        <v>85</v>
      </c>
      <c r="D36" s="147">
        <f>D33</f>
        <v>218.83</v>
      </c>
      <c r="E36" s="161" t="s">
        <v>85</v>
      </c>
      <c r="F36" s="147">
        <f>F33+F34</f>
        <v>218.83</v>
      </c>
      <c r="G36" s="161" t="s">
        <v>85</v>
      </c>
      <c r="H36" s="147">
        <f>SUM(H33)</f>
        <v>217.18</v>
      </c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  <c r="CG36" s="164"/>
      <c r="CH36" s="164"/>
      <c r="CI36" s="164"/>
      <c r="CJ36" s="164"/>
      <c r="CK36" s="164"/>
      <c r="CL36" s="164"/>
      <c r="CM36" s="164"/>
      <c r="CN36" s="164"/>
      <c r="CO36" s="164"/>
      <c r="CP36" s="164"/>
      <c r="CQ36" s="164"/>
      <c r="CR36" s="164"/>
      <c r="CS36" s="164"/>
      <c r="CT36" s="164"/>
      <c r="CU36" s="164"/>
      <c r="CV36" s="164"/>
      <c r="CW36" s="164"/>
      <c r="CX36" s="164"/>
      <c r="CY36" s="164"/>
      <c r="CZ36" s="164"/>
      <c r="DA36" s="164"/>
      <c r="DB36" s="164"/>
      <c r="DC36" s="164"/>
      <c r="DD36" s="164"/>
      <c r="DE36" s="164"/>
      <c r="DF36" s="164"/>
      <c r="DG36" s="164"/>
      <c r="DH36" s="164"/>
      <c r="DI36" s="164"/>
      <c r="DJ36" s="164"/>
      <c r="DK36" s="164"/>
      <c r="DL36" s="164"/>
      <c r="DM36" s="164"/>
      <c r="DN36" s="164"/>
      <c r="DO36" s="164"/>
      <c r="DP36" s="164"/>
      <c r="DQ36" s="164"/>
      <c r="DR36" s="164"/>
      <c r="DS36" s="164"/>
      <c r="DT36" s="164"/>
      <c r="DU36" s="164"/>
      <c r="DV36" s="164"/>
      <c r="DW36" s="164"/>
      <c r="DX36" s="164"/>
      <c r="DY36" s="164"/>
      <c r="DZ36" s="164"/>
      <c r="EA36" s="164"/>
      <c r="EB36" s="164"/>
      <c r="EC36" s="164"/>
      <c r="ED36" s="164"/>
      <c r="EE36" s="164"/>
      <c r="EF36" s="164"/>
      <c r="EG36" s="164"/>
      <c r="EH36" s="164"/>
      <c r="EI36" s="164"/>
      <c r="EJ36" s="164"/>
      <c r="EK36" s="164"/>
      <c r="EL36" s="164"/>
      <c r="EM36" s="164"/>
      <c r="EN36" s="164"/>
      <c r="EO36" s="164"/>
      <c r="EP36" s="164"/>
      <c r="EQ36" s="164"/>
      <c r="ER36" s="164"/>
      <c r="ES36" s="164"/>
      <c r="ET36" s="164"/>
      <c r="EU36" s="164"/>
      <c r="EV36" s="164"/>
      <c r="EW36" s="164"/>
      <c r="EX36" s="164"/>
      <c r="EY36" s="164"/>
      <c r="EZ36" s="164"/>
      <c r="FA36" s="164"/>
      <c r="FB36" s="164"/>
      <c r="FC36" s="164"/>
      <c r="FD36" s="164"/>
      <c r="FE36" s="164"/>
      <c r="FF36" s="164"/>
      <c r="FG36" s="164"/>
      <c r="FH36" s="164"/>
      <c r="FI36" s="164"/>
      <c r="FJ36" s="164"/>
      <c r="FK36" s="164"/>
      <c r="FL36" s="164"/>
      <c r="FM36" s="164"/>
      <c r="FN36" s="164"/>
      <c r="FO36" s="164"/>
      <c r="FP36" s="164"/>
      <c r="FQ36" s="164"/>
      <c r="FR36" s="164"/>
      <c r="FS36" s="164"/>
      <c r="FT36" s="164"/>
      <c r="FU36" s="164"/>
      <c r="FV36" s="164"/>
      <c r="FW36" s="164"/>
      <c r="FX36" s="164"/>
      <c r="FY36" s="164"/>
      <c r="FZ36" s="164"/>
      <c r="GA36" s="164"/>
      <c r="GB36" s="164"/>
      <c r="GC36" s="164"/>
      <c r="GD36" s="164"/>
      <c r="GE36" s="164"/>
      <c r="GF36" s="164"/>
      <c r="GG36" s="164"/>
      <c r="GH36" s="164"/>
      <c r="GI36" s="164"/>
      <c r="GJ36" s="164"/>
      <c r="GK36" s="164"/>
      <c r="GL36" s="164"/>
      <c r="GM36" s="164"/>
      <c r="GN36" s="164"/>
      <c r="GO36" s="164"/>
      <c r="GP36" s="164"/>
      <c r="GQ36" s="164"/>
      <c r="GR36" s="164"/>
      <c r="GS36" s="164"/>
      <c r="GT36" s="164"/>
      <c r="GU36" s="164"/>
      <c r="GV36" s="164"/>
      <c r="GW36" s="164"/>
      <c r="GX36" s="164"/>
      <c r="GY36" s="164"/>
      <c r="GZ36" s="164"/>
      <c r="HA36" s="164"/>
      <c r="HB36" s="164"/>
      <c r="HC36" s="164"/>
      <c r="HD36" s="164"/>
      <c r="HE36" s="164"/>
      <c r="HF36" s="164"/>
      <c r="HG36" s="164"/>
      <c r="HH36" s="164"/>
      <c r="HI36" s="164"/>
      <c r="HJ36" s="164"/>
      <c r="HK36" s="164"/>
      <c r="HL36" s="164"/>
      <c r="HM36" s="164"/>
      <c r="HN36" s="164"/>
      <c r="HO36" s="164"/>
      <c r="HP36" s="164"/>
      <c r="HQ36" s="164"/>
      <c r="HR36" s="164"/>
      <c r="HS36" s="164"/>
      <c r="HT36" s="164"/>
      <c r="HU36" s="164"/>
      <c r="HV36" s="164"/>
      <c r="HW36" s="164"/>
      <c r="HX36" s="164"/>
      <c r="HY36" s="164"/>
      <c r="HZ36" s="164"/>
      <c r="IA36" s="164"/>
      <c r="IB36" s="164"/>
      <c r="IC36" s="164"/>
      <c r="ID36" s="164"/>
      <c r="IE36" s="164"/>
      <c r="IF36" s="164"/>
      <c r="IG36" s="164"/>
      <c r="IH36" s="164"/>
      <c r="II36" s="164"/>
      <c r="IJ36" s="164"/>
      <c r="IK36" s="164"/>
      <c r="IL36" s="164"/>
      <c r="IM36" s="164"/>
      <c r="IN36" s="164"/>
      <c r="IO36" s="164"/>
      <c r="IP36" s="164"/>
      <c r="IQ36" s="164"/>
      <c r="IR36" s="164"/>
      <c r="IS36" s="164"/>
      <c r="IT36" s="164"/>
      <c r="IU36" s="164"/>
      <c r="IV36" s="164"/>
    </row>
    <row r="37" spans="1:256" ht="18" customHeight="1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2"/>
      <c r="BW37" s="132"/>
      <c r="BX37" s="132"/>
      <c r="BY37" s="132"/>
      <c r="BZ37" s="132"/>
      <c r="CA37" s="132"/>
      <c r="CB37" s="132"/>
      <c r="CC37" s="132"/>
      <c r="CD37" s="132"/>
      <c r="CE37" s="132"/>
      <c r="CF37" s="132"/>
      <c r="CG37" s="132"/>
      <c r="CH37" s="132"/>
      <c r="CI37" s="132"/>
      <c r="CJ37" s="132"/>
      <c r="CK37" s="132"/>
      <c r="CL37" s="132"/>
      <c r="CM37" s="132"/>
      <c r="CN37" s="132"/>
      <c r="CO37" s="132"/>
      <c r="CP37" s="132"/>
      <c r="CQ37" s="132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B37" s="132"/>
      <c r="DC37" s="132"/>
      <c r="DD37" s="132"/>
      <c r="DE37" s="132"/>
      <c r="DF37" s="132"/>
      <c r="DG37" s="132"/>
      <c r="DH37" s="132"/>
      <c r="DI37" s="132"/>
      <c r="DJ37" s="132"/>
      <c r="DK37" s="132"/>
      <c r="DL37" s="132"/>
      <c r="DM37" s="132"/>
      <c r="DN37" s="132"/>
      <c r="DO37" s="132"/>
      <c r="DP37" s="132"/>
      <c r="DQ37" s="132"/>
      <c r="DR37" s="132"/>
      <c r="DS37" s="132"/>
      <c r="DT37" s="132"/>
      <c r="DU37" s="132"/>
      <c r="DV37" s="132"/>
      <c r="DW37" s="132"/>
      <c r="DX37" s="132"/>
      <c r="DY37" s="132"/>
      <c r="DZ37" s="132"/>
      <c r="EA37" s="132"/>
      <c r="EB37" s="132"/>
      <c r="EC37" s="132"/>
      <c r="ED37" s="132"/>
      <c r="EE37" s="132"/>
      <c r="EF37" s="132"/>
      <c r="EG37" s="132"/>
      <c r="EH37" s="132"/>
      <c r="EI37" s="132"/>
      <c r="EJ37" s="132"/>
      <c r="EK37" s="132"/>
      <c r="EL37" s="132"/>
      <c r="EM37" s="132"/>
      <c r="EN37" s="132"/>
      <c r="EO37" s="132"/>
      <c r="EP37" s="132"/>
      <c r="EQ37" s="132"/>
      <c r="ER37" s="132"/>
      <c r="ES37" s="132"/>
      <c r="ET37" s="132"/>
      <c r="EU37" s="132"/>
      <c r="EV37" s="132"/>
      <c r="EW37" s="132"/>
      <c r="EX37" s="132"/>
      <c r="EY37" s="132"/>
      <c r="EZ37" s="132"/>
      <c r="FA37" s="132"/>
      <c r="FB37" s="132"/>
      <c r="FC37" s="132"/>
      <c r="FD37" s="132"/>
      <c r="FE37" s="132"/>
      <c r="FF37" s="132"/>
      <c r="FG37" s="132"/>
      <c r="FH37" s="132"/>
      <c r="FI37" s="132"/>
      <c r="FJ37" s="132"/>
      <c r="FK37" s="132"/>
      <c r="FL37" s="132"/>
      <c r="FM37" s="132"/>
      <c r="FN37" s="132"/>
      <c r="FO37" s="132"/>
      <c r="FP37" s="132"/>
      <c r="FQ37" s="132"/>
      <c r="FR37" s="132"/>
      <c r="FS37" s="132"/>
      <c r="FT37" s="132"/>
      <c r="FU37" s="132"/>
      <c r="FV37" s="132"/>
      <c r="FW37" s="132"/>
      <c r="FX37" s="132"/>
      <c r="FY37" s="132"/>
      <c r="FZ37" s="132"/>
      <c r="GA37" s="132"/>
      <c r="GB37" s="132"/>
      <c r="GC37" s="132"/>
      <c r="GD37" s="132"/>
      <c r="GE37" s="132"/>
      <c r="GF37" s="132"/>
      <c r="GG37" s="132"/>
      <c r="GH37" s="132"/>
      <c r="GI37" s="132"/>
      <c r="GJ37" s="132"/>
      <c r="GK37" s="132"/>
      <c r="GL37" s="132"/>
      <c r="GM37" s="132"/>
      <c r="GN37" s="132"/>
      <c r="GO37" s="132"/>
      <c r="GP37" s="132"/>
      <c r="GQ37" s="132"/>
      <c r="GR37" s="132"/>
      <c r="GS37" s="132"/>
      <c r="GT37" s="132"/>
      <c r="GU37" s="132"/>
      <c r="GV37" s="132"/>
      <c r="GW37" s="132"/>
      <c r="GX37" s="132"/>
      <c r="GY37" s="132"/>
      <c r="GZ37" s="132"/>
      <c r="HA37" s="132"/>
      <c r="HB37" s="132"/>
      <c r="HC37" s="132"/>
      <c r="HD37" s="132"/>
      <c r="HE37" s="132"/>
      <c r="HF37" s="132"/>
      <c r="HG37" s="132"/>
      <c r="HH37" s="132"/>
      <c r="HI37" s="132"/>
      <c r="HJ37" s="132"/>
      <c r="HK37" s="132"/>
      <c r="HL37" s="132"/>
      <c r="HM37" s="132"/>
      <c r="HN37" s="132"/>
      <c r="HO37" s="132"/>
      <c r="HP37" s="132"/>
      <c r="HQ37" s="132"/>
      <c r="HR37" s="132"/>
      <c r="HS37" s="132"/>
      <c r="HT37" s="132"/>
      <c r="HU37" s="132"/>
      <c r="HV37" s="132"/>
      <c r="HW37" s="132"/>
      <c r="HX37" s="132"/>
      <c r="HY37" s="132"/>
      <c r="HZ37" s="132"/>
      <c r="IA37" s="132"/>
      <c r="IB37" s="132"/>
      <c r="IC37" s="132"/>
      <c r="ID37" s="132"/>
      <c r="IE37" s="132"/>
      <c r="IF37" s="132"/>
      <c r="IG37" s="132"/>
      <c r="IH37" s="132"/>
      <c r="II37" s="132"/>
      <c r="IJ37" s="132"/>
      <c r="IK37" s="132"/>
      <c r="IL37" s="132"/>
      <c r="IM37" s="132"/>
      <c r="IN37" s="132"/>
      <c r="IO37" s="132"/>
      <c r="IP37" s="132"/>
      <c r="IQ37" s="132"/>
      <c r="IR37" s="132"/>
      <c r="IS37" s="132"/>
      <c r="IT37" s="132"/>
      <c r="IU37" s="132"/>
      <c r="IV37" s="132"/>
    </row>
    <row r="38" spans="1:256" ht="11.25" customHeight="1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  <c r="CD38" s="132"/>
      <c r="CE38" s="132"/>
      <c r="CF38" s="132"/>
      <c r="CG38" s="132"/>
      <c r="CH38" s="132"/>
      <c r="CI38" s="132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  <c r="DL38" s="132"/>
      <c r="DM38" s="132"/>
      <c r="DN38" s="132"/>
      <c r="DO38" s="132"/>
      <c r="DP38" s="132"/>
      <c r="DQ38" s="132"/>
      <c r="DR38" s="132"/>
      <c r="DS38" s="132"/>
      <c r="DT38" s="132"/>
      <c r="DU38" s="132"/>
      <c r="DV38" s="132"/>
      <c r="DW38" s="132"/>
      <c r="DX38" s="132"/>
      <c r="DY38" s="132"/>
      <c r="DZ38" s="132"/>
      <c r="EA38" s="132"/>
      <c r="EB38" s="132"/>
      <c r="EC38" s="132"/>
      <c r="ED38" s="132"/>
      <c r="EE38" s="132"/>
      <c r="EF38" s="132"/>
      <c r="EG38" s="132"/>
      <c r="EH38" s="132"/>
      <c r="EI38" s="132"/>
      <c r="EJ38" s="132"/>
      <c r="EK38" s="132"/>
      <c r="EL38" s="132"/>
      <c r="EM38" s="132"/>
      <c r="EN38" s="132"/>
      <c r="EO38" s="132"/>
      <c r="EP38" s="132"/>
      <c r="EQ38" s="132"/>
      <c r="ER38" s="132"/>
      <c r="ES38" s="132"/>
      <c r="ET38" s="132"/>
      <c r="EU38" s="132"/>
      <c r="EV38" s="132"/>
      <c r="EW38" s="132"/>
      <c r="EX38" s="132"/>
      <c r="EY38" s="132"/>
      <c r="EZ38" s="132"/>
      <c r="FA38" s="132"/>
      <c r="FB38" s="132"/>
      <c r="FC38" s="132"/>
      <c r="FD38" s="132"/>
      <c r="FE38" s="132"/>
      <c r="FF38" s="132"/>
      <c r="FG38" s="132"/>
      <c r="FH38" s="132"/>
      <c r="FI38" s="132"/>
      <c r="FJ38" s="132"/>
      <c r="FK38" s="132"/>
      <c r="FL38" s="132"/>
      <c r="FM38" s="132"/>
      <c r="FN38" s="132"/>
      <c r="FO38" s="132"/>
      <c r="FP38" s="132"/>
      <c r="FQ38" s="132"/>
      <c r="FR38" s="132"/>
      <c r="FS38" s="132"/>
      <c r="FT38" s="132"/>
      <c r="FU38" s="132"/>
      <c r="FV38" s="132"/>
      <c r="FW38" s="132"/>
      <c r="FX38" s="132"/>
      <c r="FY38" s="132"/>
      <c r="FZ38" s="132"/>
      <c r="GA38" s="132"/>
      <c r="GB38" s="132"/>
      <c r="GC38" s="132"/>
      <c r="GD38" s="132"/>
      <c r="GE38" s="132"/>
      <c r="GF38" s="132"/>
      <c r="GG38" s="132"/>
      <c r="GH38" s="132"/>
      <c r="GI38" s="132"/>
      <c r="GJ38" s="132"/>
      <c r="GK38" s="132"/>
      <c r="GL38" s="132"/>
      <c r="GM38" s="132"/>
      <c r="GN38" s="132"/>
      <c r="GO38" s="132"/>
      <c r="GP38" s="132"/>
      <c r="GQ38" s="132"/>
      <c r="GR38" s="132"/>
      <c r="GS38" s="132"/>
      <c r="GT38" s="132"/>
      <c r="GU38" s="132"/>
      <c r="GV38" s="132"/>
      <c r="GW38" s="132"/>
      <c r="GX38" s="132"/>
      <c r="GY38" s="132"/>
      <c r="GZ38" s="132"/>
      <c r="HA38" s="132"/>
      <c r="HB38" s="132"/>
      <c r="HC38" s="132"/>
      <c r="HD38" s="132"/>
      <c r="HE38" s="132"/>
      <c r="HF38" s="132"/>
      <c r="HG38" s="132"/>
      <c r="HH38" s="132"/>
      <c r="HI38" s="132"/>
      <c r="HJ38" s="132"/>
      <c r="HK38" s="132"/>
      <c r="HL38" s="132"/>
      <c r="HM38" s="132"/>
      <c r="HN38" s="132"/>
      <c r="HO38" s="132"/>
      <c r="HP38" s="132"/>
      <c r="HQ38" s="132"/>
      <c r="HR38" s="132"/>
      <c r="HS38" s="132"/>
      <c r="HT38" s="132"/>
      <c r="HU38" s="132"/>
      <c r="HV38" s="132"/>
      <c r="HW38" s="132"/>
      <c r="HX38" s="132"/>
      <c r="HY38" s="132"/>
      <c r="HZ38" s="132"/>
      <c r="IA38" s="132"/>
      <c r="IB38" s="132"/>
      <c r="IC38" s="132"/>
      <c r="ID38" s="132"/>
      <c r="IE38" s="132"/>
      <c r="IF38" s="132"/>
      <c r="IG38" s="132"/>
      <c r="IH38" s="132"/>
      <c r="II38" s="132"/>
      <c r="IJ38" s="132"/>
      <c r="IK38" s="132"/>
      <c r="IL38" s="132"/>
      <c r="IM38" s="132"/>
      <c r="IN38" s="132"/>
      <c r="IO38" s="132"/>
      <c r="IP38" s="132"/>
      <c r="IQ38" s="132"/>
      <c r="IR38" s="132"/>
      <c r="IS38" s="132"/>
      <c r="IT38" s="132"/>
      <c r="IU38" s="132"/>
      <c r="IV38" s="132"/>
    </row>
    <row r="39" spans="1:256" ht="11.25" customHeight="1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D39" s="132"/>
      <c r="CE39" s="132"/>
      <c r="CF39" s="132"/>
      <c r="CG39" s="132"/>
      <c r="CH39" s="132"/>
      <c r="CI39" s="132"/>
      <c r="CJ39" s="132"/>
      <c r="CK39" s="132"/>
      <c r="CL39" s="132"/>
      <c r="CM39" s="132"/>
      <c r="CN39" s="132"/>
      <c r="CO39" s="132"/>
      <c r="CP39" s="132"/>
      <c r="CQ39" s="132"/>
      <c r="CR39" s="132"/>
      <c r="CS39" s="132"/>
      <c r="CT39" s="132"/>
      <c r="CU39" s="132"/>
      <c r="CV39" s="132"/>
      <c r="CW39" s="132"/>
      <c r="CX39" s="132"/>
      <c r="CY39" s="132"/>
      <c r="CZ39" s="132"/>
      <c r="DA39" s="132"/>
      <c r="DB39" s="132"/>
      <c r="DC39" s="132"/>
      <c r="DD39" s="132"/>
      <c r="DE39" s="132"/>
      <c r="DF39" s="132"/>
      <c r="DG39" s="132"/>
      <c r="DH39" s="132"/>
      <c r="DI39" s="132"/>
      <c r="DJ39" s="132"/>
      <c r="DK39" s="132"/>
      <c r="DL39" s="132"/>
      <c r="DM39" s="132"/>
      <c r="DN39" s="132"/>
      <c r="DO39" s="132"/>
      <c r="DP39" s="132"/>
      <c r="DQ39" s="132"/>
      <c r="DR39" s="132"/>
      <c r="DS39" s="132"/>
      <c r="DT39" s="132"/>
      <c r="DU39" s="132"/>
      <c r="DV39" s="132"/>
      <c r="DW39" s="132"/>
      <c r="DX39" s="132"/>
      <c r="DY39" s="132"/>
      <c r="DZ39" s="132"/>
      <c r="EA39" s="132"/>
      <c r="EB39" s="132"/>
      <c r="EC39" s="132"/>
      <c r="ED39" s="132"/>
      <c r="EE39" s="132"/>
      <c r="EF39" s="132"/>
      <c r="EG39" s="132"/>
      <c r="EH39" s="132"/>
      <c r="EI39" s="132"/>
      <c r="EJ39" s="132"/>
      <c r="EK39" s="132"/>
      <c r="EL39" s="132"/>
      <c r="EM39" s="132"/>
      <c r="EN39" s="132"/>
      <c r="EO39" s="132"/>
      <c r="EP39" s="132"/>
      <c r="EQ39" s="132"/>
      <c r="ER39" s="132"/>
      <c r="ES39" s="132"/>
      <c r="ET39" s="132"/>
      <c r="EU39" s="132"/>
      <c r="EV39" s="132"/>
      <c r="EW39" s="132"/>
      <c r="EX39" s="132"/>
      <c r="EY39" s="132"/>
      <c r="EZ39" s="132"/>
      <c r="FA39" s="132"/>
      <c r="FB39" s="132"/>
      <c r="FC39" s="132"/>
      <c r="FD39" s="132"/>
      <c r="FE39" s="132"/>
      <c r="FF39" s="132"/>
      <c r="FG39" s="132"/>
      <c r="FH39" s="132"/>
      <c r="FI39" s="132"/>
      <c r="FJ39" s="132"/>
      <c r="FK39" s="132"/>
      <c r="FL39" s="132"/>
      <c r="FM39" s="132"/>
      <c r="FN39" s="132"/>
      <c r="FO39" s="132"/>
      <c r="FP39" s="132"/>
      <c r="FQ39" s="132"/>
      <c r="FR39" s="132"/>
      <c r="FS39" s="132"/>
      <c r="FT39" s="132"/>
      <c r="FU39" s="132"/>
      <c r="FV39" s="132"/>
      <c r="FW39" s="132"/>
      <c r="FX39" s="132"/>
      <c r="FY39" s="132"/>
      <c r="FZ39" s="132"/>
      <c r="GA39" s="132"/>
      <c r="GB39" s="132"/>
      <c r="GC39" s="132"/>
      <c r="GD39" s="132"/>
      <c r="GE39" s="132"/>
      <c r="GF39" s="132"/>
      <c r="GG39" s="132"/>
      <c r="GH39" s="132"/>
      <c r="GI39" s="132"/>
      <c r="GJ39" s="132"/>
      <c r="GK39" s="132"/>
      <c r="GL39" s="132"/>
      <c r="GM39" s="132"/>
      <c r="GN39" s="132"/>
      <c r="GO39" s="132"/>
      <c r="GP39" s="132"/>
      <c r="GQ39" s="132"/>
      <c r="GR39" s="132"/>
      <c r="GS39" s="132"/>
      <c r="GT39" s="132"/>
      <c r="GU39" s="132"/>
      <c r="GV39" s="132"/>
      <c r="GW39" s="132"/>
      <c r="GX39" s="132"/>
      <c r="GY39" s="132"/>
      <c r="GZ39" s="132"/>
      <c r="HA39" s="132"/>
      <c r="HB39" s="132"/>
      <c r="HC39" s="132"/>
      <c r="HD39" s="132"/>
      <c r="HE39" s="132"/>
      <c r="HF39" s="132"/>
      <c r="HG39" s="132"/>
      <c r="HH39" s="132"/>
      <c r="HI39" s="132"/>
      <c r="HJ39" s="132"/>
      <c r="HK39" s="132"/>
      <c r="HL39" s="132"/>
      <c r="HM39" s="132"/>
      <c r="HN39" s="132"/>
      <c r="HO39" s="132"/>
      <c r="HP39" s="132"/>
      <c r="HQ39" s="132"/>
      <c r="HR39" s="132"/>
      <c r="HS39" s="132"/>
      <c r="HT39" s="132"/>
      <c r="HU39" s="132"/>
      <c r="HV39" s="132"/>
      <c r="HW39" s="132"/>
      <c r="HX39" s="132"/>
      <c r="HY39" s="132"/>
      <c r="HZ39" s="132"/>
      <c r="IA39" s="132"/>
      <c r="IB39" s="132"/>
      <c r="IC39" s="132"/>
      <c r="ID39" s="132"/>
      <c r="IE39" s="132"/>
      <c r="IF39" s="132"/>
      <c r="IG39" s="132"/>
      <c r="IH39" s="132"/>
      <c r="II39" s="132"/>
      <c r="IJ39" s="132"/>
      <c r="IK39" s="132"/>
      <c r="IL39" s="132"/>
      <c r="IM39" s="132"/>
      <c r="IN39" s="132"/>
      <c r="IO39" s="132"/>
      <c r="IP39" s="132"/>
      <c r="IQ39" s="132"/>
      <c r="IR39" s="132"/>
      <c r="IS39" s="132"/>
      <c r="IT39" s="132"/>
      <c r="IU39" s="132"/>
      <c r="IV39" s="132"/>
    </row>
    <row r="40" spans="1:256" ht="11.25" customHeight="1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  <c r="ER40" s="132"/>
      <c r="ES40" s="132"/>
      <c r="ET40" s="132"/>
      <c r="EU40" s="132"/>
      <c r="EV40" s="132"/>
      <c r="EW40" s="132"/>
      <c r="EX40" s="132"/>
      <c r="EY40" s="132"/>
      <c r="EZ40" s="132"/>
      <c r="FA40" s="132"/>
      <c r="FB40" s="132"/>
      <c r="FC40" s="132"/>
      <c r="FD40" s="132"/>
      <c r="FE40" s="132"/>
      <c r="FF40" s="132"/>
      <c r="FG40" s="132"/>
      <c r="FH40" s="132"/>
      <c r="FI40" s="132"/>
      <c r="FJ40" s="132"/>
      <c r="FK40" s="132"/>
      <c r="FL40" s="132"/>
      <c r="FM40" s="132"/>
      <c r="FN40" s="132"/>
      <c r="FO40" s="132"/>
      <c r="FP40" s="132"/>
      <c r="FQ40" s="132"/>
      <c r="FR40" s="132"/>
      <c r="FS40" s="132"/>
      <c r="FT40" s="132"/>
      <c r="FU40" s="132"/>
      <c r="FV40" s="132"/>
      <c r="FW40" s="132"/>
      <c r="FX40" s="132"/>
      <c r="FY40" s="132"/>
      <c r="FZ40" s="132"/>
      <c r="GA40" s="132"/>
      <c r="GB40" s="132"/>
      <c r="GC40" s="132"/>
      <c r="GD40" s="132"/>
      <c r="GE40" s="132"/>
      <c r="GF40" s="132"/>
      <c r="GG40" s="132"/>
      <c r="GH40" s="132"/>
      <c r="GI40" s="132"/>
      <c r="GJ40" s="132"/>
      <c r="GK40" s="132"/>
      <c r="GL40" s="132"/>
      <c r="GM40" s="132"/>
      <c r="GN40" s="132"/>
      <c r="GO40" s="132"/>
      <c r="GP40" s="132"/>
      <c r="GQ40" s="132"/>
      <c r="GR40" s="132"/>
      <c r="GS40" s="132"/>
      <c r="GT40" s="132"/>
      <c r="GU40" s="132"/>
      <c r="GV40" s="132"/>
      <c r="GW40" s="132"/>
      <c r="GX40" s="132"/>
      <c r="GY40" s="132"/>
      <c r="GZ40" s="132"/>
      <c r="HA40" s="132"/>
      <c r="HB40" s="132"/>
      <c r="HC40" s="132"/>
      <c r="HD40" s="132"/>
      <c r="HE40" s="132"/>
      <c r="HF40" s="132"/>
      <c r="HG40" s="132"/>
      <c r="HH40" s="132"/>
      <c r="HI40" s="132"/>
      <c r="HJ40" s="132"/>
      <c r="HK40" s="132"/>
      <c r="HL40" s="132"/>
      <c r="HM40" s="132"/>
      <c r="HN40" s="132"/>
      <c r="HO40" s="132"/>
      <c r="HP40" s="132"/>
      <c r="HQ40" s="132"/>
      <c r="HR40" s="132"/>
      <c r="HS40" s="132"/>
      <c r="HT40" s="132"/>
      <c r="HU40" s="132"/>
      <c r="HV40" s="132"/>
      <c r="HW40" s="132"/>
      <c r="HX40" s="132"/>
      <c r="HY40" s="132"/>
      <c r="HZ40" s="132"/>
      <c r="IA40" s="132"/>
      <c r="IB40" s="132"/>
      <c r="IC40" s="132"/>
      <c r="ID40" s="132"/>
      <c r="IE40" s="132"/>
      <c r="IF40" s="132"/>
      <c r="IG40" s="132"/>
      <c r="IH40" s="132"/>
      <c r="II40" s="132"/>
      <c r="IJ40" s="132"/>
      <c r="IK40" s="132"/>
      <c r="IL40" s="132"/>
      <c r="IM40" s="132"/>
      <c r="IN40" s="132"/>
      <c r="IO40" s="132"/>
      <c r="IP40" s="132"/>
      <c r="IQ40" s="132"/>
      <c r="IR40" s="132"/>
      <c r="IS40" s="132"/>
      <c r="IT40" s="132"/>
      <c r="IU40" s="132"/>
      <c r="IV40" s="132"/>
    </row>
    <row r="41" spans="1:256" ht="11.25" customHeight="1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2"/>
      <c r="EF41" s="132"/>
      <c r="EG41" s="132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132"/>
      <c r="ES41" s="132"/>
      <c r="ET41" s="132"/>
      <c r="EU41" s="132"/>
      <c r="EV41" s="132"/>
      <c r="EW41" s="132"/>
      <c r="EX41" s="132"/>
      <c r="EY41" s="132"/>
      <c r="EZ41" s="132"/>
      <c r="FA41" s="132"/>
      <c r="FB41" s="132"/>
      <c r="FC41" s="132"/>
      <c r="FD41" s="132"/>
      <c r="FE41" s="132"/>
      <c r="FF41" s="132"/>
      <c r="FG41" s="132"/>
      <c r="FH41" s="132"/>
      <c r="FI41" s="132"/>
      <c r="FJ41" s="132"/>
      <c r="FK41" s="132"/>
      <c r="FL41" s="132"/>
      <c r="FM41" s="132"/>
      <c r="FN41" s="132"/>
      <c r="FO41" s="132"/>
      <c r="FP41" s="132"/>
      <c r="FQ41" s="132"/>
      <c r="FR41" s="132"/>
      <c r="FS41" s="132"/>
      <c r="FT41" s="132"/>
      <c r="FU41" s="132"/>
      <c r="FV41" s="132"/>
      <c r="FW41" s="132"/>
      <c r="FX41" s="132"/>
      <c r="FY41" s="132"/>
      <c r="FZ41" s="132"/>
      <c r="GA41" s="132"/>
      <c r="GB41" s="132"/>
      <c r="GC41" s="132"/>
      <c r="GD41" s="132"/>
      <c r="GE41" s="132"/>
      <c r="GF41" s="132"/>
      <c r="GG41" s="132"/>
      <c r="GH41" s="132"/>
      <c r="GI41" s="132"/>
      <c r="GJ41" s="132"/>
      <c r="GK41" s="132"/>
      <c r="GL41" s="132"/>
      <c r="GM41" s="132"/>
      <c r="GN41" s="132"/>
      <c r="GO41" s="132"/>
      <c r="GP41" s="132"/>
      <c r="GQ41" s="132"/>
      <c r="GR41" s="132"/>
      <c r="GS41" s="132"/>
      <c r="GT41" s="132"/>
      <c r="GU41" s="132"/>
      <c r="GV41" s="132"/>
      <c r="GW41" s="132"/>
      <c r="GX41" s="132"/>
      <c r="GY41" s="132"/>
      <c r="GZ41" s="132"/>
      <c r="HA41" s="132"/>
      <c r="HB41" s="132"/>
      <c r="HC41" s="132"/>
      <c r="HD41" s="132"/>
      <c r="HE41" s="132"/>
      <c r="HF41" s="132"/>
      <c r="HG41" s="132"/>
      <c r="HH41" s="132"/>
      <c r="HI41" s="132"/>
      <c r="HJ41" s="132"/>
      <c r="HK41" s="132"/>
      <c r="HL41" s="132"/>
      <c r="HM41" s="132"/>
      <c r="HN41" s="132"/>
      <c r="HO41" s="132"/>
      <c r="HP41" s="132"/>
      <c r="HQ41" s="132"/>
      <c r="HR41" s="132"/>
      <c r="HS41" s="132"/>
      <c r="HT41" s="132"/>
      <c r="HU41" s="132"/>
      <c r="HV41" s="132"/>
      <c r="HW41" s="132"/>
      <c r="HX41" s="132"/>
      <c r="HY41" s="132"/>
      <c r="HZ41" s="132"/>
      <c r="IA41" s="132"/>
      <c r="IB41" s="132"/>
      <c r="IC41" s="132"/>
      <c r="ID41" s="132"/>
      <c r="IE41" s="132"/>
      <c r="IF41" s="132"/>
      <c r="IG41" s="132"/>
      <c r="IH41" s="132"/>
      <c r="II41" s="132"/>
      <c r="IJ41" s="132"/>
      <c r="IK41" s="132"/>
      <c r="IL41" s="132"/>
      <c r="IM41" s="132"/>
      <c r="IN41" s="132"/>
      <c r="IO41" s="132"/>
      <c r="IP41" s="132"/>
      <c r="IQ41" s="132"/>
      <c r="IR41" s="132"/>
      <c r="IS41" s="132"/>
      <c r="IT41" s="132"/>
      <c r="IU41" s="132"/>
      <c r="IV41" s="132"/>
    </row>
    <row r="42" spans="1:256" ht="11.25" customHeight="1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  <c r="ER42" s="132"/>
      <c r="ES42" s="132"/>
      <c r="ET42" s="132"/>
      <c r="EU42" s="132"/>
      <c r="EV42" s="132"/>
      <c r="EW42" s="132"/>
      <c r="EX42" s="132"/>
      <c r="EY42" s="132"/>
      <c r="EZ42" s="132"/>
      <c r="FA42" s="132"/>
      <c r="FB42" s="132"/>
      <c r="FC42" s="132"/>
      <c r="FD42" s="132"/>
      <c r="FE42" s="132"/>
      <c r="FF42" s="132"/>
      <c r="FG42" s="132"/>
      <c r="FH42" s="132"/>
      <c r="FI42" s="132"/>
      <c r="FJ42" s="132"/>
      <c r="FK42" s="132"/>
      <c r="FL42" s="132"/>
      <c r="FM42" s="132"/>
      <c r="FN42" s="132"/>
      <c r="FO42" s="132"/>
      <c r="FP42" s="132"/>
      <c r="FQ42" s="132"/>
      <c r="FR42" s="132"/>
      <c r="FS42" s="132"/>
      <c r="FT42" s="132"/>
      <c r="FU42" s="132"/>
      <c r="FV42" s="132"/>
      <c r="FW42" s="132"/>
      <c r="FX42" s="132"/>
      <c r="FY42" s="132"/>
      <c r="FZ42" s="132"/>
      <c r="GA42" s="132"/>
      <c r="GB42" s="132"/>
      <c r="GC42" s="132"/>
      <c r="GD42" s="132"/>
      <c r="GE42" s="132"/>
      <c r="GF42" s="132"/>
      <c r="GG42" s="132"/>
      <c r="GH42" s="132"/>
      <c r="GI42" s="132"/>
      <c r="GJ42" s="132"/>
      <c r="GK42" s="132"/>
      <c r="GL42" s="132"/>
      <c r="GM42" s="132"/>
      <c r="GN42" s="132"/>
      <c r="GO42" s="132"/>
      <c r="GP42" s="132"/>
      <c r="GQ42" s="132"/>
      <c r="GR42" s="132"/>
      <c r="GS42" s="132"/>
      <c r="GT42" s="132"/>
      <c r="GU42" s="132"/>
      <c r="GV42" s="132"/>
      <c r="GW42" s="132"/>
      <c r="GX42" s="132"/>
      <c r="GY42" s="132"/>
      <c r="GZ42" s="132"/>
      <c r="HA42" s="132"/>
      <c r="HB42" s="132"/>
      <c r="HC42" s="132"/>
      <c r="HD42" s="132"/>
      <c r="HE42" s="132"/>
      <c r="HF42" s="132"/>
      <c r="HG42" s="132"/>
      <c r="HH42" s="132"/>
      <c r="HI42" s="132"/>
      <c r="HJ42" s="132"/>
      <c r="HK42" s="132"/>
      <c r="HL42" s="132"/>
      <c r="HM42" s="132"/>
      <c r="HN42" s="132"/>
      <c r="HO42" s="132"/>
      <c r="HP42" s="132"/>
      <c r="HQ42" s="132"/>
      <c r="HR42" s="132"/>
      <c r="HS42" s="132"/>
      <c r="HT42" s="132"/>
      <c r="HU42" s="132"/>
      <c r="HV42" s="132"/>
      <c r="HW42" s="132"/>
      <c r="HX42" s="132"/>
      <c r="HY42" s="132"/>
      <c r="HZ42" s="132"/>
      <c r="IA42" s="132"/>
      <c r="IB42" s="132"/>
      <c r="IC42" s="132"/>
      <c r="ID42" s="132"/>
      <c r="IE42" s="132"/>
      <c r="IF42" s="132"/>
      <c r="IG42" s="132"/>
      <c r="IH42" s="132"/>
      <c r="II42" s="132"/>
      <c r="IJ42" s="132"/>
      <c r="IK42" s="132"/>
      <c r="IL42" s="132"/>
      <c r="IM42" s="132"/>
      <c r="IN42" s="132"/>
      <c r="IO42" s="132"/>
      <c r="IP42" s="132"/>
      <c r="IQ42" s="132"/>
      <c r="IR42" s="132"/>
      <c r="IS42" s="132"/>
      <c r="IT42" s="132"/>
      <c r="IU42" s="132"/>
      <c r="IV42" s="132"/>
    </row>
  </sheetData>
  <sheetProtection formatCells="0" formatColumns="0" formatRows="0"/>
  <mergeCells count="1">
    <mergeCell ref="A3:C3"/>
  </mergeCells>
  <phoneticPr fontId="47" type="noConversion"/>
  <printOptions horizontalCentered="1"/>
  <pageMargins left="0.2" right="0.2" top="0.79" bottom="0.59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showGridLines="0" topLeftCell="B1" workbookViewId="0">
      <selection activeCell="U7" sqref="U7"/>
    </sheetView>
  </sheetViews>
  <sheetFormatPr defaultColWidth="9.125" defaultRowHeight="10.8"/>
  <cols>
    <col min="1" max="1" width="26.125" style="40" customWidth="1"/>
    <col min="2" max="2" width="10.125" style="40" customWidth="1"/>
    <col min="3" max="3" width="35.625" style="40" customWidth="1"/>
    <col min="4" max="4" width="12.125" style="41" customWidth="1"/>
    <col min="5" max="21" width="9.125" style="41" customWidth="1"/>
    <col min="22" max="22" width="6.875" style="41" customWidth="1"/>
    <col min="23" max="16384" width="9.125" style="41"/>
  </cols>
  <sheetData>
    <row r="1" spans="1:22" ht="24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52"/>
      <c r="Q1" s="52"/>
      <c r="R1" s="52"/>
      <c r="S1" s="54"/>
      <c r="T1" s="54"/>
      <c r="U1" s="13" t="s">
        <v>371</v>
      </c>
      <c r="V1" s="54"/>
    </row>
    <row r="2" spans="1:22" ht="24.75" customHeight="1">
      <c r="A2" s="166" t="s">
        <v>226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54"/>
    </row>
    <row r="3" spans="1:22" ht="24.75" customHeight="1">
      <c r="A3" s="43" t="s">
        <v>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55"/>
      <c r="Q3" s="55"/>
      <c r="R3" s="55"/>
      <c r="S3" s="56"/>
      <c r="T3" s="180" t="s">
        <v>88</v>
      </c>
      <c r="U3" s="180"/>
      <c r="V3" s="54"/>
    </row>
    <row r="4" spans="1:22" ht="24.75" customHeight="1">
      <c r="A4" s="194" t="s">
        <v>110</v>
      </c>
      <c r="B4" s="175" t="s">
        <v>89</v>
      </c>
      <c r="C4" s="183" t="s">
        <v>111</v>
      </c>
      <c r="D4" s="182" t="s">
        <v>112</v>
      </c>
      <c r="E4" s="181" t="s">
        <v>157</v>
      </c>
      <c r="F4" s="181"/>
      <c r="G4" s="181"/>
      <c r="H4" s="175"/>
      <c r="I4" s="181" t="s">
        <v>158</v>
      </c>
      <c r="J4" s="181"/>
      <c r="K4" s="181"/>
      <c r="L4" s="181"/>
      <c r="M4" s="181"/>
      <c r="N4" s="181"/>
      <c r="O4" s="181"/>
      <c r="P4" s="181"/>
      <c r="Q4" s="181"/>
      <c r="R4" s="181"/>
      <c r="S4" s="198" t="s">
        <v>227</v>
      </c>
      <c r="T4" s="187" t="s">
        <v>160</v>
      </c>
      <c r="U4" s="171" t="s">
        <v>161</v>
      </c>
      <c r="V4" s="54"/>
    </row>
    <row r="5" spans="1:22" ht="24.75" customHeight="1">
      <c r="A5" s="194"/>
      <c r="B5" s="175"/>
      <c r="C5" s="183"/>
      <c r="D5" s="184"/>
      <c r="E5" s="187" t="s">
        <v>105</v>
      </c>
      <c r="F5" s="187" t="s">
        <v>163</v>
      </c>
      <c r="G5" s="187" t="s">
        <v>164</v>
      </c>
      <c r="H5" s="187" t="s">
        <v>165</v>
      </c>
      <c r="I5" s="187" t="s">
        <v>105</v>
      </c>
      <c r="J5" s="199" t="s">
        <v>166</v>
      </c>
      <c r="K5" s="201" t="s">
        <v>167</v>
      </c>
      <c r="L5" s="199" t="s">
        <v>168</v>
      </c>
      <c r="M5" s="201" t="s">
        <v>169</v>
      </c>
      <c r="N5" s="187" t="s">
        <v>170</v>
      </c>
      <c r="O5" s="187" t="s">
        <v>171</v>
      </c>
      <c r="P5" s="187" t="s">
        <v>172</v>
      </c>
      <c r="Q5" s="187" t="s">
        <v>173</v>
      </c>
      <c r="R5" s="187" t="s">
        <v>174</v>
      </c>
      <c r="S5" s="181"/>
      <c r="T5" s="181"/>
      <c r="U5" s="172"/>
      <c r="V5" s="54"/>
    </row>
    <row r="6" spans="1:22" ht="30.75" customHeight="1">
      <c r="A6" s="194"/>
      <c r="B6" s="175"/>
      <c r="C6" s="183"/>
      <c r="D6" s="184"/>
      <c r="E6" s="181"/>
      <c r="F6" s="181"/>
      <c r="G6" s="181"/>
      <c r="H6" s="181"/>
      <c r="I6" s="181"/>
      <c r="J6" s="200"/>
      <c r="K6" s="199"/>
      <c r="L6" s="200"/>
      <c r="M6" s="199"/>
      <c r="N6" s="181"/>
      <c r="O6" s="181"/>
      <c r="P6" s="181"/>
      <c r="Q6" s="181"/>
      <c r="R6" s="181"/>
      <c r="S6" s="181"/>
      <c r="T6" s="181"/>
      <c r="U6" s="172"/>
      <c r="V6" s="54"/>
    </row>
    <row r="7" spans="1:22" s="39" customFormat="1" ht="24" customHeight="1">
      <c r="A7" s="44"/>
      <c r="B7" s="45" t="s">
        <v>114</v>
      </c>
      <c r="C7" s="44" t="s">
        <v>107</v>
      </c>
      <c r="D7" s="46">
        <v>0</v>
      </c>
      <c r="E7" s="46">
        <v>0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59"/>
    </row>
    <row r="8" spans="1:22" customFormat="1" ht="24" customHeight="1">
      <c r="A8" s="47"/>
      <c r="B8" s="47">
        <v>116001</v>
      </c>
      <c r="C8" s="47" t="s">
        <v>108</v>
      </c>
      <c r="D8" s="46"/>
      <c r="E8" s="46">
        <v>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</row>
    <row r="9" spans="1:22" ht="24" customHeight="1">
      <c r="A9" s="48" t="s">
        <v>228</v>
      </c>
      <c r="B9" s="48" t="s">
        <v>106</v>
      </c>
      <c r="C9" s="49" t="s">
        <v>116</v>
      </c>
      <c r="D9" s="46"/>
      <c r="E9" s="46">
        <v>0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54"/>
    </row>
    <row r="10" spans="1:22" ht="24" customHeight="1">
      <c r="A10" s="48"/>
      <c r="B10" s="48"/>
      <c r="C10" s="49"/>
      <c r="D10" s="50"/>
      <c r="E10" s="50"/>
      <c r="F10" s="50"/>
      <c r="G10" s="50"/>
      <c r="H10" s="50"/>
      <c r="I10" s="50"/>
      <c r="J10" s="50"/>
      <c r="K10" s="50"/>
      <c r="L10" s="46"/>
      <c r="M10" s="50"/>
      <c r="N10" s="50"/>
      <c r="O10" s="50"/>
      <c r="P10" s="50"/>
      <c r="Q10" s="50"/>
      <c r="R10" s="50"/>
      <c r="S10" s="60"/>
      <c r="T10" s="60"/>
      <c r="U10" s="61"/>
      <c r="V10" s="54"/>
    </row>
    <row r="11" spans="1:22" ht="24" customHeight="1">
      <c r="A11" s="48"/>
      <c r="B11" s="48"/>
      <c r="C11" s="49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60"/>
      <c r="T11" s="60"/>
      <c r="U11" s="61"/>
      <c r="V11" s="54"/>
    </row>
    <row r="12" spans="1:22" ht="24" customHeight="1">
      <c r="A12" s="48"/>
      <c r="B12" s="48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60"/>
      <c r="T12" s="60"/>
      <c r="U12" s="61"/>
      <c r="V12" s="54"/>
    </row>
    <row r="13" spans="1:22" ht="24" customHeight="1">
      <c r="A13" s="48"/>
      <c r="B13" s="48"/>
      <c r="C13" s="49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60"/>
      <c r="T13" s="60"/>
      <c r="U13" s="61"/>
      <c r="V13" s="54"/>
    </row>
    <row r="14" spans="1:22" ht="18.899999999999999" customHeight="1">
      <c r="A14" s="43"/>
      <c r="B14" s="43"/>
      <c r="C14" s="51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4"/>
      <c r="T14" s="54"/>
      <c r="U14" s="62"/>
      <c r="V14" s="54"/>
    </row>
    <row r="15" spans="1:22" ht="18.899999999999999" customHeight="1">
      <c r="A15" s="43"/>
      <c r="B15" s="43"/>
      <c r="C15" s="51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4"/>
      <c r="T15" s="54"/>
      <c r="U15" s="62"/>
      <c r="V15" s="54"/>
    </row>
    <row r="16" spans="1:22" ht="18.899999999999999" customHeight="1">
      <c r="A16" s="43"/>
      <c r="B16" s="43"/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4"/>
      <c r="T16" s="54"/>
      <c r="U16" s="62"/>
      <c r="V16" s="54"/>
    </row>
    <row r="17" spans="1:22" ht="18.899999999999999" customHeight="1">
      <c r="A17" s="43"/>
      <c r="B17" s="43"/>
      <c r="C17" s="51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4"/>
      <c r="T17" s="54"/>
      <c r="U17" s="62"/>
      <c r="V17" s="54"/>
    </row>
    <row r="18" spans="1:22" ht="18.899999999999999" customHeight="1">
      <c r="A18" s="43"/>
      <c r="B18" s="43"/>
      <c r="C18" s="51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4"/>
      <c r="T18" s="54"/>
      <c r="U18" s="62"/>
      <c r="V18" s="54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53"/>
      <c r="B36" s="53"/>
      <c r="C36" s="53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47" type="noConversion"/>
  <printOptions horizontalCentered="1"/>
  <pageMargins left="0.39" right="0.39" top="0.98" bottom="0.47" header="0.39" footer="0.39"/>
  <pageSetup paperSize="9" scale="74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abSelected="1" workbookViewId="0">
      <selection activeCell="E6" sqref="E6"/>
    </sheetView>
  </sheetViews>
  <sheetFormatPr defaultColWidth="9.375" defaultRowHeight="15.6"/>
  <cols>
    <col min="1" max="1" width="54.125" style="16" customWidth="1"/>
    <col min="2" max="2" width="46.625" style="17" customWidth="1"/>
    <col min="3" max="3" width="54.125" style="16" customWidth="1"/>
    <col min="4" max="16384" width="9.375" style="16"/>
  </cols>
  <sheetData>
    <row r="1" spans="1:6">
      <c r="C1" s="13" t="s">
        <v>372</v>
      </c>
    </row>
    <row r="2" spans="1:6" s="14" customFormat="1" ht="32.25" customHeight="1">
      <c r="A2" s="217" t="s">
        <v>229</v>
      </c>
      <c r="B2" s="217"/>
      <c r="C2" s="217"/>
    </row>
    <row r="3" spans="1:6" s="15" customFormat="1" ht="20.100000000000001" customHeight="1">
      <c r="A3" s="18" t="s">
        <v>230</v>
      </c>
      <c r="B3" s="19"/>
      <c r="C3" s="20" t="s">
        <v>88</v>
      </c>
    </row>
    <row r="4" spans="1:6" s="14" customFormat="1" ht="35.1" customHeight="1">
      <c r="A4" s="21" t="s">
        <v>231</v>
      </c>
      <c r="B4" s="22" t="s">
        <v>232</v>
      </c>
      <c r="C4" s="23" t="s">
        <v>233</v>
      </c>
    </row>
    <row r="5" spans="1:6" ht="35.1" customHeight="1">
      <c r="A5" s="24" t="s">
        <v>105</v>
      </c>
      <c r="B5" s="25">
        <v>10.3</v>
      </c>
      <c r="C5" s="26"/>
    </row>
    <row r="6" spans="1:6" ht="35.1" customHeight="1">
      <c r="A6" s="27" t="s">
        <v>234</v>
      </c>
      <c r="B6" s="25"/>
      <c r="C6" s="26"/>
      <c r="F6" s="28"/>
    </row>
    <row r="7" spans="1:6" ht="35.1" customHeight="1">
      <c r="A7" s="27" t="s">
        <v>235</v>
      </c>
      <c r="B7" s="25">
        <v>10.3</v>
      </c>
      <c r="C7" s="29" t="s">
        <v>236</v>
      </c>
    </row>
    <row r="8" spans="1:6" ht="35.1" customHeight="1">
      <c r="A8" s="30" t="s">
        <v>237</v>
      </c>
      <c r="B8" s="31"/>
      <c r="C8" s="32"/>
    </row>
    <row r="9" spans="1:6" ht="35.1" customHeight="1">
      <c r="A9" s="33" t="s">
        <v>238</v>
      </c>
      <c r="B9" s="34"/>
      <c r="C9" s="26"/>
    </row>
    <row r="10" spans="1:6" ht="35.1" customHeight="1">
      <c r="A10" s="35" t="s">
        <v>239</v>
      </c>
      <c r="B10" s="36"/>
      <c r="C10" s="37"/>
    </row>
    <row r="11" spans="1:6" ht="35.1" customHeight="1"/>
    <row r="12" spans="1:6" ht="35.1" customHeight="1">
      <c r="A12" s="38"/>
      <c r="B12" s="38"/>
      <c r="C12" s="38"/>
    </row>
  </sheetData>
  <mergeCells count="1">
    <mergeCell ref="A2:C2"/>
  </mergeCells>
  <phoneticPr fontId="47" type="noConversion"/>
  <printOptions horizontalCentered="1" verticalCentered="1"/>
  <pageMargins left="0.75" right="0.75" top="0.59" bottom="0.98" header="0.51" footer="0.51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4"/>
  <sheetViews>
    <sheetView workbookViewId="0">
      <selection activeCell="M9" sqref="M9"/>
    </sheetView>
  </sheetViews>
  <sheetFormatPr defaultColWidth="9.375" defaultRowHeight="10.8"/>
  <cols>
    <col min="6" max="6" width="20" customWidth="1"/>
    <col min="8" max="8" width="31.5" customWidth="1"/>
  </cols>
  <sheetData>
    <row r="1" spans="1:9" ht="28.2">
      <c r="A1" s="218" t="s">
        <v>240</v>
      </c>
      <c r="B1" s="219"/>
      <c r="C1" s="219"/>
      <c r="D1" s="219"/>
      <c r="E1" s="219"/>
      <c r="F1" s="219"/>
      <c r="G1" s="219"/>
      <c r="H1" s="219"/>
    </row>
    <row r="2" spans="1:9" ht="20.399999999999999">
      <c r="A2" s="220" t="s">
        <v>241</v>
      </c>
      <c r="B2" s="220"/>
      <c r="C2" s="220"/>
      <c r="D2" s="220"/>
      <c r="E2" s="220"/>
      <c r="F2" s="220"/>
      <c r="G2" s="220"/>
      <c r="H2" s="220"/>
      <c r="I2" s="13" t="s">
        <v>373</v>
      </c>
    </row>
    <row r="3" spans="1:9" ht="15.6">
      <c r="A3" s="221" t="s">
        <v>242</v>
      </c>
      <c r="B3" s="221"/>
      <c r="C3" s="221"/>
      <c r="D3" s="221"/>
      <c r="E3" s="5"/>
      <c r="F3" s="5" t="s">
        <v>243</v>
      </c>
      <c r="G3" s="222" t="s">
        <v>244</v>
      </c>
      <c r="H3" s="222"/>
    </row>
    <row r="4" spans="1:9" ht="15.6">
      <c r="A4" s="236" t="s">
        <v>245</v>
      </c>
      <c r="B4" s="223" t="s">
        <v>246</v>
      </c>
      <c r="C4" s="223"/>
      <c r="D4" s="223" t="s">
        <v>107</v>
      </c>
      <c r="E4" s="223"/>
      <c r="F4" s="223"/>
      <c r="G4" s="223"/>
      <c r="H4" s="223"/>
    </row>
    <row r="5" spans="1:9" ht="15.6">
      <c r="A5" s="236"/>
      <c r="B5" s="223" t="s">
        <v>247</v>
      </c>
      <c r="C5" s="223"/>
      <c r="D5" s="224" t="s">
        <v>248</v>
      </c>
      <c r="E5" s="224"/>
      <c r="F5" s="7" t="s">
        <v>249</v>
      </c>
      <c r="G5" s="224">
        <v>13907407152</v>
      </c>
      <c r="H5" s="224"/>
    </row>
    <row r="6" spans="1:9" ht="15.6">
      <c r="A6" s="236"/>
      <c r="B6" s="223" t="s">
        <v>250</v>
      </c>
      <c r="C6" s="223"/>
      <c r="D6" s="224">
        <v>10</v>
      </c>
      <c r="E6" s="224"/>
      <c r="F6" s="7" t="s">
        <v>251</v>
      </c>
      <c r="G6" s="224">
        <v>13</v>
      </c>
      <c r="H6" s="224"/>
    </row>
    <row r="7" spans="1:9" ht="15.6">
      <c r="A7" s="236"/>
      <c r="B7" s="223" t="s">
        <v>252</v>
      </c>
      <c r="C7" s="223"/>
      <c r="D7" s="225" t="s">
        <v>253</v>
      </c>
      <c r="E7" s="225"/>
      <c r="F7" s="225"/>
      <c r="G7" s="225"/>
      <c r="H7" s="225"/>
    </row>
    <row r="8" spans="1:9" ht="15.6">
      <c r="A8" s="236"/>
      <c r="B8" s="226" t="s">
        <v>254</v>
      </c>
      <c r="C8" s="226"/>
      <c r="D8" s="226"/>
      <c r="E8" s="226"/>
      <c r="F8" s="226"/>
      <c r="G8" s="226"/>
      <c r="H8" s="226"/>
    </row>
    <row r="9" spans="1:9" ht="43.2">
      <c r="A9" s="236"/>
      <c r="B9" s="223" t="s">
        <v>255</v>
      </c>
      <c r="C9" s="223"/>
      <c r="D9" s="7" t="s">
        <v>92</v>
      </c>
      <c r="E9" s="10" t="s">
        <v>93</v>
      </c>
      <c r="F9" s="7" t="s">
        <v>256</v>
      </c>
      <c r="G9" s="223" t="s">
        <v>257</v>
      </c>
      <c r="H9" s="223"/>
    </row>
    <row r="10" spans="1:9" ht="15.6">
      <c r="A10" s="236"/>
      <c r="B10" s="224">
        <v>218.83</v>
      </c>
      <c r="C10" s="224"/>
      <c r="D10" s="11">
        <v>218.83</v>
      </c>
      <c r="E10" s="12"/>
      <c r="F10" s="7"/>
      <c r="G10" s="223"/>
      <c r="H10" s="223"/>
    </row>
    <row r="11" spans="1:9" ht="15.6">
      <c r="A11" s="236"/>
      <c r="B11" s="226" t="s">
        <v>258</v>
      </c>
      <c r="C11" s="226"/>
      <c r="D11" s="226"/>
      <c r="E11" s="226"/>
      <c r="F11" s="226"/>
      <c r="G11" s="226"/>
      <c r="H11" s="226"/>
    </row>
    <row r="12" spans="1:9" ht="15.6">
      <c r="A12" s="236"/>
      <c r="B12" s="223" t="s">
        <v>259</v>
      </c>
      <c r="C12" s="223"/>
      <c r="D12" s="223" t="s">
        <v>157</v>
      </c>
      <c r="E12" s="223"/>
      <c r="F12" s="223" t="s">
        <v>158</v>
      </c>
      <c r="G12" s="223"/>
      <c r="H12" s="223"/>
    </row>
    <row r="13" spans="1:9" ht="12">
      <c r="A13" s="236"/>
      <c r="B13" s="224">
        <v>218.83</v>
      </c>
      <c r="C13" s="224"/>
      <c r="D13" s="225">
        <v>150.83000000000001</v>
      </c>
      <c r="E13" s="225"/>
      <c r="F13" s="224">
        <v>68</v>
      </c>
      <c r="G13" s="224"/>
      <c r="H13" s="224"/>
    </row>
    <row r="14" spans="1:9" ht="15.6">
      <c r="A14" s="236"/>
      <c r="B14" s="223" t="s">
        <v>260</v>
      </c>
      <c r="C14" s="223"/>
      <c r="D14" s="226" t="s">
        <v>261</v>
      </c>
      <c r="E14" s="226"/>
      <c r="F14" s="226"/>
      <c r="G14" s="226"/>
      <c r="H14" s="226"/>
    </row>
    <row r="15" spans="1:9" ht="15.6">
      <c r="A15" s="236"/>
      <c r="B15" s="223" t="s">
        <v>105</v>
      </c>
      <c r="C15" s="223"/>
      <c r="D15" s="223" t="s">
        <v>262</v>
      </c>
      <c r="E15" s="223"/>
      <c r="F15" s="223" t="s">
        <v>263</v>
      </c>
      <c r="G15" s="223"/>
      <c r="H15" s="7" t="s">
        <v>208</v>
      </c>
    </row>
    <row r="16" spans="1:9" ht="15.6">
      <c r="A16" s="236"/>
      <c r="B16" s="224">
        <v>10.3</v>
      </c>
      <c r="C16" s="224"/>
      <c r="D16" s="223"/>
      <c r="E16" s="223"/>
      <c r="F16" s="223"/>
      <c r="G16" s="223"/>
      <c r="H16" s="8">
        <v>10.3</v>
      </c>
    </row>
    <row r="17" spans="1:8" ht="94.2">
      <c r="A17" s="6" t="s">
        <v>264</v>
      </c>
      <c r="B17" s="227" t="s">
        <v>265</v>
      </c>
      <c r="C17" s="227"/>
      <c r="D17" s="227"/>
      <c r="E17" s="227"/>
      <c r="F17" s="227"/>
      <c r="G17" s="227"/>
      <c r="H17" s="227"/>
    </row>
    <row r="18" spans="1:8" ht="31.2">
      <c r="A18" s="236" t="s">
        <v>266</v>
      </c>
      <c r="B18" s="226" t="s">
        <v>267</v>
      </c>
      <c r="C18" s="226"/>
      <c r="D18" s="9" t="s">
        <v>268</v>
      </c>
      <c r="E18" s="226" t="s">
        <v>269</v>
      </c>
      <c r="F18" s="226"/>
      <c r="G18" s="226" t="s">
        <v>270</v>
      </c>
      <c r="H18" s="226"/>
    </row>
    <row r="19" spans="1:8" ht="31.2">
      <c r="A19" s="236"/>
      <c r="B19" s="223" t="s">
        <v>271</v>
      </c>
      <c r="C19" s="223"/>
      <c r="D19" s="7" t="s">
        <v>272</v>
      </c>
      <c r="E19" s="227" t="s">
        <v>273</v>
      </c>
      <c r="F19" s="227"/>
      <c r="G19" s="228" t="s">
        <v>274</v>
      </c>
      <c r="H19" s="229"/>
    </row>
    <row r="20" spans="1:8" ht="31.2">
      <c r="A20" s="236"/>
      <c r="B20" s="223"/>
      <c r="C20" s="223"/>
      <c r="D20" s="7" t="s">
        <v>275</v>
      </c>
      <c r="E20" s="227" t="s">
        <v>276</v>
      </c>
      <c r="F20" s="227"/>
      <c r="G20" s="224" t="s">
        <v>277</v>
      </c>
      <c r="H20" s="224"/>
    </row>
    <row r="21" spans="1:8" ht="31.2">
      <c r="A21" s="236"/>
      <c r="B21" s="223"/>
      <c r="C21" s="223"/>
      <c r="D21" s="7" t="s">
        <v>278</v>
      </c>
      <c r="E21" s="227" t="s">
        <v>279</v>
      </c>
      <c r="F21" s="227"/>
      <c r="G21" s="224" t="s">
        <v>280</v>
      </c>
      <c r="H21" s="224"/>
    </row>
    <row r="22" spans="1:8" ht="31.2">
      <c r="A22" s="236"/>
      <c r="B22" s="223"/>
      <c r="C22" s="223"/>
      <c r="D22" s="7" t="s">
        <v>281</v>
      </c>
      <c r="E22" s="227" t="s">
        <v>282</v>
      </c>
      <c r="F22" s="227"/>
      <c r="G22" s="224" t="s">
        <v>283</v>
      </c>
      <c r="H22" s="224"/>
    </row>
    <row r="23" spans="1:8" ht="31.2">
      <c r="A23" s="236"/>
      <c r="B23" s="226" t="s">
        <v>267</v>
      </c>
      <c r="C23" s="226"/>
      <c r="D23" s="9" t="s">
        <v>268</v>
      </c>
      <c r="E23" s="226" t="s">
        <v>269</v>
      </c>
      <c r="F23" s="226"/>
      <c r="G23" s="226" t="s">
        <v>270</v>
      </c>
      <c r="H23" s="226"/>
    </row>
    <row r="24" spans="1:8" ht="31.2">
      <c r="A24" s="236"/>
      <c r="B24" s="223" t="s">
        <v>284</v>
      </c>
      <c r="C24" s="223"/>
      <c r="D24" s="7" t="s">
        <v>285</v>
      </c>
      <c r="E24" s="230" t="s">
        <v>286</v>
      </c>
      <c r="F24" s="231"/>
      <c r="G24" s="232"/>
      <c r="H24" s="233"/>
    </row>
    <row r="25" spans="1:8" ht="31.2">
      <c r="A25" s="236"/>
      <c r="B25" s="223"/>
      <c r="C25" s="223"/>
      <c r="D25" s="7" t="s">
        <v>287</v>
      </c>
      <c r="E25" s="230" t="s">
        <v>288</v>
      </c>
      <c r="F25" s="231"/>
      <c r="G25" s="232"/>
      <c r="H25" s="233"/>
    </row>
    <row r="26" spans="1:8" ht="31.2">
      <c r="A26" s="236"/>
      <c r="B26" s="223"/>
      <c r="C26" s="223"/>
      <c r="D26" s="7" t="s">
        <v>289</v>
      </c>
      <c r="E26" s="230" t="s">
        <v>290</v>
      </c>
      <c r="F26" s="231"/>
      <c r="G26" s="232"/>
      <c r="H26" s="233"/>
    </row>
    <row r="27" spans="1:8" ht="31.2">
      <c r="A27" s="236"/>
      <c r="B27" s="223"/>
      <c r="C27" s="223"/>
      <c r="D27" s="7" t="s">
        <v>291</v>
      </c>
      <c r="E27" s="230" t="s">
        <v>292</v>
      </c>
      <c r="F27" s="231"/>
      <c r="G27" s="232"/>
      <c r="H27" s="233"/>
    </row>
    <row r="28" spans="1:8" ht="46.8">
      <c r="A28" s="236"/>
      <c r="B28" s="223"/>
      <c r="C28" s="223"/>
      <c r="D28" s="7" t="s">
        <v>293</v>
      </c>
      <c r="E28" s="230" t="s">
        <v>294</v>
      </c>
      <c r="F28" s="231"/>
      <c r="G28" s="232"/>
      <c r="H28" s="233"/>
    </row>
    <row r="29" spans="1:8" ht="78.599999999999994">
      <c r="A29" s="6" t="s">
        <v>295</v>
      </c>
      <c r="B29" s="234" t="s">
        <v>296</v>
      </c>
      <c r="C29" s="234"/>
      <c r="D29" s="234"/>
      <c r="E29" s="234"/>
      <c r="F29" s="234"/>
      <c r="G29" s="234"/>
      <c r="H29" s="234"/>
    </row>
    <row r="30" spans="1:8" ht="63">
      <c r="A30" s="6" t="s">
        <v>297</v>
      </c>
      <c r="B30" s="235" t="s">
        <v>298</v>
      </c>
      <c r="C30" s="235"/>
      <c r="D30" s="235"/>
      <c r="E30" s="235"/>
      <c r="F30" s="235"/>
      <c r="G30" s="235"/>
      <c r="H30" s="235"/>
    </row>
    <row r="31" spans="1:8">
      <c r="A31" s="237" t="s">
        <v>299</v>
      </c>
      <c r="B31" s="238"/>
      <c r="C31" s="238"/>
      <c r="D31" s="238"/>
      <c r="E31" s="238"/>
      <c r="F31" s="238"/>
      <c r="G31" s="238"/>
      <c r="H31" s="238"/>
    </row>
    <row r="32" spans="1:8">
      <c r="A32" s="239"/>
      <c r="B32" s="239"/>
      <c r="C32" s="239"/>
      <c r="D32" s="239"/>
      <c r="E32" s="239"/>
      <c r="F32" s="239"/>
      <c r="G32" s="239"/>
      <c r="H32" s="239"/>
    </row>
    <row r="33" spans="1:8" ht="19.95" customHeight="1">
      <c r="A33" s="239"/>
      <c r="B33" s="239"/>
      <c r="C33" s="239"/>
      <c r="D33" s="239"/>
      <c r="E33" s="239"/>
      <c r="F33" s="239"/>
      <c r="G33" s="239"/>
      <c r="H33" s="239"/>
    </row>
    <row r="34" spans="1:8" ht="15.6">
      <c r="A34" s="4"/>
      <c r="B34" s="4"/>
      <c r="C34" s="4"/>
      <c r="D34" s="4"/>
      <c r="E34" s="4"/>
      <c r="F34" s="4"/>
      <c r="G34" s="4"/>
      <c r="H34" s="4"/>
    </row>
  </sheetData>
  <mergeCells count="61">
    <mergeCell ref="A18:A28"/>
    <mergeCell ref="B19:C22"/>
    <mergeCell ref="B24:C28"/>
    <mergeCell ref="A31:H33"/>
    <mergeCell ref="E26:H26"/>
    <mergeCell ref="E27:H27"/>
    <mergeCell ref="E28:H28"/>
    <mergeCell ref="B29:H29"/>
    <mergeCell ref="B30:H30"/>
    <mergeCell ref="B23:C23"/>
    <mergeCell ref="E23:F23"/>
    <mergeCell ref="G23:H23"/>
    <mergeCell ref="E24:H24"/>
    <mergeCell ref="E25:H25"/>
    <mergeCell ref="E20:F20"/>
    <mergeCell ref="G20:H20"/>
    <mergeCell ref="E21:F21"/>
    <mergeCell ref="G21:H21"/>
    <mergeCell ref="E22:F22"/>
    <mergeCell ref="G22:H22"/>
    <mergeCell ref="B17:H17"/>
    <mergeCell ref="B18:C18"/>
    <mergeCell ref="E18:F18"/>
    <mergeCell ref="G18:H18"/>
    <mergeCell ref="E19:F19"/>
    <mergeCell ref="G19:H19"/>
    <mergeCell ref="B15:C15"/>
    <mergeCell ref="D15:E15"/>
    <mergeCell ref="F15:G15"/>
    <mergeCell ref="B16:C16"/>
    <mergeCell ref="D16:E16"/>
    <mergeCell ref="F16:G16"/>
    <mergeCell ref="B13:C13"/>
    <mergeCell ref="D13:E13"/>
    <mergeCell ref="F13:H13"/>
    <mergeCell ref="B14:C14"/>
    <mergeCell ref="D14:H14"/>
    <mergeCell ref="B10:C10"/>
    <mergeCell ref="G10:H10"/>
    <mergeCell ref="B11:H11"/>
    <mergeCell ref="B12:C12"/>
    <mergeCell ref="D12:E12"/>
    <mergeCell ref="F12:H12"/>
    <mergeCell ref="B7:C7"/>
    <mergeCell ref="D7:H7"/>
    <mergeCell ref="B8:H8"/>
    <mergeCell ref="B9:C9"/>
    <mergeCell ref="G9:H9"/>
    <mergeCell ref="B5:C5"/>
    <mergeCell ref="D5:E5"/>
    <mergeCell ref="G5:H5"/>
    <mergeCell ref="B6:C6"/>
    <mergeCell ref="D6:E6"/>
    <mergeCell ref="G6:H6"/>
    <mergeCell ref="A1:H1"/>
    <mergeCell ref="A2:H2"/>
    <mergeCell ref="A3:D3"/>
    <mergeCell ref="G3:H3"/>
    <mergeCell ref="B4:C4"/>
    <mergeCell ref="D4:H4"/>
    <mergeCell ref="A4:A16"/>
  </mergeCells>
  <phoneticPr fontId="47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7"/>
  <sheetViews>
    <sheetView zoomScaleNormal="100" workbookViewId="0">
      <selection activeCell="S31" sqref="S31"/>
    </sheetView>
  </sheetViews>
  <sheetFormatPr defaultColWidth="9.375" defaultRowHeight="10.8"/>
  <sheetData>
    <row r="1" spans="1:14" ht="28.2">
      <c r="A1" s="240" t="s">
        <v>300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89" t="s">
        <v>374</v>
      </c>
    </row>
    <row r="2" spans="1:14" ht="20.399999999999999">
      <c r="A2" s="241" t="s">
        <v>241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</row>
    <row r="3" spans="1:14" ht="15.6">
      <c r="A3" s="242" t="s">
        <v>301</v>
      </c>
      <c r="B3" s="242"/>
      <c r="C3" s="242"/>
      <c r="D3" s="242"/>
      <c r="E3" s="1"/>
      <c r="F3" s="1"/>
      <c r="G3" s="1"/>
      <c r="H3" s="1"/>
      <c r="I3" s="243" t="s">
        <v>302</v>
      </c>
      <c r="J3" s="243"/>
      <c r="K3" s="243"/>
      <c r="L3" s="243"/>
      <c r="M3" s="244"/>
    </row>
    <row r="4" spans="1:14" ht="15.6">
      <c r="A4" s="271" t="s">
        <v>303</v>
      </c>
      <c r="B4" s="245" t="s">
        <v>304</v>
      </c>
      <c r="C4" s="246"/>
      <c r="D4" s="247" t="s">
        <v>305</v>
      </c>
      <c r="E4" s="247"/>
      <c r="F4" s="247"/>
      <c r="G4" s="247"/>
      <c r="H4" s="247"/>
      <c r="I4" s="247"/>
      <c r="J4" s="247"/>
      <c r="K4" s="247"/>
      <c r="L4" s="247"/>
      <c r="M4" s="247"/>
    </row>
    <row r="5" spans="1:14" ht="15.6">
      <c r="A5" s="271"/>
      <c r="B5" s="245" t="s">
        <v>306</v>
      </c>
      <c r="C5" s="246"/>
      <c r="D5" s="248" t="s">
        <v>307</v>
      </c>
      <c r="E5" s="248"/>
      <c r="F5" s="248"/>
      <c r="G5" s="248"/>
      <c r="H5" s="248"/>
      <c r="I5" s="248"/>
      <c r="J5" s="248"/>
      <c r="K5" s="248"/>
      <c r="L5" s="248"/>
      <c r="M5" s="248"/>
    </row>
    <row r="6" spans="1:14" ht="15.6">
      <c r="A6" s="271"/>
      <c r="B6" s="245" t="s">
        <v>308</v>
      </c>
      <c r="C6" s="246"/>
      <c r="D6" s="249"/>
      <c r="E6" s="249"/>
      <c r="F6" s="249"/>
      <c r="G6" s="248" t="s">
        <v>309</v>
      </c>
      <c r="H6" s="248"/>
      <c r="I6" s="248"/>
      <c r="J6" s="247" t="s">
        <v>310</v>
      </c>
      <c r="K6" s="247"/>
      <c r="L6" s="247"/>
      <c r="M6" s="247"/>
    </row>
    <row r="7" spans="1:14" ht="15.6">
      <c r="A7" s="271"/>
      <c r="B7" s="245" t="s">
        <v>311</v>
      </c>
      <c r="C7" s="246"/>
      <c r="D7" s="247" t="s">
        <v>312</v>
      </c>
      <c r="E7" s="247"/>
      <c r="F7" s="247"/>
      <c r="G7" s="248" t="s">
        <v>249</v>
      </c>
      <c r="H7" s="248"/>
      <c r="I7" s="248"/>
      <c r="J7" s="247">
        <v>13874077108</v>
      </c>
      <c r="K7" s="247"/>
      <c r="L7" s="247"/>
      <c r="M7" s="247"/>
    </row>
    <row r="8" spans="1:14" ht="15.6">
      <c r="A8" s="271"/>
      <c r="B8" s="245" t="s">
        <v>247</v>
      </c>
      <c r="C8" s="246"/>
      <c r="D8" s="248"/>
      <c r="E8" s="248"/>
      <c r="F8" s="248"/>
      <c r="G8" s="248" t="s">
        <v>249</v>
      </c>
      <c r="H8" s="248"/>
      <c r="I8" s="248"/>
      <c r="J8" s="248"/>
      <c r="K8" s="248"/>
      <c r="L8" s="248"/>
      <c r="M8" s="248"/>
    </row>
    <row r="9" spans="1:14" ht="15.6">
      <c r="A9" s="271"/>
      <c r="B9" s="245" t="s">
        <v>313</v>
      </c>
      <c r="C9" s="246"/>
      <c r="D9" s="249" t="s">
        <v>314</v>
      </c>
      <c r="E9" s="249"/>
      <c r="F9" s="249"/>
      <c r="G9" s="249"/>
      <c r="H9" s="249"/>
      <c r="I9" s="249"/>
      <c r="J9" s="249"/>
      <c r="K9" s="249"/>
      <c r="L9" s="249"/>
      <c r="M9" s="249"/>
    </row>
    <row r="10" spans="1:14" ht="15.6">
      <c r="A10" s="271"/>
      <c r="B10" s="245" t="s">
        <v>315</v>
      </c>
      <c r="C10" s="246"/>
      <c r="D10" s="250" t="s">
        <v>316</v>
      </c>
      <c r="E10" s="250"/>
      <c r="F10" s="250"/>
      <c r="G10" s="250"/>
      <c r="H10" s="250"/>
      <c r="I10" s="250"/>
      <c r="J10" s="250"/>
      <c r="K10" s="250"/>
      <c r="L10" s="250"/>
      <c r="M10" s="250"/>
    </row>
    <row r="11" spans="1:14" ht="15.6">
      <c r="A11" s="271"/>
      <c r="B11" s="245" t="s">
        <v>317</v>
      </c>
      <c r="C11" s="246"/>
      <c r="D11" s="247" t="s">
        <v>318</v>
      </c>
      <c r="E11" s="247"/>
      <c r="F11" s="247"/>
      <c r="G11" s="247"/>
      <c r="H11" s="247"/>
      <c r="I11" s="247"/>
      <c r="J11" s="247"/>
      <c r="K11" s="247"/>
      <c r="L11" s="247"/>
      <c r="M11" s="247"/>
    </row>
    <row r="12" spans="1:14" ht="15.6">
      <c r="A12" s="271" t="s">
        <v>319</v>
      </c>
      <c r="B12" s="276" t="s">
        <v>320</v>
      </c>
      <c r="C12" s="277"/>
      <c r="D12" s="251" t="s">
        <v>321</v>
      </c>
      <c r="E12" s="251"/>
      <c r="F12" s="251" t="s">
        <v>322</v>
      </c>
      <c r="G12" s="251"/>
      <c r="H12" s="251"/>
      <c r="I12" s="251"/>
      <c r="J12" s="251" t="s">
        <v>323</v>
      </c>
      <c r="K12" s="251"/>
      <c r="L12" s="251"/>
      <c r="M12" s="251"/>
    </row>
    <row r="13" spans="1:14" ht="15.6">
      <c r="A13" s="271"/>
      <c r="B13" s="278"/>
      <c r="C13" s="279"/>
      <c r="D13" s="248" t="s">
        <v>324</v>
      </c>
      <c r="E13" s="248"/>
      <c r="F13" s="247">
        <v>87</v>
      </c>
      <c r="G13" s="247"/>
      <c r="H13" s="247"/>
      <c r="I13" s="247"/>
      <c r="J13" s="247">
        <v>68</v>
      </c>
      <c r="K13" s="247"/>
      <c r="L13" s="247"/>
      <c r="M13" s="247"/>
    </row>
    <row r="14" spans="1:14" ht="15.6">
      <c r="A14" s="271"/>
      <c r="B14" s="278"/>
      <c r="C14" s="279"/>
      <c r="D14" s="248" t="s">
        <v>325</v>
      </c>
      <c r="E14" s="248"/>
      <c r="F14" s="247">
        <v>87</v>
      </c>
      <c r="G14" s="247"/>
      <c r="H14" s="247"/>
      <c r="I14" s="247"/>
      <c r="J14" s="247">
        <v>68</v>
      </c>
      <c r="K14" s="247"/>
      <c r="L14" s="247"/>
      <c r="M14" s="247"/>
    </row>
    <row r="15" spans="1:14" ht="15.6">
      <c r="A15" s="271"/>
      <c r="B15" s="278"/>
      <c r="C15" s="279"/>
      <c r="D15" s="248" t="s">
        <v>326</v>
      </c>
      <c r="E15" s="248"/>
      <c r="F15" s="248"/>
      <c r="G15" s="248"/>
      <c r="H15" s="248"/>
      <c r="I15" s="248"/>
      <c r="J15" s="248"/>
      <c r="K15" s="248"/>
      <c r="L15" s="248"/>
      <c r="M15" s="248"/>
    </row>
    <row r="16" spans="1:14" ht="15.6">
      <c r="A16" s="271"/>
      <c r="B16" s="278"/>
      <c r="C16" s="279"/>
      <c r="D16" s="248" t="s">
        <v>327</v>
      </c>
      <c r="E16" s="248"/>
      <c r="F16" s="248"/>
      <c r="G16" s="248"/>
      <c r="H16" s="248"/>
      <c r="I16" s="248"/>
      <c r="J16" s="248"/>
      <c r="K16" s="248"/>
      <c r="L16" s="248"/>
      <c r="M16" s="248"/>
    </row>
    <row r="17" spans="1:13" ht="15.6">
      <c r="A17" s="271"/>
      <c r="B17" s="280"/>
      <c r="C17" s="281"/>
      <c r="D17" s="248" t="s">
        <v>328</v>
      </c>
      <c r="E17" s="248"/>
      <c r="F17" s="248"/>
      <c r="G17" s="248"/>
      <c r="H17" s="248"/>
      <c r="I17" s="248"/>
      <c r="J17" s="248"/>
      <c r="K17" s="248"/>
      <c r="L17" s="248"/>
      <c r="M17" s="248"/>
    </row>
    <row r="18" spans="1:13" ht="15.6">
      <c r="A18" s="271"/>
      <c r="B18" s="276" t="s">
        <v>329</v>
      </c>
      <c r="C18" s="277"/>
      <c r="D18" s="248" t="s">
        <v>321</v>
      </c>
      <c r="E18" s="248"/>
      <c r="F18" s="252" t="s">
        <v>330</v>
      </c>
      <c r="G18" s="252"/>
      <c r="H18" s="252"/>
      <c r="I18" s="252" t="s">
        <v>331</v>
      </c>
      <c r="J18" s="252"/>
      <c r="K18" s="252"/>
      <c r="L18" s="252" t="s">
        <v>332</v>
      </c>
      <c r="M18" s="252"/>
    </row>
    <row r="19" spans="1:13" ht="15.6">
      <c r="A19" s="271"/>
      <c r="B19" s="278"/>
      <c r="C19" s="279"/>
      <c r="D19" s="248" t="s">
        <v>324</v>
      </c>
      <c r="E19" s="248"/>
      <c r="F19" s="250">
        <v>87</v>
      </c>
      <c r="G19" s="250"/>
      <c r="H19" s="250"/>
      <c r="I19" s="250">
        <v>68</v>
      </c>
      <c r="J19" s="250"/>
      <c r="K19" s="250"/>
      <c r="L19" s="249"/>
      <c r="M19" s="249"/>
    </row>
    <row r="20" spans="1:13" ht="15.6">
      <c r="A20" s="271"/>
      <c r="B20" s="278"/>
      <c r="C20" s="279"/>
      <c r="D20" s="249" t="s">
        <v>333</v>
      </c>
      <c r="E20" s="249"/>
      <c r="F20" s="250">
        <v>18</v>
      </c>
      <c r="G20" s="250"/>
      <c r="H20" s="250"/>
      <c r="I20" s="250">
        <v>10</v>
      </c>
      <c r="J20" s="250"/>
      <c r="K20" s="250"/>
      <c r="L20" s="249"/>
      <c r="M20" s="249"/>
    </row>
    <row r="21" spans="1:13" ht="15.6">
      <c r="A21" s="271"/>
      <c r="B21" s="278"/>
      <c r="C21" s="279"/>
      <c r="D21" s="249" t="s">
        <v>334</v>
      </c>
      <c r="E21" s="249"/>
      <c r="F21" s="250">
        <v>46</v>
      </c>
      <c r="G21" s="250"/>
      <c r="H21" s="250"/>
      <c r="I21" s="250">
        <v>46</v>
      </c>
      <c r="J21" s="250"/>
      <c r="K21" s="250"/>
      <c r="L21" s="249"/>
      <c r="M21" s="249"/>
    </row>
    <row r="22" spans="1:13" ht="15.6">
      <c r="A22" s="271"/>
      <c r="B22" s="278"/>
      <c r="C22" s="279"/>
      <c r="D22" s="249" t="s">
        <v>335</v>
      </c>
      <c r="E22" s="249"/>
      <c r="F22" s="250">
        <v>23</v>
      </c>
      <c r="G22" s="250"/>
      <c r="H22" s="250"/>
      <c r="I22" s="250">
        <v>12</v>
      </c>
      <c r="J22" s="250"/>
      <c r="K22" s="250"/>
      <c r="L22" s="248"/>
      <c r="M22" s="248"/>
    </row>
    <row r="23" spans="1:13" ht="15.6">
      <c r="A23" s="253" t="s">
        <v>336</v>
      </c>
      <c r="B23" s="253"/>
      <c r="C23" s="253"/>
      <c r="D23" s="248"/>
      <c r="E23" s="248"/>
      <c r="F23" s="248"/>
      <c r="G23" s="248"/>
      <c r="H23" s="248"/>
      <c r="I23" s="248"/>
      <c r="J23" s="248"/>
      <c r="K23" s="248"/>
      <c r="L23" s="248"/>
      <c r="M23" s="248"/>
    </row>
    <row r="24" spans="1:13" ht="15.6">
      <c r="A24" s="282" t="s">
        <v>337</v>
      </c>
      <c r="B24" s="283"/>
      <c r="C24" s="254" t="s">
        <v>338</v>
      </c>
      <c r="D24" s="254"/>
      <c r="E24" s="254"/>
      <c r="F24" s="254"/>
      <c r="G24" s="254"/>
      <c r="H24" s="251" t="s">
        <v>339</v>
      </c>
      <c r="I24" s="251"/>
      <c r="J24" s="251"/>
      <c r="K24" s="251" t="s">
        <v>340</v>
      </c>
      <c r="L24" s="251"/>
      <c r="M24" s="251"/>
    </row>
    <row r="25" spans="1:13" ht="12">
      <c r="A25" s="284"/>
      <c r="B25" s="285"/>
      <c r="C25" s="255" t="s">
        <v>341</v>
      </c>
      <c r="D25" s="255"/>
      <c r="E25" s="255"/>
      <c r="F25" s="255"/>
      <c r="G25" s="255"/>
      <c r="H25" s="256">
        <v>43466</v>
      </c>
      <c r="I25" s="247"/>
      <c r="J25" s="247"/>
      <c r="K25" s="256">
        <v>43800</v>
      </c>
      <c r="L25" s="247"/>
      <c r="M25" s="247"/>
    </row>
    <row r="26" spans="1:13" ht="12">
      <c r="A26" s="284"/>
      <c r="B26" s="285"/>
      <c r="C26" s="257" t="s">
        <v>342</v>
      </c>
      <c r="D26" s="257"/>
      <c r="E26" s="257"/>
      <c r="F26" s="257"/>
      <c r="G26" s="257"/>
      <c r="H26" s="256">
        <v>43466</v>
      </c>
      <c r="I26" s="247"/>
      <c r="J26" s="247"/>
      <c r="K26" s="256">
        <v>43800</v>
      </c>
      <c r="L26" s="247"/>
      <c r="M26" s="247"/>
    </row>
    <row r="27" spans="1:13" ht="12">
      <c r="A27" s="284"/>
      <c r="B27" s="285"/>
      <c r="C27" s="257" t="s">
        <v>343</v>
      </c>
      <c r="D27" s="257"/>
      <c r="E27" s="257"/>
      <c r="F27" s="257"/>
      <c r="G27" s="257"/>
      <c r="H27" s="256">
        <v>43466</v>
      </c>
      <c r="I27" s="247"/>
      <c r="J27" s="247"/>
      <c r="K27" s="256">
        <v>43800</v>
      </c>
      <c r="L27" s="247"/>
      <c r="M27" s="247"/>
    </row>
    <row r="28" spans="1:13" ht="40.950000000000003" customHeight="1">
      <c r="A28" s="272" t="s">
        <v>344</v>
      </c>
      <c r="B28" s="2" t="s">
        <v>345</v>
      </c>
      <c r="C28" s="250" t="s">
        <v>346</v>
      </c>
      <c r="D28" s="250"/>
      <c r="E28" s="250"/>
      <c r="F28" s="250"/>
      <c r="G28" s="250"/>
      <c r="H28" s="250"/>
      <c r="I28" s="250"/>
      <c r="J28" s="250"/>
      <c r="K28" s="250"/>
      <c r="L28" s="250"/>
      <c r="M28" s="250"/>
    </row>
    <row r="29" spans="1:13" ht="46.8">
      <c r="A29" s="273"/>
      <c r="B29" s="2" t="s">
        <v>347</v>
      </c>
      <c r="C29" s="250" t="s">
        <v>348</v>
      </c>
      <c r="D29" s="250"/>
      <c r="E29" s="250"/>
      <c r="F29" s="250"/>
      <c r="G29" s="250"/>
      <c r="H29" s="250"/>
      <c r="I29" s="250"/>
      <c r="J29" s="250"/>
      <c r="K29" s="250"/>
      <c r="L29" s="250"/>
      <c r="M29" s="250"/>
    </row>
    <row r="30" spans="1:13" ht="15.6">
      <c r="A30" s="273"/>
      <c r="B30" s="274" t="s">
        <v>349</v>
      </c>
      <c r="C30" s="248" t="s">
        <v>267</v>
      </c>
      <c r="D30" s="248"/>
      <c r="E30" s="248" t="s">
        <v>268</v>
      </c>
      <c r="F30" s="248"/>
      <c r="G30" s="248"/>
      <c r="H30" s="248" t="s">
        <v>269</v>
      </c>
      <c r="I30" s="248"/>
      <c r="J30" s="248"/>
      <c r="K30" s="248"/>
      <c r="L30" s="248" t="s">
        <v>270</v>
      </c>
      <c r="M30" s="248"/>
    </row>
    <row r="31" spans="1:13" ht="15.6">
      <c r="A31" s="273"/>
      <c r="B31" s="275"/>
      <c r="C31" s="248" t="s">
        <v>350</v>
      </c>
      <c r="D31" s="248"/>
      <c r="E31" s="248" t="s">
        <v>272</v>
      </c>
      <c r="F31" s="248"/>
      <c r="G31" s="248"/>
      <c r="H31" s="3" t="s">
        <v>351</v>
      </c>
      <c r="I31" s="258" t="s">
        <v>351</v>
      </c>
      <c r="J31" s="259"/>
      <c r="K31" s="259"/>
      <c r="L31" s="259"/>
      <c r="M31" s="260"/>
    </row>
    <row r="32" spans="1:13" ht="15.6">
      <c r="A32" s="273"/>
      <c r="B32" s="275"/>
      <c r="C32" s="248"/>
      <c r="D32" s="248"/>
      <c r="E32" s="248" t="s">
        <v>275</v>
      </c>
      <c r="F32" s="248"/>
      <c r="G32" s="248"/>
      <c r="H32" s="261" t="s">
        <v>352</v>
      </c>
      <c r="I32" s="262"/>
      <c r="J32" s="262"/>
      <c r="K32" s="262"/>
      <c r="L32" s="263"/>
      <c r="M32" s="264"/>
    </row>
    <row r="33" spans="1:13" ht="15.6">
      <c r="A33" s="273"/>
      <c r="B33" s="275"/>
      <c r="C33" s="248"/>
      <c r="D33" s="248"/>
      <c r="E33" s="248" t="s">
        <v>278</v>
      </c>
      <c r="F33" s="248"/>
      <c r="G33" s="248"/>
      <c r="H33" s="261" t="s">
        <v>352</v>
      </c>
      <c r="I33" s="262"/>
      <c r="J33" s="262"/>
      <c r="K33" s="262"/>
      <c r="L33" s="263"/>
      <c r="M33" s="264"/>
    </row>
    <row r="34" spans="1:13" ht="15.6">
      <c r="A34" s="273"/>
      <c r="B34" s="275"/>
      <c r="C34" s="248"/>
      <c r="D34" s="248"/>
      <c r="E34" s="248" t="s">
        <v>281</v>
      </c>
      <c r="F34" s="248"/>
      <c r="G34" s="248"/>
      <c r="H34" s="261" t="s">
        <v>353</v>
      </c>
      <c r="I34" s="262"/>
      <c r="J34" s="262"/>
      <c r="K34" s="262"/>
      <c r="L34" s="263"/>
      <c r="M34" s="264"/>
    </row>
    <row r="35" spans="1:13" ht="15.6">
      <c r="A35" s="273"/>
      <c r="B35" s="275"/>
      <c r="C35" s="248" t="s">
        <v>267</v>
      </c>
      <c r="D35" s="248"/>
      <c r="E35" s="248" t="s">
        <v>268</v>
      </c>
      <c r="F35" s="248"/>
      <c r="G35" s="248"/>
      <c r="H35" s="248" t="s">
        <v>269</v>
      </c>
      <c r="I35" s="248"/>
      <c r="J35" s="248"/>
      <c r="K35" s="248"/>
      <c r="L35" s="248" t="s">
        <v>270</v>
      </c>
      <c r="M35" s="248"/>
    </row>
    <row r="36" spans="1:13" ht="15.6">
      <c r="A36" s="273"/>
      <c r="B36" s="275"/>
      <c r="C36" s="248" t="s">
        <v>350</v>
      </c>
      <c r="D36" s="248"/>
      <c r="E36" s="248" t="s">
        <v>285</v>
      </c>
      <c r="F36" s="248"/>
      <c r="G36" s="248"/>
      <c r="H36" s="265" t="s">
        <v>354</v>
      </c>
      <c r="I36" s="266"/>
      <c r="J36" s="266"/>
      <c r="K36" s="266"/>
      <c r="L36" s="263"/>
      <c r="M36" s="264"/>
    </row>
    <row r="37" spans="1:13" ht="15.6">
      <c r="A37" s="273"/>
      <c r="B37" s="275"/>
      <c r="C37" s="248"/>
      <c r="D37" s="248"/>
      <c r="E37" s="248" t="s">
        <v>287</v>
      </c>
      <c r="F37" s="248"/>
      <c r="G37" s="248"/>
      <c r="H37" s="265" t="s">
        <v>355</v>
      </c>
      <c r="I37" s="266"/>
      <c r="J37" s="266"/>
      <c r="K37" s="266"/>
      <c r="L37" s="263"/>
      <c r="M37" s="264"/>
    </row>
    <row r="38" spans="1:13" ht="15.6">
      <c r="A38" s="273"/>
      <c r="B38" s="275"/>
      <c r="C38" s="248"/>
      <c r="D38" s="248"/>
      <c r="E38" s="248" t="s">
        <v>289</v>
      </c>
      <c r="F38" s="248"/>
      <c r="G38" s="248"/>
      <c r="H38" s="265" t="s">
        <v>356</v>
      </c>
      <c r="I38" s="266"/>
      <c r="J38" s="266"/>
      <c r="K38" s="266"/>
      <c r="L38" s="263"/>
      <c r="M38" s="264"/>
    </row>
    <row r="39" spans="1:13" ht="15.6">
      <c r="A39" s="273"/>
      <c r="B39" s="275"/>
      <c r="C39" s="248"/>
      <c r="D39" s="248"/>
      <c r="E39" s="248" t="s">
        <v>291</v>
      </c>
      <c r="F39" s="248"/>
      <c r="G39" s="248"/>
      <c r="H39" s="265" t="s">
        <v>357</v>
      </c>
      <c r="I39" s="266"/>
      <c r="J39" s="266"/>
      <c r="K39" s="266"/>
      <c r="L39" s="263"/>
      <c r="M39" s="264"/>
    </row>
    <row r="40" spans="1:13" ht="15.6">
      <c r="A40" s="273"/>
      <c r="B40" s="275"/>
      <c r="C40" s="248"/>
      <c r="D40" s="248"/>
      <c r="E40" s="248" t="s">
        <v>293</v>
      </c>
      <c r="F40" s="248"/>
      <c r="G40" s="248"/>
      <c r="H40" s="265" t="s">
        <v>358</v>
      </c>
      <c r="I40" s="266"/>
      <c r="J40" s="266"/>
      <c r="K40" s="266"/>
      <c r="L40" s="263"/>
      <c r="M40" s="264"/>
    </row>
    <row r="41" spans="1:13" ht="15.6">
      <c r="A41" s="253" t="s">
        <v>359</v>
      </c>
      <c r="B41" s="253"/>
      <c r="C41" s="253"/>
      <c r="D41" s="245"/>
      <c r="E41" s="267"/>
      <c r="F41" s="267"/>
      <c r="G41" s="267"/>
      <c r="H41" s="267"/>
      <c r="I41" s="267"/>
      <c r="J41" s="267"/>
      <c r="K41" s="267"/>
      <c r="L41" s="267"/>
      <c r="M41" s="246"/>
    </row>
    <row r="42" spans="1:13" ht="15.6">
      <c r="A42" s="253" t="s">
        <v>360</v>
      </c>
      <c r="B42" s="253"/>
      <c r="C42" s="253"/>
      <c r="D42" s="268" t="s">
        <v>361</v>
      </c>
      <c r="E42" s="269"/>
      <c r="F42" s="269"/>
      <c r="G42" s="269"/>
      <c r="H42" s="269"/>
      <c r="I42" s="269"/>
      <c r="J42" s="269"/>
      <c r="K42" s="269"/>
      <c r="L42" s="269"/>
      <c r="M42" s="270"/>
    </row>
    <row r="43" spans="1:13">
      <c r="A43" s="286" t="s">
        <v>362</v>
      </c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</row>
    <row r="44" spans="1:13">
      <c r="A44" s="287"/>
      <c r="B44" s="287"/>
      <c r="C44" s="287"/>
      <c r="D44" s="287"/>
      <c r="E44" s="287"/>
      <c r="F44" s="287"/>
      <c r="G44" s="287"/>
      <c r="H44" s="287"/>
      <c r="I44" s="287"/>
      <c r="J44" s="287"/>
      <c r="K44" s="287"/>
      <c r="L44" s="287"/>
      <c r="M44" s="287"/>
    </row>
    <row r="45" spans="1:13" ht="21" customHeight="1">
      <c r="A45" s="287"/>
      <c r="B45" s="287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7"/>
    </row>
    <row r="46" spans="1:13" ht="15.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15.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</sheetData>
  <mergeCells count="120">
    <mergeCell ref="A43:M45"/>
    <mergeCell ref="A41:C41"/>
    <mergeCell ref="D41:M41"/>
    <mergeCell ref="A42:C42"/>
    <mergeCell ref="D42:M42"/>
    <mergeCell ref="A4:A11"/>
    <mergeCell ref="A12:A22"/>
    <mergeCell ref="A28:A40"/>
    <mergeCell ref="B30:B40"/>
    <mergeCell ref="B12:C17"/>
    <mergeCell ref="B18:C22"/>
    <mergeCell ref="A24:B27"/>
    <mergeCell ref="C31:D34"/>
    <mergeCell ref="C36:D40"/>
    <mergeCell ref="E36:G36"/>
    <mergeCell ref="H36:M36"/>
    <mergeCell ref="E37:G37"/>
    <mergeCell ref="H37:M37"/>
    <mergeCell ref="E38:G38"/>
    <mergeCell ref="H38:M38"/>
    <mergeCell ref="E39:G39"/>
    <mergeCell ref="H39:M39"/>
    <mergeCell ref="E40:G40"/>
    <mergeCell ref="H40:M40"/>
    <mergeCell ref="E31:G31"/>
    <mergeCell ref="I31:M31"/>
    <mergeCell ref="E32:G32"/>
    <mergeCell ref="H32:M32"/>
    <mergeCell ref="E33:G33"/>
    <mergeCell ref="H33:M33"/>
    <mergeCell ref="E34:G34"/>
    <mergeCell ref="H34:M34"/>
    <mergeCell ref="C35:D35"/>
    <mergeCell ref="E35:G35"/>
    <mergeCell ref="H35:K35"/>
    <mergeCell ref="L35:M35"/>
    <mergeCell ref="C27:G27"/>
    <mergeCell ref="H27:J27"/>
    <mergeCell ref="K27:M27"/>
    <mergeCell ref="C28:M28"/>
    <mergeCell ref="C29:M29"/>
    <mergeCell ref="C30:D30"/>
    <mergeCell ref="E30:G30"/>
    <mergeCell ref="H30:K30"/>
    <mergeCell ref="L30:M30"/>
    <mergeCell ref="A23:C23"/>
    <mergeCell ref="D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A1:M1"/>
    <mergeCell ref="A2:M2"/>
    <mergeCell ref="A3:D3"/>
    <mergeCell ref="I3:M3"/>
    <mergeCell ref="B4:C4"/>
    <mergeCell ref="D4:M4"/>
    <mergeCell ref="B5:C5"/>
    <mergeCell ref="D5:M5"/>
    <mergeCell ref="B6:C6"/>
    <mergeCell ref="D6:F6"/>
    <mergeCell ref="G6:I6"/>
    <mergeCell ref="J6:M6"/>
  </mergeCells>
  <phoneticPr fontId="47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3"/>
  <sheetViews>
    <sheetView showGridLines="0" workbookViewId="0">
      <selection activeCell="E9" sqref="E9"/>
    </sheetView>
  </sheetViews>
  <sheetFormatPr defaultColWidth="9.125" defaultRowHeight="10.8"/>
  <cols>
    <col min="1" max="1" width="32.125" style="41" customWidth="1"/>
    <col min="2" max="2" width="27.625" style="41" customWidth="1"/>
    <col min="3" max="5" width="18.125" style="41" customWidth="1"/>
    <col min="6" max="6" width="12.375" style="41" customWidth="1"/>
    <col min="7" max="7" width="11.875" style="41" customWidth="1"/>
    <col min="8" max="8" width="12.625" style="41" customWidth="1"/>
    <col min="9" max="9" width="13.625" style="41" customWidth="1"/>
    <col min="10" max="10" width="12.625" style="41" customWidth="1"/>
    <col min="11" max="11" width="12.875" style="41" customWidth="1"/>
    <col min="12" max="12" width="11.625" style="41" customWidth="1"/>
    <col min="13" max="13" width="12.875" style="41" customWidth="1"/>
    <col min="14" max="14" width="11.5" style="41" customWidth="1"/>
    <col min="15" max="16" width="6.625" style="41" customWidth="1"/>
    <col min="17" max="16384" width="9.125" style="41"/>
  </cols>
  <sheetData>
    <row r="1" spans="1:18" ht="23.1" customHeight="1">
      <c r="A1" s="75"/>
      <c r="B1" s="13"/>
      <c r="C1" s="13"/>
      <c r="D1" s="13"/>
      <c r="E1" s="13"/>
      <c r="F1" s="13"/>
      <c r="G1" s="13"/>
      <c r="H1" s="54"/>
      <c r="I1" s="54"/>
      <c r="J1" s="54"/>
      <c r="K1" s="13"/>
      <c r="L1" s="75"/>
      <c r="M1" s="75"/>
      <c r="N1" s="13" t="s">
        <v>86</v>
      </c>
      <c r="O1" s="75"/>
      <c r="P1" s="75"/>
    </row>
    <row r="2" spans="1:18" ht="23.1" customHeight="1">
      <c r="A2" s="166" t="s">
        <v>87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75"/>
      <c r="P2" s="75"/>
    </row>
    <row r="3" spans="1:18" ht="23.1" customHeight="1">
      <c r="A3" s="75" t="s">
        <v>3</v>
      </c>
      <c r="B3" s="127"/>
      <c r="C3" s="127"/>
      <c r="D3" s="64"/>
      <c r="E3" s="64"/>
      <c r="F3" s="64"/>
      <c r="G3" s="64"/>
      <c r="H3" s="54"/>
      <c r="I3" s="54"/>
      <c r="J3" s="54"/>
      <c r="K3" s="127"/>
      <c r="L3" s="75"/>
      <c r="M3" s="167" t="s">
        <v>88</v>
      </c>
      <c r="N3" s="167"/>
      <c r="O3" s="75"/>
      <c r="P3" s="75"/>
    </row>
    <row r="4" spans="1:18" ht="23.1" customHeight="1">
      <c r="A4" s="169" t="s">
        <v>89</v>
      </c>
      <c r="B4" s="169" t="s">
        <v>90</v>
      </c>
      <c r="C4" s="170" t="s">
        <v>91</v>
      </c>
      <c r="D4" s="168" t="s">
        <v>92</v>
      </c>
      <c r="E4" s="168"/>
      <c r="F4" s="168"/>
      <c r="G4" s="176" t="s">
        <v>93</v>
      </c>
      <c r="H4" s="168" t="s">
        <v>94</v>
      </c>
      <c r="I4" s="168" t="s">
        <v>95</v>
      </c>
      <c r="J4" s="168"/>
      <c r="K4" s="169" t="s">
        <v>96</v>
      </c>
      <c r="L4" s="169" t="s">
        <v>97</v>
      </c>
      <c r="M4" s="177" t="s">
        <v>98</v>
      </c>
      <c r="N4" s="178" t="s">
        <v>99</v>
      </c>
      <c r="O4" s="75"/>
      <c r="P4" s="75"/>
    </row>
    <row r="5" spans="1:18" ht="46.5" customHeight="1">
      <c r="A5" s="169"/>
      <c r="B5" s="169"/>
      <c r="C5" s="169"/>
      <c r="D5" s="171" t="s">
        <v>100</v>
      </c>
      <c r="E5" s="173" t="s">
        <v>101</v>
      </c>
      <c r="F5" s="174" t="s">
        <v>102</v>
      </c>
      <c r="G5" s="168"/>
      <c r="H5" s="168"/>
      <c r="I5" s="168"/>
      <c r="J5" s="168"/>
      <c r="K5" s="169"/>
      <c r="L5" s="169"/>
      <c r="M5" s="169"/>
      <c r="N5" s="168"/>
      <c r="O5" s="75"/>
      <c r="P5" s="75"/>
    </row>
    <row r="6" spans="1:18" ht="46.5" customHeight="1">
      <c r="A6" s="169"/>
      <c r="B6" s="169"/>
      <c r="C6" s="169"/>
      <c r="D6" s="172"/>
      <c r="E6" s="170"/>
      <c r="F6" s="175"/>
      <c r="G6" s="168"/>
      <c r="H6" s="168"/>
      <c r="I6" s="67" t="s">
        <v>103</v>
      </c>
      <c r="J6" s="67" t="s">
        <v>104</v>
      </c>
      <c r="K6" s="169"/>
      <c r="L6" s="169"/>
      <c r="M6" s="169"/>
      <c r="N6" s="168"/>
      <c r="O6" s="75"/>
      <c r="P6" s="75"/>
    </row>
    <row r="7" spans="1:18" s="125" customFormat="1" ht="29.25" customHeight="1">
      <c r="A7" s="69"/>
      <c r="B7" s="69" t="s">
        <v>105</v>
      </c>
      <c r="C7" s="70">
        <v>218.83</v>
      </c>
      <c r="D7" s="70">
        <v>218.83</v>
      </c>
      <c r="E7" s="70">
        <v>218.83</v>
      </c>
      <c r="F7" s="70"/>
      <c r="G7" s="70"/>
      <c r="H7" s="70"/>
      <c r="I7" s="130"/>
      <c r="J7" s="130"/>
      <c r="K7" s="70"/>
      <c r="L7" s="70"/>
      <c r="M7" s="70"/>
      <c r="N7" s="70"/>
      <c r="O7" s="41"/>
      <c r="P7" s="41"/>
      <c r="Q7" s="41"/>
      <c r="R7" s="41"/>
    </row>
    <row r="8" spans="1:18" ht="29.25" customHeight="1">
      <c r="A8" s="69" t="s">
        <v>106</v>
      </c>
      <c r="B8" s="69" t="s">
        <v>107</v>
      </c>
      <c r="C8" s="70">
        <v>218.83</v>
      </c>
      <c r="D8" s="70">
        <v>218.83</v>
      </c>
      <c r="E8" s="70">
        <v>218.83</v>
      </c>
      <c r="F8" s="70"/>
      <c r="G8" s="70"/>
      <c r="H8" s="70"/>
      <c r="I8" s="130"/>
      <c r="J8" s="130"/>
      <c r="K8" s="70"/>
      <c r="L8" s="70"/>
      <c r="M8" s="70"/>
      <c r="N8" s="70"/>
      <c r="O8" s="75"/>
      <c r="P8" s="75"/>
    </row>
    <row r="9" spans="1:18" ht="29.25" customHeight="1">
      <c r="A9" s="69" t="s">
        <v>106</v>
      </c>
      <c r="B9" s="69" t="s">
        <v>108</v>
      </c>
      <c r="C9" s="70">
        <v>218.83</v>
      </c>
      <c r="D9" s="70">
        <v>218.83</v>
      </c>
      <c r="E9" s="70">
        <v>218.83</v>
      </c>
      <c r="F9" s="70"/>
      <c r="G9" s="70"/>
      <c r="H9" s="70"/>
      <c r="I9" s="130"/>
      <c r="J9" s="130"/>
      <c r="K9" s="70"/>
      <c r="L9" s="70"/>
      <c r="M9" s="70"/>
      <c r="N9" s="70"/>
      <c r="O9" s="75"/>
      <c r="P9" s="75"/>
    </row>
    <row r="10" spans="1:18" ht="32.25" customHeight="1">
      <c r="A10" s="71"/>
      <c r="B10" s="72"/>
      <c r="C10" s="72"/>
      <c r="D10" s="71"/>
      <c r="E10" s="71"/>
      <c r="F10" s="71"/>
      <c r="G10" s="71"/>
      <c r="H10" s="60"/>
      <c r="I10" s="60"/>
      <c r="J10" s="60"/>
      <c r="K10" s="71"/>
      <c r="L10" s="71"/>
      <c r="M10" s="71"/>
      <c r="N10" s="71"/>
      <c r="O10" s="75"/>
      <c r="P10" s="75"/>
    </row>
    <row r="11" spans="1:18" ht="32.25" customHeight="1">
      <c r="A11" s="71"/>
      <c r="B11" s="72"/>
      <c r="C11" s="72"/>
      <c r="D11" s="71"/>
      <c r="E11" s="71"/>
      <c r="F11" s="71"/>
      <c r="G11" s="71"/>
      <c r="H11" s="60"/>
      <c r="I11" s="60"/>
      <c r="J11" s="60"/>
      <c r="K11" s="71"/>
      <c r="L11" s="71"/>
      <c r="M11" s="71"/>
      <c r="N11" s="71"/>
      <c r="O11" s="75"/>
      <c r="P11" s="75"/>
    </row>
    <row r="12" spans="1:18" ht="32.25" customHeight="1">
      <c r="A12" s="71"/>
      <c r="B12" s="71"/>
      <c r="C12" s="71"/>
      <c r="D12" s="71"/>
      <c r="E12" s="71"/>
      <c r="F12" s="71"/>
      <c r="G12" s="71"/>
      <c r="H12" s="60"/>
      <c r="I12" s="60"/>
      <c r="J12" s="60"/>
      <c r="K12" s="71"/>
      <c r="L12" s="71"/>
      <c r="M12" s="71"/>
      <c r="N12" s="71"/>
      <c r="O12" s="75"/>
      <c r="P12" s="75"/>
    </row>
    <row r="13" spans="1:18" ht="32.25" customHeight="1">
      <c r="A13" s="71"/>
      <c r="B13" s="71"/>
      <c r="C13" s="71"/>
      <c r="D13" s="71"/>
      <c r="E13" s="71"/>
      <c r="F13" s="71"/>
      <c r="G13" s="71"/>
      <c r="H13" s="60"/>
      <c r="I13" s="60"/>
      <c r="J13" s="60"/>
      <c r="K13" s="71"/>
      <c r="L13" s="71"/>
      <c r="M13" s="71"/>
      <c r="N13" s="71"/>
      <c r="O13" s="75"/>
      <c r="P13" s="7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47" type="noConversion"/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3"/>
  <sheetViews>
    <sheetView showGridLines="0" topLeftCell="B1" workbookViewId="0">
      <selection activeCell="O1" sqref="O1"/>
    </sheetView>
  </sheetViews>
  <sheetFormatPr defaultColWidth="9.125" defaultRowHeight="10.8"/>
  <cols>
    <col min="1" max="1" width="25.375" style="41" customWidth="1"/>
    <col min="2" max="2" width="31.375" style="41" customWidth="1"/>
    <col min="3" max="3" width="38.375" style="41" customWidth="1"/>
    <col min="4" max="4" width="16.375" style="41" customWidth="1"/>
    <col min="5" max="6" width="18.125" style="41" customWidth="1"/>
    <col min="7" max="7" width="11.375" style="41" customWidth="1"/>
    <col min="8" max="8" width="12" style="41" customWidth="1"/>
    <col min="9" max="9" width="10.625" style="41" customWidth="1"/>
    <col min="10" max="12" width="10.375" style="41" customWidth="1"/>
    <col min="13" max="13" width="8.625" style="41" customWidth="1"/>
    <col min="14" max="14" width="9" style="41" customWidth="1"/>
    <col min="15" max="15" width="11.5" style="41" customWidth="1"/>
    <col min="16" max="17" width="6.625" style="41" customWidth="1"/>
    <col min="18" max="16384" width="9.125" style="41"/>
  </cols>
  <sheetData>
    <row r="1" spans="1:19" ht="23.1" customHeight="1">
      <c r="A1" s="7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75"/>
      <c r="N1" s="75"/>
      <c r="O1" s="13" t="s">
        <v>365</v>
      </c>
      <c r="P1" s="75"/>
      <c r="Q1" s="75"/>
    </row>
    <row r="2" spans="1:19" ht="23.1" customHeight="1">
      <c r="A2" s="179" t="s">
        <v>109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42"/>
      <c r="Q2" s="75"/>
    </row>
    <row r="3" spans="1:19" ht="23.1" customHeight="1">
      <c r="A3" s="126" t="s">
        <v>3</v>
      </c>
      <c r="B3" s="127"/>
      <c r="C3" s="64"/>
      <c r="D3" s="127"/>
      <c r="E3" s="64"/>
      <c r="F3" s="64"/>
      <c r="G3" s="64"/>
      <c r="H3" s="64"/>
      <c r="I3" s="127"/>
      <c r="J3" s="127"/>
      <c r="K3" s="64"/>
      <c r="L3" s="64"/>
      <c r="M3" s="75"/>
      <c r="N3" s="180" t="s">
        <v>88</v>
      </c>
      <c r="O3" s="180"/>
      <c r="P3" s="64"/>
      <c r="Q3" s="75"/>
    </row>
    <row r="4" spans="1:19" ht="24.75" customHeight="1">
      <c r="A4" s="181" t="s">
        <v>110</v>
      </c>
      <c r="B4" s="182" t="s">
        <v>89</v>
      </c>
      <c r="C4" s="183" t="s">
        <v>111</v>
      </c>
      <c r="D4" s="182" t="s">
        <v>112</v>
      </c>
      <c r="E4" s="168" t="s">
        <v>92</v>
      </c>
      <c r="F4" s="168"/>
      <c r="G4" s="168"/>
      <c r="H4" s="176" t="s">
        <v>93</v>
      </c>
      <c r="I4" s="169" t="s">
        <v>94</v>
      </c>
      <c r="J4" s="169" t="s">
        <v>95</v>
      </c>
      <c r="K4" s="169"/>
      <c r="L4" s="169" t="s">
        <v>96</v>
      </c>
      <c r="M4" s="181" t="s">
        <v>97</v>
      </c>
      <c r="N4" s="187" t="s">
        <v>98</v>
      </c>
      <c r="O4" s="187" t="s">
        <v>99</v>
      </c>
      <c r="P4" s="75"/>
      <c r="Q4" s="75"/>
    </row>
    <row r="5" spans="1:19" ht="24.75" customHeight="1">
      <c r="A5" s="181"/>
      <c r="B5" s="182"/>
      <c r="C5" s="183"/>
      <c r="D5" s="184"/>
      <c r="E5" s="171" t="s">
        <v>113</v>
      </c>
      <c r="F5" s="185" t="s">
        <v>101</v>
      </c>
      <c r="G5" s="178" t="s">
        <v>102</v>
      </c>
      <c r="H5" s="168"/>
      <c r="I5" s="169"/>
      <c r="J5" s="169"/>
      <c r="K5" s="169"/>
      <c r="L5" s="169"/>
      <c r="M5" s="181"/>
      <c r="N5" s="181"/>
      <c r="O5" s="181"/>
      <c r="P5" s="75"/>
      <c r="Q5" s="75"/>
    </row>
    <row r="6" spans="1:19" ht="39" customHeight="1">
      <c r="A6" s="181"/>
      <c r="B6" s="182"/>
      <c r="C6" s="183"/>
      <c r="D6" s="184"/>
      <c r="E6" s="172"/>
      <c r="F6" s="186"/>
      <c r="G6" s="168"/>
      <c r="H6" s="168"/>
      <c r="I6" s="169"/>
      <c r="J6" s="68" t="s">
        <v>103</v>
      </c>
      <c r="K6" s="68" t="s">
        <v>104</v>
      </c>
      <c r="L6" s="169"/>
      <c r="M6" s="181"/>
      <c r="N6" s="181"/>
      <c r="O6" s="181"/>
      <c r="P6" s="75"/>
      <c r="Q6" s="75"/>
    </row>
    <row r="7" spans="1:19" s="125" customFormat="1" ht="29.25" customHeight="1">
      <c r="A7" s="128"/>
      <c r="B7" s="69"/>
      <c r="C7" s="128" t="s">
        <v>105</v>
      </c>
      <c r="D7" s="70">
        <v>218.83</v>
      </c>
      <c r="E7" s="70">
        <v>218.83</v>
      </c>
      <c r="F7" s="70">
        <v>218.83</v>
      </c>
      <c r="G7" s="129"/>
      <c r="H7" s="70"/>
      <c r="I7" s="70"/>
      <c r="J7" s="70"/>
      <c r="K7" s="70"/>
      <c r="L7" s="70"/>
      <c r="M7" s="70"/>
      <c r="N7" s="70"/>
      <c r="O7" s="70"/>
      <c r="P7" s="41"/>
      <c r="Q7" s="41"/>
      <c r="R7" s="41"/>
      <c r="S7" s="41"/>
    </row>
    <row r="8" spans="1:19" ht="29.25" customHeight="1">
      <c r="A8" s="128"/>
      <c r="B8" s="69" t="s">
        <v>114</v>
      </c>
      <c r="C8" s="128" t="s">
        <v>107</v>
      </c>
      <c r="D8" s="70">
        <v>218.83</v>
      </c>
      <c r="E8" s="70">
        <v>218.83</v>
      </c>
      <c r="F8" s="70">
        <v>218.83</v>
      </c>
      <c r="G8" s="129"/>
      <c r="H8" s="70"/>
      <c r="I8" s="70"/>
      <c r="J8" s="70"/>
      <c r="K8" s="70"/>
      <c r="L8" s="70"/>
      <c r="M8" s="70"/>
      <c r="N8" s="70"/>
      <c r="O8" s="70"/>
      <c r="P8" s="75"/>
      <c r="Q8" s="75"/>
    </row>
    <row r="9" spans="1:19" ht="29.25" customHeight="1">
      <c r="A9" s="128"/>
      <c r="B9" s="69" t="s">
        <v>106</v>
      </c>
      <c r="C9" s="128" t="s">
        <v>115</v>
      </c>
      <c r="D9" s="70">
        <v>218.83</v>
      </c>
      <c r="E9" s="70">
        <v>218.83</v>
      </c>
      <c r="F9" s="70">
        <v>218.83</v>
      </c>
      <c r="G9" s="129"/>
      <c r="H9" s="70"/>
      <c r="I9" s="70"/>
      <c r="J9" s="70"/>
      <c r="K9" s="70"/>
      <c r="L9" s="70"/>
      <c r="M9" s="70"/>
      <c r="N9" s="70"/>
      <c r="O9" s="70"/>
      <c r="P9" s="75"/>
      <c r="Q9" s="75"/>
    </row>
    <row r="10" spans="1:19" ht="29.25" customHeight="1">
      <c r="A10" s="128">
        <v>2010308</v>
      </c>
      <c r="B10" s="69" t="s">
        <v>106</v>
      </c>
      <c r="C10" s="128" t="s">
        <v>116</v>
      </c>
      <c r="D10" s="70">
        <v>218.83</v>
      </c>
      <c r="E10" s="70">
        <v>218.83</v>
      </c>
      <c r="F10" s="70">
        <v>218.83</v>
      </c>
      <c r="G10" s="129"/>
      <c r="H10" s="70"/>
      <c r="I10" s="70"/>
      <c r="J10" s="70"/>
      <c r="K10" s="70"/>
      <c r="L10" s="70"/>
      <c r="M10" s="70"/>
      <c r="N10" s="70"/>
      <c r="O10" s="70"/>
      <c r="P10" s="75"/>
      <c r="Q10" s="75"/>
    </row>
    <row r="11" spans="1:19" ht="29.25" customHeight="1">
      <c r="A11" s="128"/>
      <c r="B11" s="69"/>
      <c r="C11" s="128"/>
      <c r="D11" s="70"/>
      <c r="E11" s="70"/>
      <c r="F11" s="70"/>
      <c r="G11" s="129"/>
      <c r="H11" s="70"/>
      <c r="I11" s="70"/>
      <c r="J11" s="70"/>
      <c r="K11" s="70"/>
      <c r="L11" s="70"/>
      <c r="M11" s="70"/>
      <c r="N11" s="70"/>
      <c r="O11" s="70"/>
      <c r="P11" s="75"/>
      <c r="Q11" s="75"/>
    </row>
    <row r="12" spans="1:19" ht="23.1" customHeight="1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</row>
    <row r="13" spans="1:19" ht="23.1" customHeight="1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</row>
  </sheetData>
  <sheetProtection formatCells="0" formatColumns="0" formatRows="0"/>
  <mergeCells count="17"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</mergeCells>
  <phoneticPr fontId="47" type="noConversion"/>
  <printOptions horizontalCentered="1"/>
  <pageMargins left="0.39" right="0.39" top="0.98" bottom="0.47" header="0.35" footer="0.31"/>
  <pageSetup paperSize="9" scale="8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workbookViewId="0">
      <selection activeCell="H5" sqref="H5"/>
    </sheetView>
  </sheetViews>
  <sheetFormatPr defaultColWidth="9.375" defaultRowHeight="15.6"/>
  <cols>
    <col min="1" max="1" width="21" style="102" customWidth="1"/>
    <col min="2" max="2" width="17.875" style="102" customWidth="1"/>
    <col min="3" max="3" width="37.5" style="102" customWidth="1"/>
    <col min="4" max="4" width="10.875" style="102" customWidth="1"/>
    <col min="5" max="5" width="14.125" style="102" customWidth="1"/>
    <col min="6" max="6" width="23.375" style="102" customWidth="1"/>
    <col min="7" max="32" width="12" style="102" customWidth="1"/>
    <col min="33" max="16384" width="9.375" style="102"/>
  </cols>
  <sheetData>
    <row r="1" spans="1:6">
      <c r="F1" s="102" t="s">
        <v>366</v>
      </c>
    </row>
    <row r="2" spans="1:6" ht="29.25" customHeight="1">
      <c r="A2" s="188" t="s">
        <v>117</v>
      </c>
      <c r="B2" s="189"/>
      <c r="C2" s="189"/>
      <c r="D2" s="189"/>
      <c r="E2" s="189"/>
      <c r="F2" s="189"/>
    </row>
    <row r="3" spans="1:6" ht="29.25" customHeight="1">
      <c r="A3" s="103" t="s">
        <v>3</v>
      </c>
      <c r="B3" s="104"/>
      <c r="C3" s="104"/>
      <c r="D3" s="104"/>
      <c r="E3" s="104"/>
      <c r="F3" s="105" t="s">
        <v>4</v>
      </c>
    </row>
    <row r="4" spans="1:6" ht="24.75" customHeight="1">
      <c r="A4" s="190" t="s">
        <v>118</v>
      </c>
      <c r="B4" s="190"/>
      <c r="C4" s="191" t="s">
        <v>119</v>
      </c>
      <c r="D4" s="192"/>
      <c r="E4" s="192"/>
      <c r="F4" s="193"/>
    </row>
    <row r="5" spans="1:6" ht="48.75" customHeight="1">
      <c r="A5" s="106" t="s">
        <v>120</v>
      </c>
      <c r="B5" s="106" t="s">
        <v>121</v>
      </c>
      <c r="C5" s="106" t="s">
        <v>122</v>
      </c>
      <c r="D5" s="106" t="s">
        <v>105</v>
      </c>
      <c r="E5" s="107" t="s">
        <v>123</v>
      </c>
      <c r="F5" s="107" t="s">
        <v>124</v>
      </c>
    </row>
    <row r="6" spans="1:6" ht="26.25" customHeight="1">
      <c r="A6" s="108" t="s">
        <v>125</v>
      </c>
      <c r="B6" s="109">
        <v>218.83</v>
      </c>
      <c r="C6" s="108" t="s">
        <v>126</v>
      </c>
      <c r="D6" s="109">
        <v>218.83</v>
      </c>
      <c r="E6" s="109">
        <v>218.83</v>
      </c>
      <c r="F6" s="110"/>
    </row>
    <row r="7" spans="1:6" ht="28.5" customHeight="1">
      <c r="A7" s="111" t="s">
        <v>127</v>
      </c>
      <c r="B7" s="109">
        <v>218.83</v>
      </c>
      <c r="C7" s="112" t="s">
        <v>128</v>
      </c>
      <c r="D7" s="109">
        <v>218.83</v>
      </c>
      <c r="E7" s="109">
        <v>218.83</v>
      </c>
      <c r="F7" s="113"/>
    </row>
    <row r="8" spans="1:6" ht="20.25" customHeight="1">
      <c r="A8" s="114" t="s">
        <v>129</v>
      </c>
      <c r="B8" s="109">
        <v>218.83</v>
      </c>
      <c r="C8" s="112" t="s">
        <v>130</v>
      </c>
      <c r="D8" s="110"/>
      <c r="E8" s="115"/>
      <c r="F8" s="113"/>
    </row>
    <row r="9" spans="1:6" ht="27" customHeight="1">
      <c r="A9" s="114" t="s">
        <v>131</v>
      </c>
      <c r="B9" s="116"/>
      <c r="C9" s="112" t="s">
        <v>132</v>
      </c>
      <c r="D9" s="110"/>
      <c r="E9" s="115"/>
      <c r="F9" s="113"/>
    </row>
    <row r="10" spans="1:6" ht="33" customHeight="1">
      <c r="A10" s="117" t="s">
        <v>133</v>
      </c>
      <c r="B10" s="116"/>
      <c r="C10" s="112" t="s">
        <v>134</v>
      </c>
      <c r="D10" s="110"/>
      <c r="E10" s="115"/>
      <c r="F10" s="118"/>
    </row>
    <row r="11" spans="1:6" ht="32.25" customHeight="1">
      <c r="A11" s="111" t="s">
        <v>135</v>
      </c>
      <c r="B11" s="116"/>
      <c r="C11" s="112" t="s">
        <v>136</v>
      </c>
      <c r="D11" s="110"/>
      <c r="E11" s="115"/>
      <c r="F11" s="113"/>
    </row>
    <row r="12" spans="1:6" ht="20.25" customHeight="1">
      <c r="A12" s="111"/>
      <c r="B12" s="116"/>
      <c r="C12" s="112" t="s">
        <v>137</v>
      </c>
      <c r="D12" s="110"/>
      <c r="E12" s="115"/>
      <c r="F12" s="113"/>
    </row>
    <row r="13" spans="1:6" ht="24" customHeight="1">
      <c r="A13" s="111"/>
      <c r="B13" s="116"/>
      <c r="C13" s="112" t="s">
        <v>138</v>
      </c>
      <c r="D13" s="110"/>
      <c r="E13" s="115"/>
      <c r="F13" s="113"/>
    </row>
    <row r="14" spans="1:6" ht="20.25" customHeight="1">
      <c r="A14" s="111" t="s">
        <v>139</v>
      </c>
      <c r="B14" s="116"/>
      <c r="C14" s="112" t="s">
        <v>140</v>
      </c>
      <c r="D14" s="110"/>
      <c r="E14" s="115"/>
      <c r="F14" s="113"/>
    </row>
    <row r="15" spans="1:6" ht="27.75" customHeight="1">
      <c r="A15" s="111" t="s">
        <v>141</v>
      </c>
      <c r="B15" s="116"/>
      <c r="C15" s="112" t="s">
        <v>142</v>
      </c>
      <c r="D15" s="110"/>
      <c r="E15" s="115"/>
      <c r="F15" s="113"/>
    </row>
    <row r="16" spans="1:6" ht="32.25" customHeight="1">
      <c r="A16" s="111" t="s">
        <v>143</v>
      </c>
      <c r="B16" s="116"/>
      <c r="C16" s="112" t="s">
        <v>144</v>
      </c>
      <c r="D16" s="110"/>
      <c r="E16" s="115"/>
      <c r="F16" s="113"/>
    </row>
    <row r="17" spans="1:6" ht="20.25" customHeight="1">
      <c r="A17" s="111"/>
      <c r="B17" s="116"/>
      <c r="C17" s="112" t="s">
        <v>145</v>
      </c>
      <c r="D17" s="110"/>
      <c r="E17" s="115"/>
      <c r="F17" s="113"/>
    </row>
    <row r="18" spans="1:6" ht="20.25" customHeight="1">
      <c r="A18" s="111"/>
      <c r="B18" s="116"/>
      <c r="C18" s="112" t="s">
        <v>146</v>
      </c>
      <c r="D18" s="110"/>
      <c r="E18" s="115"/>
      <c r="F18" s="113"/>
    </row>
    <row r="19" spans="1:6" ht="20.25" customHeight="1">
      <c r="A19" s="111"/>
      <c r="B19" s="116"/>
      <c r="C19" s="112" t="s">
        <v>147</v>
      </c>
      <c r="D19" s="110"/>
      <c r="E19" s="115"/>
      <c r="F19" s="113"/>
    </row>
    <row r="20" spans="1:6" ht="20.25" customHeight="1">
      <c r="A20" s="119"/>
      <c r="B20" s="116"/>
      <c r="C20" s="112" t="s">
        <v>148</v>
      </c>
      <c r="D20" s="110"/>
      <c r="E20" s="115"/>
      <c r="F20" s="113"/>
    </row>
    <row r="21" spans="1:6" ht="20.25" customHeight="1">
      <c r="A21" s="111"/>
      <c r="B21" s="120"/>
      <c r="C21" s="112" t="s">
        <v>149</v>
      </c>
      <c r="D21" s="110"/>
      <c r="E21" s="115"/>
      <c r="F21" s="113"/>
    </row>
    <row r="22" spans="1:6" ht="20.25" customHeight="1">
      <c r="A22" s="111"/>
      <c r="B22" s="120"/>
      <c r="C22" s="119" t="s">
        <v>150</v>
      </c>
      <c r="D22" s="110"/>
      <c r="E22" s="115"/>
      <c r="F22" s="113"/>
    </row>
    <row r="23" spans="1:6" ht="20.25" customHeight="1">
      <c r="A23" s="111"/>
      <c r="B23" s="120"/>
      <c r="C23" s="121" t="s">
        <v>151</v>
      </c>
      <c r="D23" s="110"/>
      <c r="E23" s="115"/>
      <c r="F23" s="113"/>
    </row>
    <row r="24" spans="1:6" ht="20.25" customHeight="1">
      <c r="A24" s="111"/>
      <c r="B24" s="120"/>
      <c r="C24" s="122" t="s">
        <v>152</v>
      </c>
      <c r="D24" s="110"/>
      <c r="E24" s="115"/>
      <c r="F24" s="113"/>
    </row>
    <row r="25" spans="1:6" ht="20.25" customHeight="1">
      <c r="A25" s="111"/>
      <c r="B25" s="120"/>
      <c r="C25" s="122" t="s">
        <v>153</v>
      </c>
      <c r="D25" s="110"/>
      <c r="E25" s="115"/>
      <c r="F25" s="113"/>
    </row>
    <row r="26" spans="1:6" ht="20.25" customHeight="1">
      <c r="A26" s="111"/>
      <c r="B26" s="120"/>
      <c r="C26" s="122" t="s">
        <v>154</v>
      </c>
      <c r="D26" s="110"/>
      <c r="E26" s="115"/>
      <c r="F26" s="113"/>
    </row>
    <row r="27" spans="1:6" ht="20.25" customHeight="1">
      <c r="A27" s="111"/>
      <c r="B27" s="120"/>
      <c r="C27" s="122"/>
      <c r="D27" s="110"/>
      <c r="E27" s="115"/>
      <c r="F27" s="113"/>
    </row>
    <row r="28" spans="1:6" ht="20.25" customHeight="1">
      <c r="A28" s="111"/>
      <c r="B28" s="120"/>
      <c r="C28" s="122" t="s">
        <v>155</v>
      </c>
      <c r="D28" s="110"/>
      <c r="E28" s="115"/>
      <c r="F28" s="113"/>
    </row>
    <row r="29" spans="1:6" ht="20.25" customHeight="1">
      <c r="A29" s="106" t="s">
        <v>112</v>
      </c>
      <c r="B29" s="123">
        <f>B6+B14</f>
        <v>218.83</v>
      </c>
      <c r="C29" s="106" t="s">
        <v>112</v>
      </c>
      <c r="D29" s="123">
        <f>D6+D14</f>
        <v>218.83</v>
      </c>
      <c r="E29" s="123">
        <f>E6+E14</f>
        <v>218.83</v>
      </c>
      <c r="F29" s="124"/>
    </row>
  </sheetData>
  <mergeCells count="3">
    <mergeCell ref="A2:F2"/>
    <mergeCell ref="A4:B4"/>
    <mergeCell ref="C4:F4"/>
  </mergeCells>
  <phoneticPr fontId="47" type="noConversion"/>
  <pageMargins left="0.55000000000000004" right="0.55000000000000004" top="0.98" bottom="0.98" header="0.51" footer="0.51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18"/>
  <sheetViews>
    <sheetView showGridLines="0" topLeftCell="E1" workbookViewId="0">
      <selection activeCell="V7" sqref="V7"/>
    </sheetView>
  </sheetViews>
  <sheetFormatPr defaultColWidth="9.125" defaultRowHeight="10.8"/>
  <cols>
    <col min="1" max="2" width="12.875" style="41" customWidth="1"/>
    <col min="3" max="3" width="35.625" style="41" customWidth="1"/>
    <col min="4" max="4" width="14.875" style="41" customWidth="1"/>
    <col min="5" max="6" width="14.5" style="41" customWidth="1"/>
    <col min="7" max="7" width="13.125" style="41" customWidth="1"/>
    <col min="8" max="8" width="10.375" style="41" customWidth="1"/>
    <col min="9" max="10" width="14.5" style="41" customWidth="1"/>
    <col min="11" max="21" width="10.375" style="41" customWidth="1"/>
    <col min="22" max="22" width="12.625" style="41" customWidth="1"/>
    <col min="23" max="24" width="6.875" style="41" customWidth="1"/>
    <col min="25" max="16384" width="9.125" style="41"/>
  </cols>
  <sheetData>
    <row r="1" spans="1:24" ht="24.7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52"/>
      <c r="R1" s="52"/>
      <c r="S1" s="54"/>
      <c r="T1" s="54"/>
      <c r="U1" s="62"/>
      <c r="V1" s="86" t="s">
        <v>367</v>
      </c>
      <c r="W1" s="54"/>
      <c r="X1" s="54"/>
    </row>
    <row r="2" spans="1:24" ht="24.75" customHeight="1">
      <c r="A2" s="166" t="s">
        <v>156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54"/>
      <c r="X2" s="54"/>
    </row>
    <row r="3" spans="1:24" ht="24.75" customHeight="1">
      <c r="A3" s="96" t="s">
        <v>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55"/>
      <c r="R3" s="55"/>
      <c r="S3" s="56"/>
      <c r="T3" s="56"/>
      <c r="U3" s="56"/>
      <c r="V3" s="101" t="s">
        <v>88</v>
      </c>
      <c r="W3" s="56"/>
      <c r="X3" s="56"/>
    </row>
    <row r="4" spans="1:24" ht="24.75" customHeight="1">
      <c r="A4" s="194" t="s">
        <v>110</v>
      </c>
      <c r="B4" s="195" t="s">
        <v>89</v>
      </c>
      <c r="C4" s="196" t="s">
        <v>111</v>
      </c>
      <c r="D4" s="175" t="s">
        <v>91</v>
      </c>
      <c r="E4" s="175" t="s">
        <v>157</v>
      </c>
      <c r="F4" s="175"/>
      <c r="G4" s="175"/>
      <c r="H4" s="175"/>
      <c r="I4" s="181" t="s">
        <v>158</v>
      </c>
      <c r="J4" s="181"/>
      <c r="K4" s="181"/>
      <c r="L4" s="181"/>
      <c r="M4" s="181"/>
      <c r="N4" s="181"/>
      <c r="O4" s="181"/>
      <c r="P4" s="181"/>
      <c r="Q4" s="181"/>
      <c r="R4" s="181"/>
      <c r="S4" s="195" t="s">
        <v>159</v>
      </c>
      <c r="T4" s="181" t="s">
        <v>160</v>
      </c>
      <c r="U4" s="202" t="s">
        <v>161</v>
      </c>
      <c r="V4" s="181" t="s">
        <v>162</v>
      </c>
      <c r="W4" s="56"/>
      <c r="X4" s="56"/>
    </row>
    <row r="5" spans="1:24" ht="24.75" customHeight="1">
      <c r="A5" s="194"/>
      <c r="B5" s="195"/>
      <c r="C5" s="196"/>
      <c r="D5" s="181"/>
      <c r="E5" s="197" t="s">
        <v>105</v>
      </c>
      <c r="F5" s="187" t="s">
        <v>163</v>
      </c>
      <c r="G5" s="187" t="s">
        <v>164</v>
      </c>
      <c r="H5" s="187" t="s">
        <v>165</v>
      </c>
      <c r="I5" s="187" t="s">
        <v>105</v>
      </c>
      <c r="J5" s="199" t="s">
        <v>166</v>
      </c>
      <c r="K5" s="199" t="s">
        <v>167</v>
      </c>
      <c r="L5" s="199" t="s">
        <v>168</v>
      </c>
      <c r="M5" s="201" t="s">
        <v>169</v>
      </c>
      <c r="N5" s="187" t="s">
        <v>170</v>
      </c>
      <c r="O5" s="187" t="s">
        <v>171</v>
      </c>
      <c r="P5" s="187" t="s">
        <v>172</v>
      </c>
      <c r="Q5" s="187" t="s">
        <v>173</v>
      </c>
      <c r="R5" s="174" t="s">
        <v>174</v>
      </c>
      <c r="S5" s="175"/>
      <c r="T5" s="181"/>
      <c r="U5" s="202"/>
      <c r="V5" s="181"/>
      <c r="W5" s="56"/>
      <c r="X5" s="56"/>
    </row>
    <row r="6" spans="1:24" ht="30.75" customHeight="1">
      <c r="A6" s="194"/>
      <c r="B6" s="195"/>
      <c r="C6" s="196"/>
      <c r="D6" s="181"/>
      <c r="E6" s="198"/>
      <c r="F6" s="181"/>
      <c r="G6" s="181"/>
      <c r="H6" s="181"/>
      <c r="I6" s="181"/>
      <c r="J6" s="200"/>
      <c r="K6" s="200"/>
      <c r="L6" s="200"/>
      <c r="M6" s="199"/>
      <c r="N6" s="181"/>
      <c r="O6" s="181"/>
      <c r="P6" s="181"/>
      <c r="Q6" s="181"/>
      <c r="R6" s="175"/>
      <c r="S6" s="175"/>
      <c r="T6" s="181"/>
      <c r="U6" s="202"/>
      <c r="V6" s="181"/>
      <c r="W6" s="54"/>
      <c r="X6" s="54"/>
    </row>
    <row r="7" spans="1:24" ht="27" customHeight="1">
      <c r="A7" s="97"/>
      <c r="B7" s="98"/>
      <c r="C7" s="97" t="s">
        <v>105</v>
      </c>
      <c r="D7" s="84">
        <v>218.83</v>
      </c>
      <c r="E7" s="84">
        <v>150.83000000000001</v>
      </c>
      <c r="F7" s="84">
        <v>126.97</v>
      </c>
      <c r="G7" s="84">
        <v>22.21</v>
      </c>
      <c r="H7" s="84">
        <v>1.65</v>
      </c>
      <c r="I7" s="84">
        <v>68</v>
      </c>
      <c r="J7" s="84">
        <v>68</v>
      </c>
      <c r="K7" s="84"/>
      <c r="L7" s="84"/>
      <c r="M7" s="84"/>
      <c r="N7" s="84"/>
      <c r="O7" s="84"/>
      <c r="P7" s="84"/>
      <c r="Q7" s="84"/>
      <c r="R7" s="84">
        <f>R8</f>
        <v>0</v>
      </c>
      <c r="S7" s="84">
        <f>S8</f>
        <v>0</v>
      </c>
      <c r="T7" s="84">
        <f>T8</f>
        <v>0</v>
      </c>
      <c r="U7" s="84">
        <f>U8</f>
        <v>0</v>
      </c>
      <c r="V7" s="84">
        <f>V8</f>
        <v>0</v>
      </c>
    </row>
    <row r="8" spans="1:24" ht="27" customHeight="1">
      <c r="A8" s="97"/>
      <c r="B8" s="98" t="s">
        <v>114</v>
      </c>
      <c r="C8" s="97" t="s">
        <v>107</v>
      </c>
      <c r="D8" s="84">
        <v>218.83</v>
      </c>
      <c r="E8" s="84">
        <v>150.83000000000001</v>
      </c>
      <c r="F8" s="84">
        <v>126.97</v>
      </c>
      <c r="G8" s="84">
        <v>22.21</v>
      </c>
      <c r="H8" s="84">
        <v>1.66</v>
      </c>
      <c r="I8" s="84">
        <v>68</v>
      </c>
      <c r="J8" s="84">
        <v>68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54"/>
      <c r="X8" s="54"/>
    </row>
    <row r="9" spans="1:24" ht="27" customHeight="1">
      <c r="A9" s="97"/>
      <c r="B9" s="98" t="s">
        <v>106</v>
      </c>
      <c r="C9" s="97" t="s">
        <v>108</v>
      </c>
      <c r="D9" s="84">
        <v>218.83</v>
      </c>
      <c r="E9" s="84">
        <v>150.83000000000001</v>
      </c>
      <c r="F9" s="84">
        <v>126.97</v>
      </c>
      <c r="G9" s="84">
        <v>22.21</v>
      </c>
      <c r="H9" s="84">
        <v>1.66</v>
      </c>
      <c r="I9" s="84">
        <v>68</v>
      </c>
      <c r="J9" s="84">
        <v>68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54"/>
      <c r="X9" s="54"/>
    </row>
    <row r="10" spans="1:24" ht="27" customHeight="1">
      <c r="A10" s="97">
        <v>2010308</v>
      </c>
      <c r="B10" s="98" t="s">
        <v>106</v>
      </c>
      <c r="C10" s="97" t="s">
        <v>116</v>
      </c>
      <c r="D10" s="84">
        <v>218.83</v>
      </c>
      <c r="E10" s="84">
        <v>150.83000000000001</v>
      </c>
      <c r="F10" s="84">
        <v>126.97</v>
      </c>
      <c r="G10" s="84">
        <v>22.21</v>
      </c>
      <c r="H10" s="84">
        <v>1.66</v>
      </c>
      <c r="I10" s="84">
        <v>68</v>
      </c>
      <c r="J10" s="84">
        <v>68</v>
      </c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54"/>
      <c r="X10" s="54"/>
    </row>
    <row r="11" spans="1:24" ht="27" customHeight="1">
      <c r="A11" s="97"/>
      <c r="B11" s="98"/>
      <c r="C11" s="97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54"/>
      <c r="X11" s="54"/>
    </row>
    <row r="12" spans="1:24" ht="32.25" customHeight="1">
      <c r="A12" s="48"/>
      <c r="B12" s="48"/>
      <c r="C12" s="9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60"/>
      <c r="T12" s="60"/>
      <c r="U12" s="61"/>
      <c r="V12" s="60"/>
      <c r="W12" s="54"/>
      <c r="X12" s="54"/>
    </row>
    <row r="13" spans="1:24" ht="32.25" customHeight="1">
      <c r="A13" s="48"/>
      <c r="B13" s="48"/>
      <c r="C13" s="99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60"/>
      <c r="T13" s="60"/>
      <c r="U13" s="61"/>
      <c r="V13" s="60"/>
      <c r="W13" s="54"/>
      <c r="X13" s="54"/>
    </row>
    <row r="14" spans="1:24" ht="18.899999999999999" customHeight="1">
      <c r="A14" s="43"/>
      <c r="B14" s="43"/>
      <c r="C14" s="100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4"/>
      <c r="T14" s="54"/>
      <c r="U14" s="62"/>
      <c r="V14" s="54"/>
      <c r="W14" s="54"/>
      <c r="X14" s="54"/>
    </row>
    <row r="15" spans="1:24" ht="18.899999999999999" customHeight="1">
      <c r="A15" s="43"/>
      <c r="B15" s="43"/>
      <c r="C15" s="100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4"/>
      <c r="T15" s="54"/>
      <c r="U15" s="62"/>
      <c r="V15" s="54"/>
      <c r="W15" s="54"/>
      <c r="X15" s="54"/>
    </row>
    <row r="16" spans="1:24" ht="18.899999999999999" customHeight="1">
      <c r="A16" s="43"/>
      <c r="B16" s="43"/>
      <c r="C16" s="100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4"/>
      <c r="T16" s="54"/>
      <c r="U16" s="62"/>
      <c r="V16" s="54"/>
      <c r="W16" s="54"/>
      <c r="X16" s="54"/>
    </row>
    <row r="17" spans="1:24" ht="18.899999999999999" customHeight="1">
      <c r="A17" s="43"/>
      <c r="B17" s="43"/>
      <c r="C17" s="100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4"/>
      <c r="T17" s="54"/>
      <c r="U17" s="62"/>
      <c r="V17" s="54"/>
      <c r="W17" s="54"/>
      <c r="X17" s="54"/>
    </row>
    <row r="18" spans="1:24" ht="18.899999999999999" customHeight="1">
      <c r="A18" s="43"/>
      <c r="B18" s="43"/>
      <c r="C18" s="100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4"/>
      <c r="T18" s="54"/>
      <c r="U18" s="62"/>
      <c r="V18" s="54"/>
      <c r="W18" s="54"/>
      <c r="X18" s="54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47" type="noConversion"/>
  <printOptions horizontalCentered="1"/>
  <pageMargins left="0.39" right="0.39" top="0.47" bottom="0.47" header="0.39" footer="0.39"/>
  <pageSetup paperSize="9" scale="6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7BC29-6517-4852-870B-F2C9F034FB87}">
  <dimension ref="A1:H10"/>
  <sheetViews>
    <sheetView workbookViewId="0">
      <selection activeCell="F10" sqref="F10"/>
    </sheetView>
  </sheetViews>
  <sheetFormatPr defaultRowHeight="10.8"/>
  <cols>
    <col min="1" max="1" width="20" customWidth="1"/>
    <col min="2" max="2" width="14.25" customWidth="1"/>
    <col min="3" max="3" width="24.875" customWidth="1"/>
    <col min="4" max="8" width="17.5" customWidth="1"/>
  </cols>
  <sheetData>
    <row r="1" spans="1:8" ht="21.6" customHeight="1">
      <c r="H1" s="289" t="s">
        <v>364</v>
      </c>
    </row>
    <row r="2" spans="1:8" ht="36.6" customHeight="1">
      <c r="A2" s="288" t="s">
        <v>363</v>
      </c>
      <c r="B2" s="288"/>
      <c r="C2" s="288"/>
      <c r="D2" s="288"/>
      <c r="E2" s="288"/>
      <c r="F2" s="288"/>
      <c r="G2" s="288"/>
      <c r="H2" s="288"/>
    </row>
    <row r="3" spans="1:8" ht="12">
      <c r="A3" s="96" t="s">
        <v>3</v>
      </c>
      <c r="B3" s="42"/>
      <c r="C3" s="42"/>
      <c r="D3" s="42"/>
      <c r="E3" s="42"/>
      <c r="F3" s="42"/>
      <c r="G3" s="42"/>
      <c r="H3" s="42"/>
    </row>
    <row r="4" spans="1:8" ht="12">
      <c r="A4" s="194" t="s">
        <v>110</v>
      </c>
      <c r="B4" s="195" t="s">
        <v>89</v>
      </c>
      <c r="C4" s="196" t="s">
        <v>111</v>
      </c>
      <c r="D4" s="175" t="s">
        <v>91</v>
      </c>
      <c r="E4" s="175" t="s">
        <v>157</v>
      </c>
      <c r="F4" s="175"/>
      <c r="G4" s="175"/>
      <c r="H4" s="175"/>
    </row>
    <row r="5" spans="1:8">
      <c r="A5" s="194"/>
      <c r="B5" s="195"/>
      <c r="C5" s="196"/>
      <c r="D5" s="181"/>
      <c r="E5" s="197" t="s">
        <v>105</v>
      </c>
      <c r="F5" s="187" t="s">
        <v>163</v>
      </c>
      <c r="G5" s="187" t="s">
        <v>164</v>
      </c>
      <c r="H5" s="187" t="s">
        <v>165</v>
      </c>
    </row>
    <row r="6" spans="1:8">
      <c r="A6" s="194"/>
      <c r="B6" s="195"/>
      <c r="C6" s="196"/>
      <c r="D6" s="181"/>
      <c r="E6" s="198"/>
      <c r="F6" s="181"/>
      <c r="G6" s="181"/>
      <c r="H6" s="181"/>
    </row>
    <row r="7" spans="1:8" ht="35.4" customHeight="1">
      <c r="A7" s="97"/>
      <c r="B7" s="98"/>
      <c r="C7" s="97" t="s">
        <v>105</v>
      </c>
      <c r="D7" s="84">
        <f>E7</f>
        <v>150.83000000000001</v>
      </c>
      <c r="E7" s="84">
        <v>150.83000000000001</v>
      </c>
      <c r="F7" s="84">
        <v>126.97</v>
      </c>
      <c r="G7" s="84">
        <v>22.21</v>
      </c>
      <c r="H7" s="84">
        <v>1.65</v>
      </c>
    </row>
    <row r="8" spans="1:8" ht="35.4" customHeight="1">
      <c r="A8" s="97"/>
      <c r="B8" s="98" t="s">
        <v>114</v>
      </c>
      <c r="C8" s="97" t="s">
        <v>107</v>
      </c>
      <c r="D8" s="84">
        <f t="shared" ref="D8:D10" si="0">E8</f>
        <v>150.83000000000001</v>
      </c>
      <c r="E8" s="84">
        <v>150.83000000000001</v>
      </c>
      <c r="F8" s="84">
        <v>126.97</v>
      </c>
      <c r="G8" s="84">
        <v>22.21</v>
      </c>
      <c r="H8" s="84">
        <v>1.66</v>
      </c>
    </row>
    <row r="9" spans="1:8" ht="35.4" customHeight="1">
      <c r="A9" s="97"/>
      <c r="B9" s="98" t="s">
        <v>106</v>
      </c>
      <c r="C9" s="97" t="s">
        <v>108</v>
      </c>
      <c r="D9" s="84">
        <f t="shared" si="0"/>
        <v>150.83000000000001</v>
      </c>
      <c r="E9" s="84">
        <v>150.83000000000001</v>
      </c>
      <c r="F9" s="84">
        <v>126.97</v>
      </c>
      <c r="G9" s="84">
        <v>22.21</v>
      </c>
      <c r="H9" s="84">
        <v>1.66</v>
      </c>
    </row>
    <row r="10" spans="1:8" ht="35.4" customHeight="1">
      <c r="A10" s="97">
        <v>2010308</v>
      </c>
      <c r="B10" s="98" t="s">
        <v>106</v>
      </c>
      <c r="C10" s="97" t="s">
        <v>116</v>
      </c>
      <c r="D10" s="84">
        <f t="shared" si="0"/>
        <v>150.83000000000001</v>
      </c>
      <c r="E10" s="84">
        <v>150.83000000000001</v>
      </c>
      <c r="F10" s="84">
        <v>126.97</v>
      </c>
      <c r="G10" s="84">
        <v>22.21</v>
      </c>
      <c r="H10" s="84">
        <v>1.66</v>
      </c>
    </row>
  </sheetData>
  <mergeCells count="10">
    <mergeCell ref="A2:H2"/>
    <mergeCell ref="A4:A6"/>
    <mergeCell ref="B4:B6"/>
    <mergeCell ref="C4:C6"/>
    <mergeCell ref="D4:D6"/>
    <mergeCell ref="E4:H4"/>
    <mergeCell ref="E5:E6"/>
    <mergeCell ref="F5:F6"/>
    <mergeCell ref="G5:G6"/>
    <mergeCell ref="H5:H6"/>
  </mergeCells>
  <phoneticPr fontId="4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U13"/>
  <sheetViews>
    <sheetView showGridLines="0" topLeftCell="F1" workbookViewId="0">
      <selection activeCell="T1" sqref="T1:W1"/>
    </sheetView>
  </sheetViews>
  <sheetFormatPr defaultColWidth="9.125" defaultRowHeight="10.8"/>
  <cols>
    <col min="1" max="1" width="16" style="40" customWidth="1"/>
    <col min="2" max="2" width="11.5" style="40" customWidth="1"/>
    <col min="3" max="3" width="33.875" style="40" customWidth="1"/>
    <col min="4" max="4" width="17" style="85" customWidth="1"/>
    <col min="5" max="5" width="17.125" style="85" customWidth="1"/>
    <col min="6" max="6" width="16.125" style="85" customWidth="1"/>
    <col min="7" max="7" width="13.625" style="85" customWidth="1"/>
    <col min="8" max="8" width="12.875" style="85" customWidth="1"/>
    <col min="9" max="10" width="10.125" style="85" customWidth="1"/>
    <col min="11" max="11" width="13.375" style="85" customWidth="1"/>
    <col min="12" max="12" width="15.5" style="85" customWidth="1"/>
    <col min="13" max="13" width="13.375" style="85" customWidth="1"/>
    <col min="14" max="14" width="12.625" style="85" customWidth="1"/>
    <col min="15" max="15" width="10.125" style="85" customWidth="1"/>
    <col min="16" max="16" width="13" style="85" customWidth="1"/>
    <col min="17" max="17" width="10.125" style="85" customWidth="1"/>
    <col min="18" max="18" width="12.125" style="85" customWidth="1"/>
    <col min="19" max="19" width="12.375" style="85" customWidth="1"/>
    <col min="20" max="21" width="10.125" style="85" customWidth="1"/>
    <col min="22" max="22" width="6.375" style="85" customWidth="1"/>
    <col min="23" max="23" width="11" style="85" customWidth="1"/>
    <col min="24" max="16384" width="9.125" style="85"/>
  </cols>
  <sheetData>
    <row r="1" spans="1:255" s="54" customFormat="1" ht="23.1" customHeight="1">
      <c r="A1" s="42"/>
      <c r="B1" s="42"/>
      <c r="C1" s="42"/>
      <c r="D1" s="86"/>
      <c r="E1" s="86"/>
      <c r="F1" s="86"/>
      <c r="G1" s="86"/>
      <c r="H1" s="86"/>
      <c r="I1" s="86"/>
      <c r="J1" s="86"/>
      <c r="L1" s="86"/>
      <c r="M1" s="86"/>
      <c r="N1" s="86"/>
      <c r="O1" s="86"/>
      <c r="P1" s="86"/>
      <c r="Q1" s="86"/>
      <c r="R1" s="86"/>
      <c r="S1" s="86"/>
      <c r="T1" s="203" t="s">
        <v>368</v>
      </c>
      <c r="U1" s="203"/>
      <c r="V1" s="203"/>
      <c r="W1" s="203"/>
    </row>
    <row r="2" spans="1:255" s="54" customFormat="1" ht="23.1" customHeight="1">
      <c r="A2" s="204" t="s">
        <v>175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</row>
    <row r="3" spans="1:255" s="54" customFormat="1" ht="44.25" customHeight="1">
      <c r="A3" s="53" t="s">
        <v>3</v>
      </c>
      <c r="B3" s="53"/>
      <c r="C3" s="53"/>
      <c r="D3" s="64"/>
      <c r="E3" s="64"/>
      <c r="F3" s="64"/>
      <c r="G3" s="64"/>
      <c r="H3" s="64"/>
      <c r="I3" s="64"/>
      <c r="J3" s="64"/>
      <c r="L3" s="89"/>
      <c r="M3" s="89"/>
      <c r="N3" s="42"/>
      <c r="O3" s="64"/>
      <c r="P3" s="90"/>
      <c r="Q3" s="64"/>
      <c r="R3" s="64"/>
      <c r="S3" s="89"/>
      <c r="U3" s="92"/>
      <c r="V3" s="92"/>
      <c r="W3" s="92" t="s">
        <v>88</v>
      </c>
    </row>
    <row r="4" spans="1:255" s="54" customFormat="1" ht="23.1" customHeight="1">
      <c r="A4" s="181" t="s">
        <v>110</v>
      </c>
      <c r="B4" s="181" t="s">
        <v>89</v>
      </c>
      <c r="C4" s="168" t="s">
        <v>111</v>
      </c>
      <c r="D4" s="175" t="s">
        <v>112</v>
      </c>
      <c r="E4" s="168" t="s">
        <v>176</v>
      </c>
      <c r="F4" s="168"/>
      <c r="G4" s="168"/>
      <c r="H4" s="168"/>
      <c r="I4" s="168"/>
      <c r="J4" s="168"/>
      <c r="K4" s="168" t="s">
        <v>177</v>
      </c>
      <c r="L4" s="168"/>
      <c r="M4" s="168"/>
      <c r="N4" s="168"/>
      <c r="O4" s="168"/>
      <c r="P4" s="168"/>
      <c r="Q4" s="168"/>
      <c r="R4" s="205"/>
      <c r="S4" s="205" t="s">
        <v>178</v>
      </c>
      <c r="T4" s="168" t="s">
        <v>179</v>
      </c>
      <c r="U4" s="168"/>
      <c r="V4" s="168"/>
      <c r="W4" s="168"/>
    </row>
    <row r="5" spans="1:255" s="54" customFormat="1" ht="19.5" customHeight="1">
      <c r="A5" s="181"/>
      <c r="B5" s="181"/>
      <c r="C5" s="168"/>
      <c r="D5" s="175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205"/>
      <c r="S5" s="205"/>
      <c r="T5" s="168"/>
      <c r="U5" s="168"/>
      <c r="V5" s="168"/>
      <c r="W5" s="168"/>
    </row>
    <row r="6" spans="1:255" s="54" customFormat="1" ht="50.25" customHeight="1">
      <c r="A6" s="181"/>
      <c r="B6" s="181"/>
      <c r="C6" s="168"/>
      <c r="D6" s="181"/>
      <c r="E6" s="57" t="s">
        <v>105</v>
      </c>
      <c r="F6" s="57" t="s">
        <v>180</v>
      </c>
      <c r="G6" s="57" t="s">
        <v>181</v>
      </c>
      <c r="H6" s="57" t="s">
        <v>182</v>
      </c>
      <c r="I6" s="57" t="s">
        <v>183</v>
      </c>
      <c r="J6" s="57" t="s">
        <v>184</v>
      </c>
      <c r="K6" s="91" t="s">
        <v>105</v>
      </c>
      <c r="L6" s="91" t="s">
        <v>185</v>
      </c>
      <c r="M6" s="91" t="s">
        <v>186</v>
      </c>
      <c r="N6" s="57" t="s">
        <v>187</v>
      </c>
      <c r="O6" s="57" t="s">
        <v>188</v>
      </c>
      <c r="P6" s="57" t="s">
        <v>189</v>
      </c>
      <c r="Q6" s="57" t="s">
        <v>190</v>
      </c>
      <c r="R6" s="93" t="s">
        <v>191</v>
      </c>
      <c r="S6" s="168"/>
      <c r="T6" s="58" t="s">
        <v>105</v>
      </c>
      <c r="U6" s="58" t="s">
        <v>192</v>
      </c>
      <c r="V6" s="58" t="s">
        <v>193</v>
      </c>
      <c r="W6" s="94" t="s">
        <v>179</v>
      </c>
    </row>
    <row r="7" spans="1:255" s="41" customFormat="1" ht="23.1" customHeight="1">
      <c r="A7" s="81"/>
      <c r="B7" s="82"/>
      <c r="C7" s="81" t="s">
        <v>105</v>
      </c>
      <c r="D7" s="87">
        <v>126.97</v>
      </c>
      <c r="E7" s="87">
        <v>85.91</v>
      </c>
      <c r="F7" s="87">
        <f>F8</f>
        <v>50.4</v>
      </c>
      <c r="G7" s="87">
        <v>31.57</v>
      </c>
      <c r="H7" s="87">
        <v>3.94</v>
      </c>
      <c r="I7" s="87"/>
      <c r="J7" s="87"/>
      <c r="K7" s="87">
        <v>31.15</v>
      </c>
      <c r="L7" s="87">
        <v>16.39</v>
      </c>
      <c r="M7" s="87">
        <v>6.56</v>
      </c>
      <c r="N7" s="87">
        <v>6.15</v>
      </c>
      <c r="O7" s="87">
        <f>O8</f>
        <v>0</v>
      </c>
      <c r="P7" s="87">
        <v>0.82</v>
      </c>
      <c r="Q7" s="87">
        <f>Q8</f>
        <v>0</v>
      </c>
      <c r="R7" s="87">
        <f>R8</f>
        <v>1.23</v>
      </c>
      <c r="S7" s="87">
        <v>9.84</v>
      </c>
      <c r="T7" s="87">
        <v>7.0000000000000007E-2</v>
      </c>
      <c r="U7" s="87">
        <f>U8</f>
        <v>7.0000000000000007E-2</v>
      </c>
      <c r="V7" s="87">
        <f>V8</f>
        <v>0</v>
      </c>
      <c r="W7" s="83">
        <v>0</v>
      </c>
    </row>
    <row r="8" spans="1:255" s="54" customFormat="1" ht="23.1" customHeight="1">
      <c r="A8" s="81"/>
      <c r="B8" s="82" t="s">
        <v>114</v>
      </c>
      <c r="C8" s="81" t="s">
        <v>107</v>
      </c>
      <c r="D8" s="87">
        <v>126.97</v>
      </c>
      <c r="E8" s="87">
        <v>85.91</v>
      </c>
      <c r="F8" s="87">
        <v>50.4</v>
      </c>
      <c r="G8" s="87">
        <v>31.57</v>
      </c>
      <c r="H8" s="87">
        <v>3.94</v>
      </c>
      <c r="I8" s="87"/>
      <c r="J8" s="87"/>
      <c r="K8" s="87">
        <v>31.15</v>
      </c>
      <c r="L8" s="87">
        <v>16.39</v>
      </c>
      <c r="M8" s="87">
        <v>6.56</v>
      </c>
      <c r="N8" s="87">
        <v>6.15</v>
      </c>
      <c r="O8" s="87"/>
      <c r="P8" s="87">
        <v>0.82</v>
      </c>
      <c r="Q8" s="87"/>
      <c r="R8" s="87">
        <v>1.23</v>
      </c>
      <c r="S8" s="87">
        <v>9.84</v>
      </c>
      <c r="T8" s="87">
        <v>7.0000000000000007E-2</v>
      </c>
      <c r="U8" s="87">
        <v>7.0000000000000007E-2</v>
      </c>
      <c r="V8" s="87"/>
      <c r="W8" s="83">
        <v>0</v>
      </c>
      <c r="X8" s="9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  <c r="IU8" s="75"/>
    </row>
    <row r="9" spans="1:255" s="54" customFormat="1" ht="23.1" customHeight="1">
      <c r="A9" s="81"/>
      <c r="B9" s="82" t="s">
        <v>106</v>
      </c>
      <c r="C9" s="81" t="s">
        <v>108</v>
      </c>
      <c r="D9" s="87">
        <v>126.97</v>
      </c>
      <c r="E9" s="87">
        <v>85.91</v>
      </c>
      <c r="F9" s="87">
        <v>50.4</v>
      </c>
      <c r="G9" s="87">
        <v>31.57</v>
      </c>
      <c r="H9" s="87">
        <v>3.94</v>
      </c>
      <c r="I9" s="87"/>
      <c r="J9" s="87"/>
      <c r="K9" s="87">
        <v>31.15</v>
      </c>
      <c r="L9" s="87">
        <v>16.39</v>
      </c>
      <c r="M9" s="87">
        <v>6.56</v>
      </c>
      <c r="N9" s="87">
        <v>6.15</v>
      </c>
      <c r="O9" s="87"/>
      <c r="P9" s="87">
        <v>0.82</v>
      </c>
      <c r="Q9" s="87"/>
      <c r="R9" s="87">
        <v>1.23</v>
      </c>
      <c r="S9" s="87">
        <v>9.84</v>
      </c>
      <c r="T9" s="87">
        <v>7.0000000000000007E-2</v>
      </c>
      <c r="U9" s="87">
        <v>7.0000000000000007E-2</v>
      </c>
      <c r="V9" s="87"/>
      <c r="W9" s="83">
        <v>0</v>
      </c>
      <c r="X9" s="9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  <c r="IU9" s="75"/>
    </row>
    <row r="10" spans="1:255" s="54" customFormat="1" ht="23.1" customHeight="1">
      <c r="A10" s="81">
        <v>2010308</v>
      </c>
      <c r="B10" s="82" t="s">
        <v>106</v>
      </c>
      <c r="C10" s="81" t="s">
        <v>116</v>
      </c>
      <c r="D10" s="87">
        <v>126.97</v>
      </c>
      <c r="E10" s="87">
        <v>85.91</v>
      </c>
      <c r="F10" s="87">
        <v>50.4</v>
      </c>
      <c r="G10" s="87">
        <v>31.57</v>
      </c>
      <c r="H10" s="87">
        <v>3.94</v>
      </c>
      <c r="I10" s="87"/>
      <c r="J10" s="87"/>
      <c r="K10" s="87">
        <v>31.15</v>
      </c>
      <c r="L10" s="87">
        <v>16.39</v>
      </c>
      <c r="M10" s="87">
        <v>6.56</v>
      </c>
      <c r="N10" s="87">
        <v>6.15</v>
      </c>
      <c r="O10" s="87"/>
      <c r="P10" s="87">
        <v>0.82</v>
      </c>
      <c r="Q10" s="87"/>
      <c r="R10" s="87">
        <v>1.23</v>
      </c>
      <c r="S10" s="87">
        <v>9.84</v>
      </c>
      <c r="T10" s="87">
        <v>7.0000000000000007E-2</v>
      </c>
      <c r="U10" s="87">
        <v>7.0000000000000007E-2</v>
      </c>
      <c r="V10" s="87"/>
      <c r="W10" s="83">
        <v>0</v>
      </c>
      <c r="X10" s="9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  <c r="IU10" s="75"/>
    </row>
    <row r="11" spans="1:255" s="54" customFormat="1" ht="23.1" customHeight="1">
      <c r="A11" s="49"/>
      <c r="B11" s="88"/>
      <c r="C11" s="88"/>
      <c r="D11" s="71"/>
      <c r="E11" s="71"/>
      <c r="F11" s="71"/>
      <c r="G11" s="71"/>
      <c r="H11" s="71"/>
      <c r="I11" s="71"/>
      <c r="J11" s="71"/>
      <c r="K11" s="60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</row>
    <row r="12" spans="1:255" s="54" customFormat="1" ht="23.1" customHeight="1">
      <c r="A12" s="49"/>
      <c r="B12" s="49"/>
      <c r="C12" s="49"/>
      <c r="D12" s="71"/>
      <c r="E12" s="71"/>
      <c r="F12" s="71"/>
      <c r="G12" s="71"/>
      <c r="H12" s="71"/>
      <c r="I12" s="71"/>
      <c r="J12" s="71"/>
      <c r="K12" s="60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</row>
    <row r="13" spans="1:255" s="54" customFormat="1" ht="23.1" customHeight="1">
      <c r="A13" s="49"/>
      <c r="B13" s="49"/>
      <c r="C13" s="49"/>
      <c r="D13" s="71"/>
      <c r="E13" s="71"/>
      <c r="F13" s="71"/>
      <c r="G13" s="71"/>
      <c r="H13" s="71"/>
      <c r="I13" s="71"/>
      <c r="J13" s="71"/>
      <c r="K13" s="60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honeticPr fontId="47" type="noConversion"/>
  <printOptions horizontalCentered="1"/>
  <pageMargins left="0.39" right="0.39" top="0.47" bottom="0.47" header="0.35" footer="0.31"/>
  <pageSetup paperSize="9" scale="5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J16"/>
  <sheetViews>
    <sheetView showGridLines="0" topLeftCell="E1" workbookViewId="0">
      <selection activeCell="T12" sqref="T12"/>
    </sheetView>
  </sheetViews>
  <sheetFormatPr defaultColWidth="9.125" defaultRowHeight="10.8"/>
  <cols>
    <col min="1" max="1" width="26.125" customWidth="1"/>
    <col min="2" max="2" width="11.875" customWidth="1"/>
    <col min="3" max="3" width="29" customWidth="1"/>
    <col min="4" max="4" width="16" customWidth="1"/>
    <col min="5" max="5" width="13" customWidth="1"/>
    <col min="6" max="6" width="11.375" customWidth="1"/>
    <col min="7" max="7" width="10.875" customWidth="1"/>
    <col min="8" max="8" width="14.125" customWidth="1"/>
    <col min="9" max="9" width="11.375" customWidth="1"/>
    <col min="10" max="10" width="9.125" customWidth="1"/>
    <col min="11" max="11" width="13.375" customWidth="1"/>
    <col min="12" max="12" width="11.5" customWidth="1"/>
    <col min="13" max="13" width="8" customWidth="1"/>
    <col min="14" max="14" width="11.625" customWidth="1"/>
    <col min="15" max="16" width="9.125" customWidth="1"/>
    <col min="17" max="17" width="12.625" customWidth="1"/>
    <col min="18" max="18" width="12.875" customWidth="1"/>
    <col min="19" max="19" width="8.875" customWidth="1"/>
    <col min="20" max="20" width="8.125" customWidth="1"/>
    <col min="21" max="21" width="12.375" customWidth="1"/>
    <col min="22" max="22" width="12.125" customWidth="1"/>
    <col min="23" max="23" width="10.375" customWidth="1"/>
    <col min="24" max="244" width="6.625" customWidth="1"/>
  </cols>
  <sheetData>
    <row r="1" spans="1:244" ht="23.1" customHeight="1">
      <c r="A1" s="63"/>
      <c r="B1" s="63"/>
      <c r="C1" s="63"/>
      <c r="D1" s="63"/>
      <c r="E1" s="63"/>
      <c r="F1" s="63"/>
      <c r="G1" s="63" t="s">
        <v>194</v>
      </c>
      <c r="H1" s="63"/>
      <c r="I1" s="63"/>
      <c r="J1" s="63"/>
      <c r="K1" s="63"/>
      <c r="L1" s="63"/>
      <c r="M1" s="63"/>
      <c r="N1" s="63"/>
      <c r="O1" s="63"/>
      <c r="P1" s="63"/>
      <c r="R1" s="74"/>
      <c r="S1" s="74"/>
      <c r="T1" s="74"/>
      <c r="U1" s="206" t="s">
        <v>369</v>
      </c>
      <c r="V1" s="206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</row>
    <row r="2" spans="1:244" ht="23.1" customHeight="1">
      <c r="A2" s="207" t="s">
        <v>195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</row>
    <row r="3" spans="1:244" ht="23.1" customHeight="1">
      <c r="A3" s="64" t="s">
        <v>3</v>
      </c>
      <c r="B3" s="64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R3" s="74"/>
      <c r="S3" s="74"/>
      <c r="T3" s="74"/>
      <c r="U3" s="208" t="s">
        <v>88</v>
      </c>
      <c r="V3" s="208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</row>
    <row r="4" spans="1:244" ht="23.1" customHeight="1">
      <c r="A4" s="181" t="s">
        <v>110</v>
      </c>
      <c r="B4" s="209" t="s">
        <v>89</v>
      </c>
      <c r="C4" s="210" t="s">
        <v>111</v>
      </c>
      <c r="D4" s="209" t="s">
        <v>112</v>
      </c>
      <c r="E4" s="211" t="s">
        <v>196</v>
      </c>
      <c r="F4" s="211" t="s">
        <v>197</v>
      </c>
      <c r="G4" s="211" t="s">
        <v>198</v>
      </c>
      <c r="H4" s="211" t="s">
        <v>199</v>
      </c>
      <c r="I4" s="211" t="s">
        <v>200</v>
      </c>
      <c r="J4" s="212" t="s">
        <v>201</v>
      </c>
      <c r="K4" s="212" t="s">
        <v>202</v>
      </c>
      <c r="L4" s="212" t="s">
        <v>203</v>
      </c>
      <c r="M4" s="212" t="s">
        <v>204</v>
      </c>
      <c r="N4" s="212" t="s">
        <v>205</v>
      </c>
      <c r="O4" s="212" t="s">
        <v>206</v>
      </c>
      <c r="P4" s="213" t="s">
        <v>207</v>
      </c>
      <c r="Q4" s="212" t="s">
        <v>208</v>
      </c>
      <c r="R4" s="181" t="s">
        <v>209</v>
      </c>
      <c r="S4" s="194" t="s">
        <v>210</v>
      </c>
      <c r="T4" s="181" t="s">
        <v>211</v>
      </c>
      <c r="U4" s="181" t="s">
        <v>212</v>
      </c>
      <c r="V4" s="181" t="s">
        <v>213</v>
      </c>
      <c r="W4" s="76"/>
      <c r="X4" s="76"/>
      <c r="Y4" s="76"/>
      <c r="Z4" s="76"/>
      <c r="AA4" s="76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</row>
    <row r="5" spans="1:244" ht="19.5" customHeight="1">
      <c r="A5" s="181"/>
      <c r="B5" s="209"/>
      <c r="C5" s="210"/>
      <c r="D5" s="209"/>
      <c r="E5" s="211"/>
      <c r="F5" s="211"/>
      <c r="G5" s="211"/>
      <c r="H5" s="211"/>
      <c r="I5" s="211"/>
      <c r="J5" s="212"/>
      <c r="K5" s="212"/>
      <c r="L5" s="212"/>
      <c r="M5" s="212"/>
      <c r="N5" s="212"/>
      <c r="O5" s="212"/>
      <c r="P5" s="214"/>
      <c r="Q5" s="212"/>
      <c r="R5" s="181"/>
      <c r="S5" s="194"/>
      <c r="T5" s="181"/>
      <c r="U5" s="181"/>
      <c r="V5" s="181"/>
      <c r="W5" s="76"/>
      <c r="X5" s="76"/>
      <c r="Y5" s="76"/>
      <c r="Z5" s="76"/>
      <c r="AA5" s="76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</row>
    <row r="6" spans="1:244" ht="39.75" customHeight="1">
      <c r="A6" s="181"/>
      <c r="B6" s="209"/>
      <c r="C6" s="210"/>
      <c r="D6" s="209"/>
      <c r="E6" s="211"/>
      <c r="F6" s="211"/>
      <c r="G6" s="211"/>
      <c r="H6" s="211"/>
      <c r="I6" s="211"/>
      <c r="J6" s="212"/>
      <c r="K6" s="212"/>
      <c r="L6" s="212"/>
      <c r="M6" s="212"/>
      <c r="N6" s="212"/>
      <c r="O6" s="212"/>
      <c r="P6" s="215"/>
      <c r="Q6" s="212"/>
      <c r="R6" s="181"/>
      <c r="S6" s="194"/>
      <c r="T6" s="181"/>
      <c r="U6" s="181"/>
      <c r="V6" s="181"/>
      <c r="W6" s="76"/>
      <c r="X6" s="76"/>
      <c r="Y6" s="76"/>
      <c r="Z6" s="76"/>
      <c r="AA6" s="76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</row>
    <row r="7" spans="1:244" s="41" customFormat="1" ht="25.5" customHeight="1">
      <c r="A7" s="81"/>
      <c r="B7" s="82"/>
      <c r="C7" s="81" t="s">
        <v>105</v>
      </c>
      <c r="D7" s="83">
        <v>22.21</v>
      </c>
      <c r="E7" s="83">
        <f>E8</f>
        <v>0.98</v>
      </c>
      <c r="F7" s="83">
        <f>F8</f>
        <v>0.42</v>
      </c>
      <c r="G7" s="83">
        <v>0.28000000000000003</v>
      </c>
      <c r="H7" s="83">
        <v>0.42</v>
      </c>
      <c r="I7" s="83">
        <v>0.7</v>
      </c>
      <c r="J7" s="83"/>
      <c r="K7" s="83">
        <v>2.8</v>
      </c>
      <c r="L7" s="83">
        <v>0.28000000000000003</v>
      </c>
      <c r="M7" s="83"/>
      <c r="N7" s="83">
        <v>2.1</v>
      </c>
      <c r="O7" s="83">
        <v>1.68</v>
      </c>
      <c r="P7" s="83"/>
      <c r="Q7" s="83">
        <v>1.55</v>
      </c>
      <c r="R7" s="83">
        <f>R8</f>
        <v>0.44</v>
      </c>
      <c r="S7" s="83"/>
      <c r="T7" s="83"/>
      <c r="U7" s="84">
        <f>U8</f>
        <v>10.56</v>
      </c>
      <c r="V7" s="83"/>
    </row>
    <row r="8" spans="1:244" ht="25.5" customHeight="1">
      <c r="A8" s="81">
        <v>2010308</v>
      </c>
      <c r="B8" s="82" t="s">
        <v>114</v>
      </c>
      <c r="C8" s="81" t="s">
        <v>107</v>
      </c>
      <c r="D8" s="83">
        <v>22.21</v>
      </c>
      <c r="E8" s="83">
        <v>0.98</v>
      </c>
      <c r="F8" s="83">
        <v>0.42</v>
      </c>
      <c r="G8" s="83">
        <v>0.28000000000000003</v>
      </c>
      <c r="H8" s="83">
        <v>0.42</v>
      </c>
      <c r="I8" s="83">
        <v>0.7</v>
      </c>
      <c r="J8" s="83"/>
      <c r="K8" s="83">
        <v>2.8</v>
      </c>
      <c r="L8" s="83">
        <v>0.28000000000000003</v>
      </c>
      <c r="M8" s="83"/>
      <c r="N8" s="83">
        <v>2.1</v>
      </c>
      <c r="O8" s="83">
        <v>1.68</v>
      </c>
      <c r="P8" s="83"/>
      <c r="Q8" s="83">
        <v>1.55</v>
      </c>
      <c r="R8" s="83">
        <v>0.44</v>
      </c>
      <c r="S8" s="83"/>
      <c r="T8" s="83"/>
      <c r="U8" s="84">
        <v>10.56</v>
      </c>
      <c r="V8" s="83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</row>
    <row r="9" spans="1:244" ht="25.5" customHeight="1">
      <c r="A9" s="81">
        <v>2010308</v>
      </c>
      <c r="B9" s="82" t="s">
        <v>106</v>
      </c>
      <c r="C9" s="81" t="s">
        <v>108</v>
      </c>
      <c r="D9" s="83">
        <v>22.21</v>
      </c>
      <c r="E9" s="83">
        <v>0.98</v>
      </c>
      <c r="F9" s="83">
        <v>0.42</v>
      </c>
      <c r="G9" s="83">
        <v>0.28000000000000003</v>
      </c>
      <c r="H9" s="83">
        <v>0.42</v>
      </c>
      <c r="I9" s="83">
        <v>0.7</v>
      </c>
      <c r="J9" s="83"/>
      <c r="K9" s="83">
        <v>2.8</v>
      </c>
      <c r="L9" s="83">
        <v>0.28000000000000003</v>
      </c>
      <c r="M9" s="83"/>
      <c r="N9" s="83">
        <v>2.1</v>
      </c>
      <c r="O9" s="83">
        <v>1.68</v>
      </c>
      <c r="P9" s="83"/>
      <c r="Q9" s="83">
        <v>1.55</v>
      </c>
      <c r="R9" s="83">
        <v>0.44</v>
      </c>
      <c r="S9" s="83"/>
      <c r="T9" s="83"/>
      <c r="U9" s="84">
        <v>10.56</v>
      </c>
      <c r="V9" s="83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</row>
    <row r="10" spans="1:244" ht="25.5" customHeight="1">
      <c r="A10" s="81">
        <v>2010308</v>
      </c>
      <c r="B10" s="82" t="s">
        <v>106</v>
      </c>
      <c r="C10" s="81" t="s">
        <v>116</v>
      </c>
      <c r="D10" s="83">
        <v>22.21</v>
      </c>
      <c r="E10" s="83">
        <v>0.98</v>
      </c>
      <c r="F10" s="83">
        <v>0.42</v>
      </c>
      <c r="G10" s="83">
        <v>0.28000000000000003</v>
      </c>
      <c r="H10" s="83">
        <v>0.42</v>
      </c>
      <c r="I10" s="83">
        <v>0.7</v>
      </c>
      <c r="J10" s="83"/>
      <c r="K10" s="83">
        <v>2.8</v>
      </c>
      <c r="L10" s="83">
        <v>0.28000000000000003</v>
      </c>
      <c r="M10" s="83"/>
      <c r="N10" s="83">
        <v>2.1</v>
      </c>
      <c r="O10" s="83">
        <v>1.68</v>
      </c>
      <c r="P10" s="83"/>
      <c r="Q10" s="83">
        <v>1.55</v>
      </c>
      <c r="R10" s="83">
        <v>0.44</v>
      </c>
      <c r="S10" s="83"/>
      <c r="T10" s="83"/>
      <c r="U10" s="84">
        <v>10.56</v>
      </c>
      <c r="V10" s="83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</row>
    <row r="11" spans="1:244" ht="23.1" customHeight="1">
      <c r="A11" s="71"/>
      <c r="B11" s="72"/>
      <c r="C11" s="72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3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</row>
    <row r="12" spans="1:244" ht="23.1" customHeight="1">
      <c r="A12" s="73"/>
      <c r="B12" s="73"/>
      <c r="C12" s="71"/>
      <c r="D12" s="71"/>
      <c r="E12" s="73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3"/>
      <c r="S12" s="73"/>
      <c r="T12" s="73"/>
      <c r="U12" s="73"/>
      <c r="V12" s="73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</row>
    <row r="13" spans="1:244" ht="23.1" customHeight="1">
      <c r="A13" s="73"/>
      <c r="B13" s="73"/>
      <c r="C13" s="73"/>
      <c r="D13" s="73"/>
      <c r="E13" s="73"/>
      <c r="F13" s="71"/>
      <c r="G13" s="73"/>
      <c r="H13" s="73"/>
      <c r="I13" s="73"/>
      <c r="J13" s="73"/>
      <c r="K13" s="73"/>
      <c r="L13" s="71"/>
      <c r="M13" s="71"/>
      <c r="N13" s="71"/>
      <c r="O13" s="71"/>
      <c r="P13" s="71"/>
      <c r="Q13" s="71"/>
      <c r="R13" s="73"/>
      <c r="S13" s="73"/>
      <c r="T13" s="73"/>
      <c r="U13" s="73"/>
      <c r="V13" s="73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</row>
    <row r="14" spans="1:244" ht="23.1" customHeight="1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5"/>
      <c r="M14" s="75"/>
      <c r="N14" s="75"/>
      <c r="O14" s="75"/>
      <c r="P14" s="75"/>
      <c r="Q14" s="75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</row>
    <row r="15" spans="1:244" ht="23.1" customHeight="1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5"/>
      <c r="M15" s="75"/>
      <c r="N15" s="75"/>
      <c r="O15" s="75"/>
      <c r="P15" s="75"/>
      <c r="Q15" s="75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</row>
    <row r="16" spans="1:244" ht="23.1" customHeight="1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</row>
  </sheetData>
  <sheetProtection formatCells="0" formatColumns="0" formatRows="0"/>
  <mergeCells count="25">
    <mergeCell ref="S4:S6"/>
    <mergeCell ref="T4:T6"/>
    <mergeCell ref="U4:U6"/>
    <mergeCell ref="V4:V6"/>
    <mergeCell ref="N4:N6"/>
    <mergeCell ref="O4:O6"/>
    <mergeCell ref="P4:P6"/>
    <mergeCell ref="Q4:Q6"/>
    <mergeCell ref="R4:R6"/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47" type="noConversion"/>
  <printOptions horizontalCentered="1"/>
  <pageMargins left="0.39" right="0.39" top="0.47" bottom="0.47" header="0.35" footer="0.31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M17"/>
  <sheetViews>
    <sheetView showGridLines="0" workbookViewId="0">
      <selection activeCell="N9" sqref="N9"/>
    </sheetView>
  </sheetViews>
  <sheetFormatPr defaultColWidth="9.125" defaultRowHeight="10.8"/>
  <cols>
    <col min="1" max="1" width="29.625" customWidth="1"/>
    <col min="2" max="2" width="10" customWidth="1"/>
    <col min="3" max="3" width="38.875" customWidth="1"/>
    <col min="4" max="4" width="14.625" customWidth="1"/>
    <col min="5" max="15" width="11.625" customWidth="1"/>
    <col min="16" max="247" width="6.625" customWidth="1"/>
  </cols>
  <sheetData>
    <row r="1" spans="1:247" ht="23.1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K1" s="76"/>
      <c r="L1" s="63"/>
      <c r="M1" s="63"/>
      <c r="N1" s="63"/>
      <c r="O1" s="77" t="s">
        <v>370</v>
      </c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</row>
    <row r="2" spans="1:247" ht="23.1" customHeight="1">
      <c r="A2" s="166" t="s">
        <v>214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</row>
    <row r="3" spans="1:247" ht="42" customHeight="1">
      <c r="A3" s="64" t="s">
        <v>3</v>
      </c>
      <c r="B3" s="64"/>
      <c r="C3" s="64"/>
      <c r="D3" s="65"/>
      <c r="E3" s="66"/>
      <c r="F3" s="42"/>
      <c r="G3" s="65"/>
      <c r="H3" s="42"/>
      <c r="I3" s="65"/>
      <c r="J3" s="65"/>
      <c r="K3" s="76"/>
      <c r="L3" s="65"/>
      <c r="M3" s="65"/>
      <c r="N3" s="65"/>
      <c r="O3" s="78" t="s">
        <v>88</v>
      </c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</row>
    <row r="4" spans="1:247" ht="23.1" customHeight="1">
      <c r="A4" s="209" t="s">
        <v>110</v>
      </c>
      <c r="B4" s="209" t="s">
        <v>89</v>
      </c>
      <c r="C4" s="168" t="s">
        <v>111</v>
      </c>
      <c r="D4" s="216" t="s">
        <v>112</v>
      </c>
      <c r="E4" s="211" t="s">
        <v>215</v>
      </c>
      <c r="F4" s="211" t="s">
        <v>216</v>
      </c>
      <c r="G4" s="211" t="s">
        <v>217</v>
      </c>
      <c r="H4" s="211" t="s">
        <v>218</v>
      </c>
      <c r="I4" s="211" t="s">
        <v>219</v>
      </c>
      <c r="J4" s="211" t="s">
        <v>220</v>
      </c>
      <c r="K4" s="212" t="s">
        <v>221</v>
      </c>
      <c r="L4" s="212" t="s">
        <v>222</v>
      </c>
      <c r="M4" s="212" t="s">
        <v>223</v>
      </c>
      <c r="N4" s="212" t="s">
        <v>224</v>
      </c>
      <c r="O4" s="212" t="s">
        <v>225</v>
      </c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</row>
    <row r="5" spans="1:247" ht="19.5" customHeight="1">
      <c r="A5" s="209"/>
      <c r="B5" s="209"/>
      <c r="C5" s="168"/>
      <c r="D5" s="216"/>
      <c r="E5" s="211"/>
      <c r="F5" s="211"/>
      <c r="G5" s="211"/>
      <c r="H5" s="211"/>
      <c r="I5" s="211"/>
      <c r="J5" s="211"/>
      <c r="K5" s="212"/>
      <c r="L5" s="212"/>
      <c r="M5" s="212"/>
      <c r="N5" s="212"/>
      <c r="O5" s="212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</row>
    <row r="6" spans="1:247" ht="39.75" customHeight="1">
      <c r="A6" s="209"/>
      <c r="B6" s="209"/>
      <c r="C6" s="168"/>
      <c r="D6" s="216"/>
      <c r="E6" s="211"/>
      <c r="F6" s="211"/>
      <c r="G6" s="211"/>
      <c r="H6" s="211"/>
      <c r="I6" s="211"/>
      <c r="J6" s="211"/>
      <c r="K6" s="212"/>
      <c r="L6" s="212"/>
      <c r="M6" s="212"/>
      <c r="N6" s="212"/>
      <c r="O6" s="212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</row>
    <row r="7" spans="1:247" s="41" customFormat="1" ht="23.1" customHeight="1">
      <c r="A7" s="68"/>
      <c r="B7" s="69"/>
      <c r="C7" s="68" t="s">
        <v>105</v>
      </c>
      <c r="D7" s="70">
        <v>1.65</v>
      </c>
      <c r="E7" s="70"/>
      <c r="F7" s="70"/>
      <c r="G7" s="70"/>
      <c r="H7" s="70"/>
      <c r="I7" s="70">
        <v>0.93</v>
      </c>
      <c r="J7" s="70"/>
      <c r="K7" s="70"/>
      <c r="L7" s="79"/>
      <c r="M7" s="70"/>
      <c r="N7" s="70"/>
      <c r="O7" s="70">
        <v>0.72</v>
      </c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</row>
    <row r="8" spans="1:247" ht="23.1" customHeight="1">
      <c r="A8" s="68">
        <v>2010308</v>
      </c>
      <c r="B8" s="69" t="s">
        <v>114</v>
      </c>
      <c r="C8" s="68" t="s">
        <v>107</v>
      </c>
      <c r="D8" s="70">
        <v>1.65</v>
      </c>
      <c r="E8" s="70"/>
      <c r="F8" s="70"/>
      <c r="G8" s="70"/>
      <c r="H8" s="70"/>
      <c r="I8" s="70">
        <v>0.93</v>
      </c>
      <c r="J8" s="70"/>
      <c r="K8" s="70"/>
      <c r="L8" s="79"/>
      <c r="M8" s="70"/>
      <c r="N8" s="70"/>
      <c r="O8" s="70">
        <v>0.72</v>
      </c>
    </row>
    <row r="9" spans="1:247" ht="23.1" customHeight="1">
      <c r="A9" s="68">
        <v>2010308</v>
      </c>
      <c r="B9" s="69" t="s">
        <v>106</v>
      </c>
      <c r="C9" s="68" t="s">
        <v>108</v>
      </c>
      <c r="D9" s="70">
        <v>1.65</v>
      </c>
      <c r="E9" s="70"/>
      <c r="F9" s="70"/>
      <c r="G9" s="70"/>
      <c r="H9" s="70"/>
      <c r="I9" s="70">
        <v>0.93</v>
      </c>
      <c r="J9" s="70"/>
      <c r="K9" s="70"/>
      <c r="L9" s="79"/>
      <c r="M9" s="70"/>
      <c r="N9" s="70"/>
      <c r="O9" s="70">
        <v>0.72</v>
      </c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</row>
    <row r="10" spans="1:247" ht="23.1" customHeight="1">
      <c r="A10" s="68">
        <v>2010308</v>
      </c>
      <c r="B10" s="69" t="s">
        <v>106</v>
      </c>
      <c r="C10" s="68" t="s">
        <v>116</v>
      </c>
      <c r="D10" s="70">
        <v>1.65</v>
      </c>
      <c r="E10" s="70"/>
      <c r="F10" s="70"/>
      <c r="G10" s="70"/>
      <c r="H10" s="70"/>
      <c r="I10" s="70">
        <v>0.93</v>
      </c>
      <c r="J10" s="70"/>
      <c r="K10" s="70"/>
      <c r="L10" s="79"/>
      <c r="M10" s="70"/>
      <c r="N10" s="70"/>
      <c r="O10" s="70">
        <v>0.72</v>
      </c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</row>
    <row r="11" spans="1:247" ht="23.1" customHeight="1">
      <c r="A11" s="71"/>
      <c r="B11" s="72"/>
      <c r="C11" s="72"/>
      <c r="D11" s="71"/>
      <c r="E11" s="71"/>
      <c r="F11" s="71"/>
      <c r="G11" s="71"/>
      <c r="H11" s="71"/>
      <c r="I11" s="71"/>
      <c r="J11" s="71"/>
      <c r="K11" s="60"/>
      <c r="L11" s="71"/>
      <c r="M11" s="71"/>
      <c r="N11" s="71"/>
      <c r="O11" s="71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</row>
    <row r="12" spans="1:247" ht="23.1" customHeight="1">
      <c r="A12" s="71"/>
      <c r="B12" s="71"/>
      <c r="C12" s="71"/>
      <c r="D12" s="71"/>
      <c r="E12" s="71"/>
      <c r="F12" s="71"/>
      <c r="G12" s="71"/>
      <c r="H12" s="71"/>
      <c r="I12" s="80"/>
      <c r="J12" s="71"/>
      <c r="K12" s="60"/>
      <c r="L12" s="71"/>
      <c r="M12" s="71"/>
      <c r="N12" s="71"/>
      <c r="O12" s="71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</row>
    <row r="13" spans="1:247" ht="23.1" customHeight="1">
      <c r="A13" s="73"/>
      <c r="B13" s="73"/>
      <c r="C13" s="73"/>
      <c r="D13" s="73"/>
      <c r="E13" s="71"/>
      <c r="F13" s="71"/>
      <c r="G13" s="73"/>
      <c r="H13" s="73"/>
      <c r="I13" s="73"/>
      <c r="J13" s="73"/>
      <c r="K13" s="60"/>
      <c r="L13" s="71"/>
      <c r="M13" s="71"/>
      <c r="N13" s="71"/>
      <c r="O13" s="71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</row>
    <row r="14" spans="1:247" ht="23.1" customHeight="1">
      <c r="A14" s="74"/>
      <c r="B14" s="74"/>
      <c r="C14" s="74"/>
      <c r="D14" s="74"/>
      <c r="E14" s="74"/>
      <c r="F14" s="75"/>
      <c r="G14" s="75"/>
      <c r="H14" s="75"/>
      <c r="I14" s="74"/>
      <c r="J14" s="74"/>
      <c r="K14" s="76"/>
      <c r="L14" s="74"/>
      <c r="M14" s="74"/>
      <c r="N14" s="75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</row>
    <row r="15" spans="1:247" ht="23.1" customHeight="1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6"/>
      <c r="L15" s="74"/>
      <c r="M15" s="74"/>
      <c r="N15" s="75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</row>
    <row r="16" spans="1:247" ht="23.1" customHeight="1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6"/>
      <c r="L16" s="74"/>
      <c r="M16" s="74"/>
      <c r="N16" s="75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</row>
    <row r="17" spans="1:247" ht="23.1" customHeight="1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honeticPr fontId="47" type="noConversion"/>
  <printOptions horizontalCentered="1"/>
  <pageMargins left="0.39" right="0.39" top="0.47" bottom="0.47" header="0.35" footer="0.31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10</vt:i4>
      </vt:variant>
    </vt:vector>
  </HeadingPairs>
  <TitlesOfParts>
    <vt:vector size="23" baseType="lpstr">
      <vt:lpstr>部门收支总表（</vt:lpstr>
      <vt:lpstr>收入预算总表</vt:lpstr>
      <vt:lpstr>支出预算汇总表</vt:lpstr>
      <vt:lpstr>财政拨款收支总表 </vt:lpstr>
      <vt:lpstr>支出预算分类总表</vt:lpstr>
      <vt:lpstr>一般公共预算基本支出情况表</vt:lpstr>
      <vt:lpstr>基本支出预算明细表—工资福利支出</vt:lpstr>
      <vt:lpstr>-基本支出预算明细表—商品和服务支出</vt:lpstr>
      <vt:lpstr>基本支出预算明细表—对个人和家庭的补助</vt:lpstr>
      <vt:lpstr>政府性基金拨款支出情况表</vt:lpstr>
      <vt:lpstr>“三公”经费</vt:lpstr>
      <vt:lpstr>部门(单位)整体支出预算绩效目标申报表</vt:lpstr>
      <vt:lpstr>项目支出预算绩效目标申报表</vt:lpstr>
      <vt:lpstr>'部门收支总表（'!Print_Area</vt:lpstr>
      <vt:lpstr>支出预算汇总表!Print_Area</vt:lpstr>
      <vt:lpstr>'部门收支总表（'!Print_Titles</vt:lpstr>
      <vt:lpstr>基本支出预算明细表—对个人和家庭的补助!Print_Titles</vt:lpstr>
      <vt:lpstr>基本支出预算明细表—工资福利支出!Print_Titles</vt:lpstr>
      <vt:lpstr>'-基本支出预算明细表—商品和服务支出'!Print_Titles</vt:lpstr>
      <vt:lpstr>收入预算总表!Print_Titles</vt:lpstr>
      <vt:lpstr>政府性基金拨款支出情况表!Print_Titles</vt:lpstr>
      <vt:lpstr>支出预算分类总表!Print_Titles</vt:lpstr>
      <vt:lpstr>支出预算汇总表!Print_Titles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</cp:lastModifiedBy>
  <cp:lastPrinted>2018-05-03T08:13:00Z</cp:lastPrinted>
  <dcterms:created xsi:type="dcterms:W3CDTF">2017-09-19T01:54:00Z</dcterms:created>
  <dcterms:modified xsi:type="dcterms:W3CDTF">2021-05-28T19:21:16Z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2052-11.1.0.10495</vt:lpwstr>
  </property>
  <property fmtid="{D5CDD505-2E9C-101B-9397-08002B2CF9AE}" pid="4" name="ICV">
    <vt:lpwstr>1AF944F6CD0247A5828A47D7E49187D0</vt:lpwstr>
  </property>
</Properties>
</file>