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 tabRatio="952" firstSheet="7" activeTab="9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支出情况表—工资福利支出" sheetId="9" r:id="rId6"/>
    <sheet name="一般公共预算支出情况表—商品和服务支出" sheetId="11" r:id="rId7"/>
    <sheet name="一般公共预算支出情况表—对个人和家庭的补助" sheetId="13" r:id="rId8"/>
    <sheet name="政府性基金拨款支出情况表" sheetId="46" r:id="rId9"/>
    <sheet name="“三公”经费预算情况表" sheetId="44" r:id="rId10"/>
  </sheets>
  <definedNames>
    <definedName name="a">#REF!</definedName>
    <definedName name="A0">#REF!</definedName>
    <definedName name="maocuhui">#REF!</definedName>
    <definedName name="_xlnm.Print_Area" localSheetId="0">部门收支总表!$A$1:$H$36</definedName>
    <definedName name="_xlnm.Print_Area" localSheetId="2">部门支出总体情况表!$A$1:$O$6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4">一般公共预算支出情况表!$1:$6</definedName>
    <definedName name="_xlnm.Print_Titles" localSheetId="7">一般公共预算支出情况表—对个人和家庭的补助!$1:$6</definedName>
    <definedName name="_xlnm.Print_Titles" localSheetId="5">一般公共预算支出情况表—工资福利支出!$1:$6</definedName>
    <definedName name="_xlnm.Print_Titles" localSheetId="6">一般公共预算支出情况表—商品和服务支出!$1:$6</definedName>
    <definedName name="_xlnm.Print_Titles" localSheetId="8">政府性基金拨款支出情况表!$1:$6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<sst xmlns="http://schemas.openxmlformats.org/spreadsheetml/2006/main" count="331" uniqueCount="244">
  <si>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</si>
  <si>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</si>
  <si>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</si>
  <si>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</si>
  <si>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</si>
  <si>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</si>
  <si>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</si>
  <si>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</si>
  <si>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</si>
  <si>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</si>
  <si>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</si>
  <si>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</si>
  <si>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</si>
  <si>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</si>
  <si>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</si>
  <si>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</si>
  <si>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</si>
  <si>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</si>
  <si>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</si>
  <si>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</si>
  <si>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</si>
  <si>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</si>
  <si>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</si>
  <si>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</si>
  <si>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</si>
  <si>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</si>
  <si>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</si>
  <si>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</si>
  <si>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</si>
  <si>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</si>
  <si>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</si>
  <si>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</si>
  <si>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</si>
  <si>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</si>
  <si>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</si>
  <si>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</si>
  <si>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</si>
  <si>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</si>
  <si>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</si>
  <si>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</si>
  <si>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</si>
  <si>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</si>
  <si>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</si>
  <si>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</si>
  <si>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</si>
  <si>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</si>
  <si>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</si>
  <si>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</si>
  <si>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</si>
  <si>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</si>
  <si>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</si>
  <si>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</si>
  <si>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</si>
  <si>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</si>
  <si>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</si>
  <si>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</si>
  <si>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</si>
  <si>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</si>
  <si>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</si>
  <si>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</si>
  <si>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</si>
  <si>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</si>
  <si>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</si>
  <si>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</si>
  <si>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</si>
  <si>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</si>
  <si>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</si>
  <si>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</si>
  <si>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</si>
  <si>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</si>
  <si>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</si>
  <si>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</si>
  <si>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</si>
  <si>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</si>
  <si>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</si>
  <si>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</si>
  <si>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</si>
  <si>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</si>
  <si>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</si>
  <si>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</si>
  <si>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</si>
  <si>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</si>
  <si>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</si>
  <si>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</si>
  <si>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</si>
  <si>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</si>
  <si>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</si>
  <si>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</si>
  <si>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</si>
  <si>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</si>
  <si>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</si>
  <si>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</si>
  <si>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</si>
  <si>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</si>
  <si>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</si>
  <si>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</si>
  <si>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</si>
  <si>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</si>
  <si>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</si>
  <si>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</si>
  <si>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</si>
  <si>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</si>
  <si>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</si>
  <si>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</si>
  <si>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28</t>
    </r>
  </si>
  <si>
    <t>史志办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</si>
  <si>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</si>
  <si>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</si>
  <si>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</si>
  <si>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</si>
  <si>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</si>
  <si>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</si>
  <si>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合计</t>
  </si>
  <si>
    <t>行政运行</t>
  </si>
  <si>
    <t>128</t>
  </si>
  <si>
    <t>其他政府及办公厅（室）及相关机构事务支出</t>
  </si>
  <si>
    <t>2018年财政拨款收支总表</t>
  </si>
  <si>
    <t>单位名称：史志办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</si>
  <si>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</si>
  <si>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</si>
  <si>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</si>
  <si>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</si>
  <si>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</si>
  <si>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</si>
  <si>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</si>
  <si>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</si>
  <si>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</si>
  <si>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</si>
  <si>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</si>
  <si>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</si>
  <si>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</si>
  <si>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</si>
  <si>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</si>
  <si>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</si>
  <si>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</si>
  <si>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</si>
  <si>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</si>
  <si>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</si>
  <si>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</si>
  <si>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</si>
  <si>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</si>
  <si>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</si>
  <si>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</si>
  <si>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</si>
  <si>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</si>
  <si>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</si>
  <si>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</si>
  <si>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</si>
  <si>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</si>
  <si>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</si>
  <si>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</si>
  <si>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</si>
  <si>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</si>
  <si>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</si>
  <si>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</si>
  <si>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</si>
  <si>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</si>
  <si>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</si>
  <si>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</si>
  <si>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</si>
  <si>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</si>
  <si>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</si>
  <si>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</si>
  <si>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</si>
  <si>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</si>
  <si>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</si>
  <si>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</si>
  <si>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</si>
  <si>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</si>
  <si>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</si>
  <si>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</si>
  <si>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</si>
  <si>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</si>
  <si>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</si>
  <si>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</si>
  <si>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</si>
  <si>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</si>
  <si>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</si>
  <si>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</si>
  <si>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</si>
  <si>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</si>
  <si>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</si>
  <si>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</si>
  <si>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</si>
  <si>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</si>
  <si>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</si>
  <si>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</si>
  <si>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</si>
  <si>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</si>
  <si>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</si>
  <si>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</si>
  <si>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</si>
  <si>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</si>
  <si>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</si>
  <si>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</si>
  <si>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28</t>
    </r>
  </si>
  <si>
    <t>.</t>
  </si>
  <si>
    <t>预算07表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</si>
  <si>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</si>
  <si>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</si>
  <si>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</si>
  <si>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</si>
  <si>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</si>
  <si>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</si>
  <si>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</si>
  <si>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</si>
  <si>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</si>
  <si>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</si>
  <si>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</si>
  <si>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</si>
  <si>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</si>
  <si>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</si>
  <si>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</si>
  <si>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</si>
  <si>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</si>
  <si>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</si>
  <si>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</si>
  <si>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预算08表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</si>
  <si>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</si>
  <si>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</si>
  <si>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</si>
  <si>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</si>
  <si>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</si>
  <si>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</si>
  <si>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</si>
  <si>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</si>
  <si>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</si>
  <si>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</si>
  <si>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</si>
  <si>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</si>
  <si>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</si>
  <si>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</si>
  <si>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</si>
  <si>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预算09表</t>
  </si>
  <si>
    <t>2018年“三公”经费预算情况表</t>
  </si>
  <si>
    <t>填报单位：史志办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</si>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</sst>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;* \-#,##0;* &quot;-&quot;;@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53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0"/>
      <name val="Arial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7" borderId="32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2" borderId="3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/>
    <xf numFmtId="0" fontId="25" fillId="7" borderId="3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16" fillId="21" borderId="38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2" fillId="19" borderId="37" applyNumberFormat="0" applyAlignment="0" applyProtection="0">
      <alignment vertical="center"/>
    </xf>
    <xf numFmtId="0" fontId="39" fillId="19" borderId="3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6" borderId="31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0" borderId="4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7" borderId="32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9" fillId="4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7" borderId="34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1" fillId="0" borderId="0"/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" fillId="0" borderId="0"/>
    <xf numFmtId="0" fontId="44" fillId="0" borderId="0" applyNumberFormat="0" applyFill="0" applyBorder="0" applyAlignment="0" applyProtection="0"/>
    <xf numFmtId="0" fontId="45" fillId="0" borderId="0"/>
    <xf numFmtId="0" fontId="23" fillId="3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48" fillId="0" borderId="45" applyNumberFormat="0" applyFill="0" applyAlignment="0" applyProtection="0">
      <alignment vertical="center"/>
    </xf>
    <xf numFmtId="0" fontId="48" fillId="0" borderId="4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45" fillId="0" borderId="0"/>
    <xf numFmtId="0" fontId="1" fillId="0" borderId="0"/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50" fillId="53" borderId="46" applyNumberFormat="0" applyAlignment="0" applyProtection="0">
      <alignment vertical="center"/>
    </xf>
    <xf numFmtId="0" fontId="50" fillId="53" borderId="4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2" fillId="36" borderId="34" applyNumberFormat="0" applyAlignment="0" applyProtection="0">
      <alignment vertical="center"/>
    </xf>
    <xf numFmtId="0" fontId="52" fillId="36" borderId="34" applyNumberFormat="0" applyAlignment="0" applyProtection="0">
      <alignment vertical="center"/>
    </xf>
    <xf numFmtId="0" fontId="45" fillId="0" borderId="0"/>
    <xf numFmtId="0" fontId="1" fillId="4" borderId="30" applyNumberFormat="0" applyFont="0" applyAlignment="0" applyProtection="0">
      <alignment vertical="center"/>
    </xf>
    <xf numFmtId="0" fontId="1" fillId="4" borderId="30" applyNumberFormat="0" applyFont="0" applyAlignment="0" applyProtection="0">
      <alignment vertical="center"/>
    </xf>
  </cellStyleXfs>
  <cellXfs count="193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7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178" fontId="3" fillId="0" borderId="6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16" xfId="7" applyNumberFormat="1" applyFont="1" applyFill="1" applyBorder="1" applyAlignment="1" applyProtection="1">
      <alignment horizontal="center" vertical="center" wrapText="1"/>
    </xf>
    <xf numFmtId="178" fontId="3" fillId="0" borderId="17" xfId="7" applyNumberFormat="1" applyFont="1" applyFill="1" applyBorder="1" applyAlignment="1" applyProtection="1">
      <alignment horizontal="center" vertical="center" wrapText="1"/>
    </xf>
    <xf numFmtId="178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7" fontId="3" fillId="0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7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ont="1" applyFill="1" applyBorder="1"/>
    <xf numFmtId="177" fontId="0" fillId="0" borderId="6" xfId="0" applyNumberFormat="1" applyFill="1" applyBorder="1"/>
    <xf numFmtId="49" fontId="0" fillId="0" borderId="6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vertical="center" wrapText="1"/>
    </xf>
    <xf numFmtId="177" fontId="12" fillId="0" borderId="23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77" fontId="12" fillId="0" borderId="6" xfId="0" applyNumberFormat="1" applyFont="1" applyFill="1" applyBorder="1" applyAlignment="1">
      <alignment horizontal="right" vertical="center"/>
    </xf>
    <xf numFmtId="179" fontId="9" fillId="0" borderId="26" xfId="0" applyNumberFormat="1" applyFont="1" applyFill="1" applyBorder="1" applyAlignment="1">
      <alignment horizontal="right" vertical="center" wrapText="1"/>
    </xf>
    <xf numFmtId="180" fontId="9" fillId="0" borderId="27" xfId="0" applyNumberFormat="1" applyFont="1" applyFill="1" applyBorder="1" applyAlignment="1" applyProtection="1">
      <alignment vertical="center" wrapText="1"/>
      <protection locked="0"/>
    </xf>
    <xf numFmtId="179" fontId="9" fillId="0" borderId="26" xfId="0" applyNumberFormat="1" applyFont="1" applyFill="1" applyBorder="1" applyAlignment="1">
      <alignment vertical="center" wrapText="1"/>
    </xf>
    <xf numFmtId="4" fontId="9" fillId="0" borderId="26" xfId="0" applyNumberFormat="1" applyFont="1" applyFill="1" applyBorder="1" applyAlignment="1" applyProtection="1">
      <alignment vertical="center" wrapText="1"/>
      <protection locked="0"/>
    </xf>
    <xf numFmtId="177" fontId="12" fillId="0" borderId="28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26" xfId="0" applyNumberFormat="1" applyFont="1" applyFill="1" applyBorder="1" applyAlignment="1" applyProtection="1">
      <alignment horizontal="left" vertical="center" wrapText="1"/>
      <protection locked="0"/>
    </xf>
    <xf numFmtId="179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26" xfId="0" applyNumberFormat="1" applyFont="1" applyFill="1" applyBorder="1" applyAlignment="1" applyProtection="1">
      <alignment vertical="center" wrapText="1"/>
      <protection locked="0"/>
    </xf>
    <xf numFmtId="177" fontId="9" fillId="0" borderId="26" xfId="0" applyNumberFormat="1" applyFont="1" applyFill="1" applyBorder="1" applyAlignment="1">
      <alignment horizontal="right" vertical="center" wrapText="1"/>
    </xf>
    <xf numFmtId="180" fontId="9" fillId="0" borderId="26" xfId="0" applyNumberFormat="1" applyFont="1" applyFill="1" applyBorder="1" applyAlignment="1" applyProtection="1">
      <alignment vertical="center" wrapText="1"/>
      <protection locked="0"/>
    </xf>
    <xf numFmtId="0" fontId="9" fillId="0" borderId="26" xfId="0" applyFont="1" applyFill="1" applyBorder="1" applyAlignment="1" applyProtection="1">
      <alignment vertical="center" wrapText="1"/>
      <protection locked="0"/>
    </xf>
    <xf numFmtId="179" fontId="10" fillId="0" borderId="26" xfId="0" applyNumberFormat="1" applyFont="1" applyFill="1" applyBorder="1" applyAlignment="1">
      <alignment vertical="center" wrapText="1"/>
    </xf>
    <xf numFmtId="179" fontId="1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0" fontId="3" fillId="0" borderId="16" xfId="7" applyNumberFormat="1" applyFont="1" applyFill="1" applyBorder="1" applyAlignment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/>
    </xf>
    <xf numFmtId="177" fontId="12" fillId="0" borderId="9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vertical="center"/>
    </xf>
    <xf numFmtId="4" fontId="12" fillId="0" borderId="23" xfId="0" applyNumberFormat="1" applyFont="1" applyFill="1" applyBorder="1" applyAlignment="1" applyProtection="1">
      <alignment horizontal="right" vertical="center" wrapText="1"/>
    </xf>
    <xf numFmtId="177" fontId="12" fillId="0" borderId="6" xfId="0" applyNumberFormat="1" applyFont="1" applyFill="1" applyBorder="1" applyAlignment="1" applyProtection="1">
      <alignment horizontal="right" vertical="center" wrapText="1"/>
    </xf>
    <xf numFmtId="177" fontId="12" fillId="0" borderId="23" xfId="0" applyNumberFormat="1" applyFont="1" applyFill="1" applyBorder="1" applyAlignment="1" applyProtection="1">
      <alignment horizontal="right" vertical="center" wrapText="1"/>
    </xf>
    <xf numFmtId="177" fontId="12" fillId="0" borderId="16" xfId="0" applyNumberFormat="1" applyFont="1" applyFill="1" applyBorder="1" applyAlignment="1" applyProtection="1">
      <alignment horizontal="right" vertical="center" wrapText="1"/>
    </xf>
    <xf numFmtId="177" fontId="12" fillId="0" borderId="17" xfId="0" applyNumberFormat="1" applyFont="1" applyFill="1" applyBorder="1" applyAlignment="1" applyProtection="1">
      <alignment horizontal="right" vertical="center" wrapText="1"/>
    </xf>
    <xf numFmtId="177" fontId="12" fillId="0" borderId="23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177" fontId="12" fillId="0" borderId="16" xfId="0" applyNumberFormat="1" applyFont="1" applyFill="1" applyBorder="1" applyProtection="1"/>
    <xf numFmtId="177" fontId="12" fillId="0" borderId="6" xfId="0" applyNumberFormat="1" applyFont="1" applyFill="1" applyBorder="1" applyProtection="1"/>
    <xf numFmtId="0" fontId="12" fillId="0" borderId="29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177" fontId="12" fillId="0" borderId="9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Protection="1"/>
    <xf numFmtId="177" fontId="12" fillId="0" borderId="17" xfId="0" applyNumberFormat="1" applyFont="1" applyFill="1" applyBorder="1" applyProtection="1"/>
    <xf numFmtId="0" fontId="13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workbookViewId="0">
      <selection activeCell="A7" sqref="A7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7" t="s">
        <v>0</v>
      </c>
      <c r="B1" s="157"/>
      <c r="C1" s="157"/>
      <c r="D1" s="157"/>
      <c r="E1" s="157"/>
      <c r="G1" s="158"/>
      <c r="H1" s="159" t="s">
        <v>1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  <c r="HN1" s="158"/>
      <c r="HO1" s="158"/>
      <c r="HP1" s="158"/>
      <c r="HQ1" s="158"/>
      <c r="HR1" s="158"/>
      <c r="HS1" s="158"/>
      <c r="HT1" s="158"/>
      <c r="HU1" s="158"/>
      <c r="HV1" s="158"/>
      <c r="HW1" s="158"/>
      <c r="HX1" s="158"/>
      <c r="HY1" s="158"/>
      <c r="HZ1" s="158"/>
      <c r="IA1" s="158"/>
      <c r="IB1" s="158"/>
      <c r="IC1" s="158"/>
      <c r="ID1" s="158"/>
      <c r="IE1" s="158"/>
      <c r="IF1" s="158"/>
      <c r="IG1" s="158"/>
      <c r="IH1" s="158"/>
      <c r="II1" s="158"/>
      <c r="IJ1" s="158"/>
      <c r="IK1" s="158"/>
      <c r="IL1" s="158"/>
      <c r="IM1" s="158"/>
      <c r="IN1" s="158"/>
      <c r="IO1" s="158"/>
      <c r="IP1" s="158"/>
      <c r="IQ1" s="158"/>
      <c r="IR1" s="158"/>
      <c r="IS1" s="158"/>
      <c r="IT1" s="158"/>
      <c r="IU1" s="158"/>
      <c r="IV1" s="158"/>
    </row>
    <row r="2" ht="21" customHeight="1" spans="1:256">
      <c r="A2" s="160" t="s">
        <v>2</v>
      </c>
      <c r="B2" s="160"/>
      <c r="C2" s="160"/>
      <c r="D2" s="160"/>
      <c r="E2" s="160"/>
      <c r="F2" s="160"/>
      <c r="G2" s="161"/>
      <c r="H2" s="161"/>
      <c r="I2" s="161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</row>
    <row r="3" ht="21" customHeight="1" spans="1:256">
      <c r="A3" s="162"/>
      <c r="B3" s="162"/>
      <c r="C3" s="162"/>
      <c r="D3" s="157"/>
      <c r="E3" s="157"/>
      <c r="G3" s="158"/>
      <c r="H3" s="163" t="s">
        <v>3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</row>
    <row r="4" s="28" customFormat="1" ht="21" customHeight="1" spans="1:256">
      <c r="A4" s="164" t="s">
        <v>4</v>
      </c>
      <c r="B4" s="164"/>
      <c r="C4" s="164" t="s">
        <v>5</v>
      </c>
      <c r="D4" s="164"/>
      <c r="E4" s="164"/>
      <c r="F4" s="164"/>
      <c r="G4" s="165"/>
      <c r="H4" s="165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  <c r="IV4" s="192"/>
    </row>
    <row r="5" s="28" customFormat="1" ht="21" customHeight="1" spans="1:256">
      <c r="A5" s="166" t="s">
        <v>6</v>
      </c>
      <c r="B5" s="167" t="s">
        <v>7</v>
      </c>
      <c r="C5" s="168" t="s">
        <v>8</v>
      </c>
      <c r="D5" s="169" t="s">
        <v>7</v>
      </c>
      <c r="E5" s="168" t="s">
        <v>9</v>
      </c>
      <c r="F5" s="169" t="s">
        <v>7</v>
      </c>
      <c r="G5" s="168" t="s">
        <v>10</v>
      </c>
      <c r="H5" s="169" t="s">
        <v>7</v>
      </c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92"/>
      <c r="IU5" s="192"/>
      <c r="IV5" s="192"/>
    </row>
    <row r="6" s="28" customFormat="1" ht="21" customHeight="1" spans="1:256">
      <c r="A6" s="170" t="s">
        <v>11</v>
      </c>
      <c r="B6" s="130">
        <v>90.13</v>
      </c>
      <c r="C6" s="171" t="s">
        <v>12</v>
      </c>
      <c r="D6" s="172">
        <v>90.18</v>
      </c>
      <c r="E6" s="173" t="s">
        <v>13</v>
      </c>
      <c r="F6" s="172">
        <v>72.18</v>
      </c>
      <c r="G6" s="173" t="s">
        <v>14</v>
      </c>
      <c r="H6" s="172">
        <v>62.49</v>
      </c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  <c r="IV6" s="192"/>
    </row>
    <row r="7" s="28" customFormat="1" ht="21" customHeight="1" spans="1:256">
      <c r="A7" s="170" t="s">
        <v>15</v>
      </c>
      <c r="B7" s="130">
        <v>90.13</v>
      </c>
      <c r="C7" s="171" t="s">
        <v>16</v>
      </c>
      <c r="D7" s="172"/>
      <c r="E7" s="173" t="s">
        <v>17</v>
      </c>
      <c r="F7" s="172">
        <v>62.49</v>
      </c>
      <c r="G7" s="173" t="s">
        <v>18</v>
      </c>
      <c r="H7" s="172">
        <v>8.77</v>
      </c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  <c r="IO7" s="192"/>
      <c r="IP7" s="192"/>
      <c r="IQ7" s="192"/>
      <c r="IR7" s="192"/>
      <c r="IS7" s="192"/>
      <c r="IT7" s="192"/>
      <c r="IU7" s="192"/>
      <c r="IV7" s="192"/>
    </row>
    <row r="8" s="28" customFormat="1" ht="21" customHeight="1" spans="1:256">
      <c r="A8" s="170" t="s">
        <v>19</v>
      </c>
      <c r="B8" s="174"/>
      <c r="C8" s="171" t="s">
        <v>20</v>
      </c>
      <c r="D8" s="172"/>
      <c r="E8" s="173" t="s">
        <v>21</v>
      </c>
      <c r="F8" s="175">
        <v>8.77</v>
      </c>
      <c r="G8" s="173" t="s">
        <v>22</v>
      </c>
      <c r="H8" s="17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  <c r="IV8" s="192"/>
    </row>
    <row r="9" s="28" customFormat="1" ht="21" customHeight="1" spans="1:256">
      <c r="A9" s="170" t="s">
        <v>23</v>
      </c>
      <c r="B9" s="176"/>
      <c r="C9" s="171" t="s">
        <v>24</v>
      </c>
      <c r="D9" s="172"/>
      <c r="E9" s="173" t="s">
        <v>25</v>
      </c>
      <c r="F9" s="177">
        <v>0.92</v>
      </c>
      <c r="G9" s="173" t="s">
        <v>26</v>
      </c>
      <c r="H9" s="17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  <c r="IV9" s="192"/>
    </row>
    <row r="10" s="28" customFormat="1" ht="21" customHeight="1" spans="1:256">
      <c r="A10" s="170" t="s">
        <v>27</v>
      </c>
      <c r="B10" s="176"/>
      <c r="C10" s="171" t="s">
        <v>28</v>
      </c>
      <c r="D10" s="172"/>
      <c r="E10" s="173"/>
      <c r="F10" s="178"/>
      <c r="G10" s="173" t="s">
        <v>29</v>
      </c>
      <c r="H10" s="17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  <c r="IV10" s="192"/>
    </row>
    <row r="11" s="28" customFormat="1" ht="21" customHeight="1" spans="1:256">
      <c r="A11" s="170" t="s">
        <v>30</v>
      </c>
      <c r="B11" s="130"/>
      <c r="C11" s="171" t="s">
        <v>31</v>
      </c>
      <c r="D11" s="172"/>
      <c r="E11" s="173" t="s">
        <v>32</v>
      </c>
      <c r="F11" s="172">
        <v>18</v>
      </c>
      <c r="G11" s="173" t="s">
        <v>33</v>
      </c>
      <c r="H11" s="17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  <c r="IV11" s="192"/>
    </row>
    <row r="12" s="28" customFormat="1" ht="21" customHeight="1" spans="1:256">
      <c r="A12" s="170" t="s">
        <v>34</v>
      </c>
      <c r="B12" s="176"/>
      <c r="C12" s="171" t="s">
        <v>35</v>
      </c>
      <c r="D12" s="172"/>
      <c r="E12" s="173" t="s">
        <v>21</v>
      </c>
      <c r="F12" s="172"/>
      <c r="G12" s="173" t="s">
        <v>36</v>
      </c>
      <c r="H12" s="17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  <c r="IV12" s="192"/>
    </row>
    <row r="13" s="28" customFormat="1" ht="21" customHeight="1" spans="1:256">
      <c r="A13" s="170" t="s">
        <v>37</v>
      </c>
      <c r="B13" s="176"/>
      <c r="C13" s="171" t="s">
        <v>38</v>
      </c>
      <c r="D13" s="172"/>
      <c r="E13" s="173" t="s">
        <v>25</v>
      </c>
      <c r="F13" s="172"/>
      <c r="G13" s="173" t="s">
        <v>39</v>
      </c>
      <c r="H13" s="17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  <c r="IV13" s="192"/>
    </row>
    <row r="14" s="28" customFormat="1" ht="21" customHeight="1" spans="1:256">
      <c r="A14" s="170" t="s">
        <v>40</v>
      </c>
      <c r="B14" s="179"/>
      <c r="C14" s="171" t="s">
        <v>41</v>
      </c>
      <c r="D14" s="172"/>
      <c r="E14" s="173" t="s">
        <v>42</v>
      </c>
      <c r="F14" s="172"/>
      <c r="G14" s="173" t="s">
        <v>43</v>
      </c>
      <c r="H14" s="172">
        <v>0.92</v>
      </c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  <c r="IV14" s="192"/>
    </row>
    <row r="15" s="28" customFormat="1" ht="21" customHeight="1" spans="1:256">
      <c r="A15" s="170" t="s">
        <v>44</v>
      </c>
      <c r="B15" s="179">
        <v>0.05</v>
      </c>
      <c r="C15" s="171" t="s">
        <v>45</v>
      </c>
      <c r="D15" s="172"/>
      <c r="E15" s="173" t="s">
        <v>46</v>
      </c>
      <c r="F15" s="172"/>
      <c r="G15" s="173" t="s">
        <v>47</v>
      </c>
      <c r="H15" s="17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  <c r="IV15" s="192"/>
    </row>
    <row r="16" s="28" customFormat="1" ht="21" customHeight="1" spans="1:256">
      <c r="A16" s="170"/>
      <c r="B16" s="176"/>
      <c r="C16" s="171" t="s">
        <v>48</v>
      </c>
      <c r="D16" s="172"/>
      <c r="E16" s="173" t="s">
        <v>49</v>
      </c>
      <c r="F16" s="172"/>
      <c r="G16" s="173" t="s">
        <v>50</v>
      </c>
      <c r="H16" s="17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  <c r="IV16" s="192"/>
    </row>
    <row r="17" s="28" customFormat="1" ht="21" customHeight="1" spans="1:256">
      <c r="A17" s="180"/>
      <c r="B17" s="176"/>
      <c r="C17" s="171" t="s">
        <v>51</v>
      </c>
      <c r="D17" s="172"/>
      <c r="E17" s="173" t="s">
        <v>52</v>
      </c>
      <c r="F17" s="172"/>
      <c r="G17" s="173" t="s">
        <v>53</v>
      </c>
      <c r="H17" s="17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  <c r="IN17" s="192"/>
      <c r="IO17" s="192"/>
      <c r="IP17" s="192"/>
      <c r="IQ17" s="192"/>
      <c r="IR17" s="192"/>
      <c r="IS17" s="192"/>
      <c r="IT17" s="192"/>
      <c r="IU17" s="192"/>
      <c r="IV17" s="192"/>
    </row>
    <row r="18" s="28" customFormat="1" ht="21" customHeight="1" spans="1:256">
      <c r="A18" s="180"/>
      <c r="B18" s="176"/>
      <c r="C18" s="171" t="s">
        <v>54</v>
      </c>
      <c r="D18" s="172"/>
      <c r="E18" s="173" t="s">
        <v>55</v>
      </c>
      <c r="F18" s="172"/>
      <c r="G18" s="173" t="s">
        <v>56</v>
      </c>
      <c r="H18" s="17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  <c r="IN18" s="192"/>
      <c r="IO18" s="192"/>
      <c r="IP18" s="192"/>
      <c r="IQ18" s="192"/>
      <c r="IR18" s="192"/>
      <c r="IS18" s="192"/>
      <c r="IT18" s="192"/>
      <c r="IU18" s="192"/>
      <c r="IV18" s="192"/>
    </row>
    <row r="19" s="28" customFormat="1" ht="21" customHeight="1" spans="1:256">
      <c r="A19" s="180"/>
      <c r="B19" s="176"/>
      <c r="C19" s="171" t="s">
        <v>57</v>
      </c>
      <c r="D19" s="172"/>
      <c r="E19" s="173" t="s">
        <v>58</v>
      </c>
      <c r="F19" s="172"/>
      <c r="G19" s="173" t="s">
        <v>59</v>
      </c>
      <c r="H19" s="17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  <c r="HW19" s="192"/>
      <c r="HX19" s="192"/>
      <c r="HY19" s="192"/>
      <c r="HZ19" s="192"/>
      <c r="IA19" s="192"/>
      <c r="IB19" s="192"/>
      <c r="IC19" s="192"/>
      <c r="ID19" s="192"/>
      <c r="IE19" s="192"/>
      <c r="IF19" s="192"/>
      <c r="IG19" s="192"/>
      <c r="IH19" s="192"/>
      <c r="II19" s="192"/>
      <c r="IJ19" s="192"/>
      <c r="IK19" s="192"/>
      <c r="IL19" s="192"/>
      <c r="IM19" s="192"/>
      <c r="IN19" s="192"/>
      <c r="IO19" s="192"/>
      <c r="IP19" s="192"/>
      <c r="IQ19" s="192"/>
      <c r="IR19" s="192"/>
      <c r="IS19" s="192"/>
      <c r="IT19" s="192"/>
      <c r="IU19" s="192"/>
      <c r="IV19" s="192"/>
    </row>
    <row r="20" s="28" customFormat="1" ht="21" customHeight="1" spans="1:256">
      <c r="A20" s="180"/>
      <c r="B20" s="176"/>
      <c r="C20" s="181" t="s">
        <v>60</v>
      </c>
      <c r="D20" s="172"/>
      <c r="E20" s="173" t="s">
        <v>61</v>
      </c>
      <c r="F20" s="175"/>
      <c r="G20" s="173" t="s">
        <v>62</v>
      </c>
      <c r="H20" s="175">
        <v>18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  <c r="HW20" s="192"/>
      <c r="HX20" s="192"/>
      <c r="HY20" s="192"/>
      <c r="HZ20" s="192"/>
      <c r="IA20" s="192"/>
      <c r="IB20" s="192"/>
      <c r="IC20" s="192"/>
      <c r="ID20" s="192"/>
      <c r="IE20" s="192"/>
      <c r="IF20" s="192"/>
      <c r="IG20" s="192"/>
      <c r="IH20" s="192"/>
      <c r="II20" s="192"/>
      <c r="IJ20" s="192"/>
      <c r="IK20" s="192"/>
      <c r="IL20" s="192"/>
      <c r="IM20" s="192"/>
      <c r="IN20" s="192"/>
      <c r="IO20" s="192"/>
      <c r="IP20" s="192"/>
      <c r="IQ20" s="192"/>
      <c r="IR20" s="192"/>
      <c r="IS20" s="192"/>
      <c r="IT20" s="192"/>
      <c r="IU20" s="192"/>
      <c r="IV20" s="192"/>
    </row>
    <row r="21" s="28" customFormat="1" ht="21" customHeight="1" spans="1:256">
      <c r="A21" s="180"/>
      <c r="B21" s="176"/>
      <c r="C21" s="181" t="s">
        <v>63</v>
      </c>
      <c r="D21" s="172"/>
      <c r="E21" s="173" t="s">
        <v>64</v>
      </c>
      <c r="F21" s="178"/>
      <c r="G21" s="182"/>
      <c r="H21" s="183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2"/>
      <c r="CH21" s="192"/>
      <c r="CI21" s="192"/>
      <c r="CJ21" s="192"/>
      <c r="CK21" s="192"/>
      <c r="CL21" s="192"/>
      <c r="CM21" s="192"/>
      <c r="CN21" s="192"/>
      <c r="CO21" s="192"/>
      <c r="CP21" s="192"/>
      <c r="CQ21" s="192"/>
      <c r="CR21" s="192"/>
      <c r="CS21" s="192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92"/>
      <c r="EL21" s="192"/>
      <c r="EM21" s="192"/>
      <c r="EN21" s="192"/>
      <c r="EO21" s="192"/>
      <c r="EP21" s="192"/>
      <c r="EQ21" s="192"/>
      <c r="ER21" s="192"/>
      <c r="ES21" s="192"/>
      <c r="ET21" s="192"/>
      <c r="EU21" s="192"/>
      <c r="EV21" s="192"/>
      <c r="EW21" s="192"/>
      <c r="EX21" s="192"/>
      <c r="EY21" s="192"/>
      <c r="EZ21" s="192"/>
      <c r="FA21" s="192"/>
      <c r="FB21" s="192"/>
      <c r="FC21" s="192"/>
      <c r="FD21" s="192"/>
      <c r="FE21" s="192"/>
      <c r="FF21" s="192"/>
      <c r="FG21" s="192"/>
      <c r="FH21" s="192"/>
      <c r="FI21" s="192"/>
      <c r="FJ21" s="192"/>
      <c r="FK21" s="192"/>
      <c r="FL21" s="192"/>
      <c r="FM21" s="192"/>
      <c r="FN21" s="192"/>
      <c r="FO21" s="192"/>
      <c r="FP21" s="192"/>
      <c r="FQ21" s="192"/>
      <c r="FR21" s="192"/>
      <c r="FS21" s="192"/>
      <c r="FT21" s="192"/>
      <c r="FU21" s="192"/>
      <c r="FV21" s="192"/>
      <c r="FW21" s="192"/>
      <c r="FX21" s="192"/>
      <c r="FY21" s="192"/>
      <c r="FZ21" s="192"/>
      <c r="GA21" s="192"/>
      <c r="GB21" s="192"/>
      <c r="GC21" s="192"/>
      <c r="GD21" s="192"/>
      <c r="GE21" s="192"/>
      <c r="GF21" s="192"/>
      <c r="GG21" s="192"/>
      <c r="GH21" s="192"/>
      <c r="GI21" s="192"/>
      <c r="GJ21" s="192"/>
      <c r="GK21" s="192"/>
      <c r="GL21" s="192"/>
      <c r="GM21" s="192"/>
      <c r="GN21" s="192"/>
      <c r="GO21" s="192"/>
      <c r="GP21" s="192"/>
      <c r="GQ21" s="192"/>
      <c r="GR21" s="192"/>
      <c r="GS21" s="192"/>
      <c r="GT21" s="192"/>
      <c r="GU21" s="192"/>
      <c r="GV21" s="192"/>
      <c r="GW21" s="192"/>
      <c r="GX21" s="192"/>
      <c r="GY21" s="192"/>
      <c r="GZ21" s="192"/>
      <c r="HA21" s="192"/>
      <c r="HB21" s="192"/>
      <c r="HC21" s="192"/>
      <c r="HD21" s="192"/>
      <c r="HE21" s="192"/>
      <c r="HF21" s="192"/>
      <c r="HG21" s="192"/>
      <c r="HH21" s="192"/>
      <c r="HI21" s="192"/>
      <c r="HJ21" s="192"/>
      <c r="HK21" s="192"/>
      <c r="HL21" s="192"/>
      <c r="HM21" s="192"/>
      <c r="HN21" s="192"/>
      <c r="HO21" s="192"/>
      <c r="HP21" s="192"/>
      <c r="HQ21" s="192"/>
      <c r="HR21" s="192"/>
      <c r="HS21" s="192"/>
      <c r="HT21" s="192"/>
      <c r="HU21" s="192"/>
      <c r="HV21" s="192"/>
      <c r="HW21" s="192"/>
      <c r="HX21" s="192"/>
      <c r="HY21" s="192"/>
      <c r="HZ21" s="192"/>
      <c r="IA21" s="192"/>
      <c r="IB21" s="192"/>
      <c r="IC21" s="192"/>
      <c r="ID21" s="192"/>
      <c r="IE21" s="192"/>
      <c r="IF21" s="192"/>
      <c r="IG21" s="192"/>
      <c r="IH21" s="192"/>
      <c r="II21" s="192"/>
      <c r="IJ21" s="192"/>
      <c r="IK21" s="192"/>
      <c r="IL21" s="192"/>
      <c r="IM21" s="192"/>
      <c r="IN21" s="192"/>
      <c r="IO21" s="192"/>
      <c r="IP21" s="192"/>
      <c r="IQ21" s="192"/>
      <c r="IR21" s="192"/>
      <c r="IS21" s="192"/>
      <c r="IT21" s="192"/>
      <c r="IU21" s="192"/>
      <c r="IV21" s="192"/>
    </row>
    <row r="22" s="28" customFormat="1" ht="21" customHeight="1" spans="1:256">
      <c r="A22" s="180"/>
      <c r="B22" s="176"/>
      <c r="C22" s="181" t="s">
        <v>65</v>
      </c>
      <c r="D22" s="172"/>
      <c r="E22" s="173" t="s">
        <v>66</v>
      </c>
      <c r="F22" s="172"/>
      <c r="G22" s="182"/>
      <c r="H22" s="184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2"/>
      <c r="FR22" s="192"/>
      <c r="FS22" s="192"/>
      <c r="FT22" s="192"/>
      <c r="FU22" s="192"/>
      <c r="FV22" s="192"/>
      <c r="FW22" s="192"/>
      <c r="FX22" s="192"/>
      <c r="FY22" s="192"/>
      <c r="FZ22" s="192"/>
      <c r="GA22" s="192"/>
      <c r="GB22" s="192"/>
      <c r="GC22" s="192"/>
      <c r="GD22" s="192"/>
      <c r="GE22" s="192"/>
      <c r="GF22" s="192"/>
      <c r="GG22" s="192"/>
      <c r="GH22" s="192"/>
      <c r="GI22" s="192"/>
      <c r="GJ22" s="192"/>
      <c r="GK22" s="192"/>
      <c r="GL22" s="192"/>
      <c r="GM22" s="192"/>
      <c r="GN22" s="192"/>
      <c r="GO22" s="192"/>
      <c r="GP22" s="192"/>
      <c r="GQ22" s="192"/>
      <c r="GR22" s="192"/>
      <c r="GS22" s="192"/>
      <c r="GT22" s="192"/>
      <c r="GU22" s="192"/>
      <c r="GV22" s="192"/>
      <c r="GW22" s="192"/>
      <c r="GX22" s="192"/>
      <c r="GY22" s="192"/>
      <c r="GZ22" s="192"/>
      <c r="HA22" s="192"/>
      <c r="HB22" s="192"/>
      <c r="HC22" s="192"/>
      <c r="HD22" s="192"/>
      <c r="HE22" s="192"/>
      <c r="HF22" s="192"/>
      <c r="HG22" s="192"/>
      <c r="HH22" s="192"/>
      <c r="HI22" s="192"/>
      <c r="HJ22" s="192"/>
      <c r="HK22" s="192"/>
      <c r="HL22" s="192"/>
      <c r="HM22" s="192"/>
      <c r="HN22" s="192"/>
      <c r="HO22" s="192"/>
      <c r="HP22" s="192"/>
      <c r="HQ22" s="192"/>
      <c r="HR22" s="192"/>
      <c r="HS22" s="192"/>
      <c r="HT22" s="192"/>
      <c r="HU22" s="192"/>
      <c r="HV22" s="192"/>
      <c r="HW22" s="192"/>
      <c r="HX22" s="192"/>
      <c r="HY22" s="192"/>
      <c r="HZ22" s="192"/>
      <c r="IA22" s="192"/>
      <c r="IB22" s="192"/>
      <c r="IC22" s="192"/>
      <c r="ID22" s="192"/>
      <c r="IE22" s="192"/>
      <c r="IF22" s="192"/>
      <c r="IG22" s="192"/>
      <c r="IH22" s="192"/>
      <c r="II22" s="192"/>
      <c r="IJ22" s="192"/>
      <c r="IK22" s="192"/>
      <c r="IL22" s="192"/>
      <c r="IM22" s="192"/>
      <c r="IN22" s="192"/>
      <c r="IO22" s="192"/>
      <c r="IP22" s="192"/>
      <c r="IQ22" s="192"/>
      <c r="IR22" s="192"/>
      <c r="IS22" s="192"/>
      <c r="IT22" s="192"/>
      <c r="IU22" s="192"/>
      <c r="IV22" s="192"/>
    </row>
    <row r="23" s="28" customFormat="1" ht="21" customHeight="1" spans="1:256">
      <c r="A23" s="180"/>
      <c r="B23" s="176"/>
      <c r="C23" s="181" t="s">
        <v>67</v>
      </c>
      <c r="D23" s="172"/>
      <c r="E23" s="173" t="s">
        <v>68</v>
      </c>
      <c r="F23" s="175"/>
      <c r="G23" s="182"/>
      <c r="H23" s="184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/>
      <c r="DK23" s="192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  <c r="EK23" s="192"/>
      <c r="EL23" s="192"/>
      <c r="EM23" s="192"/>
      <c r="EN23" s="192"/>
      <c r="EO23" s="192"/>
      <c r="EP23" s="192"/>
      <c r="EQ23" s="192"/>
      <c r="ER23" s="192"/>
      <c r="ES23" s="192"/>
      <c r="ET23" s="192"/>
      <c r="EU23" s="192"/>
      <c r="EV23" s="192"/>
      <c r="EW23" s="192"/>
      <c r="EX23" s="192"/>
      <c r="EY23" s="192"/>
      <c r="EZ23" s="192"/>
      <c r="FA23" s="192"/>
      <c r="FB23" s="192"/>
      <c r="FC23" s="192"/>
      <c r="FD23" s="192"/>
      <c r="FE23" s="192"/>
      <c r="FF23" s="192"/>
      <c r="FG23" s="192"/>
      <c r="FH23" s="192"/>
      <c r="FI23" s="192"/>
      <c r="FJ23" s="192"/>
      <c r="FK23" s="192"/>
      <c r="FL23" s="192"/>
      <c r="FM23" s="192"/>
      <c r="FN23" s="192"/>
      <c r="FO23" s="192"/>
      <c r="FP23" s="192"/>
      <c r="FQ23" s="192"/>
      <c r="FR23" s="192"/>
      <c r="FS23" s="192"/>
      <c r="FT23" s="192"/>
      <c r="FU23" s="192"/>
      <c r="FV23" s="192"/>
      <c r="FW23" s="192"/>
      <c r="FX23" s="192"/>
      <c r="FY23" s="192"/>
      <c r="FZ23" s="192"/>
      <c r="GA23" s="192"/>
      <c r="GB23" s="192"/>
      <c r="GC23" s="192"/>
      <c r="GD23" s="192"/>
      <c r="GE23" s="192"/>
      <c r="GF23" s="192"/>
      <c r="GG23" s="192"/>
      <c r="GH23" s="192"/>
      <c r="GI23" s="192"/>
      <c r="GJ23" s="192"/>
      <c r="GK23" s="192"/>
      <c r="GL23" s="192"/>
      <c r="GM23" s="192"/>
      <c r="GN23" s="192"/>
      <c r="GO23" s="192"/>
      <c r="GP23" s="192"/>
      <c r="GQ23" s="192"/>
      <c r="GR23" s="192"/>
      <c r="GS23" s="192"/>
      <c r="GT23" s="192"/>
      <c r="GU23" s="192"/>
      <c r="GV23" s="192"/>
      <c r="GW23" s="192"/>
      <c r="GX23" s="192"/>
      <c r="GY23" s="192"/>
      <c r="GZ23" s="192"/>
      <c r="HA23" s="192"/>
      <c r="HB23" s="192"/>
      <c r="HC23" s="192"/>
      <c r="HD23" s="192"/>
      <c r="HE23" s="192"/>
      <c r="HF23" s="192"/>
      <c r="HG23" s="192"/>
      <c r="HH23" s="192"/>
      <c r="HI23" s="192"/>
      <c r="HJ23" s="192"/>
      <c r="HK23" s="192"/>
      <c r="HL23" s="192"/>
      <c r="HM23" s="192"/>
      <c r="HN23" s="192"/>
      <c r="HO23" s="192"/>
      <c r="HP23" s="192"/>
      <c r="HQ23" s="192"/>
      <c r="HR23" s="192"/>
      <c r="HS23" s="192"/>
      <c r="HT23" s="192"/>
      <c r="HU23" s="192"/>
      <c r="HV23" s="192"/>
      <c r="HW23" s="192"/>
      <c r="HX23" s="192"/>
      <c r="HY23" s="192"/>
      <c r="HZ23" s="192"/>
      <c r="IA23" s="192"/>
      <c r="IB23" s="192"/>
      <c r="IC23" s="192"/>
      <c r="ID23" s="192"/>
      <c r="IE23" s="192"/>
      <c r="IF23" s="192"/>
      <c r="IG23" s="192"/>
      <c r="IH23" s="192"/>
      <c r="II23" s="192"/>
      <c r="IJ23" s="192"/>
      <c r="IK23" s="192"/>
      <c r="IL23" s="192"/>
      <c r="IM23" s="192"/>
      <c r="IN23" s="192"/>
      <c r="IO23" s="192"/>
      <c r="IP23" s="192"/>
      <c r="IQ23" s="192"/>
      <c r="IR23" s="192"/>
      <c r="IS23" s="192"/>
      <c r="IT23" s="192"/>
      <c r="IU23" s="192"/>
      <c r="IV23" s="192"/>
    </row>
    <row r="24" s="28" customFormat="1" ht="21" customHeight="1" spans="1:256">
      <c r="A24" s="170"/>
      <c r="B24" s="176"/>
      <c r="C24" s="181" t="s">
        <v>69</v>
      </c>
      <c r="D24" s="172"/>
      <c r="F24" s="177"/>
      <c r="G24" s="170"/>
      <c r="H24" s="184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A24" s="192"/>
      <c r="FB24" s="192"/>
      <c r="FC24" s="192"/>
      <c r="FD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192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  <c r="HC24" s="192"/>
      <c r="HD24" s="192"/>
      <c r="HE24" s="192"/>
      <c r="HF24" s="192"/>
      <c r="HG24" s="192"/>
      <c r="HH24" s="192"/>
      <c r="HI24" s="192"/>
      <c r="HJ24" s="192"/>
      <c r="HK24" s="192"/>
      <c r="HL24" s="192"/>
      <c r="HM24" s="192"/>
      <c r="HN24" s="192"/>
      <c r="HO24" s="192"/>
      <c r="HP24" s="192"/>
      <c r="HQ24" s="192"/>
      <c r="HR24" s="192"/>
      <c r="HS24" s="192"/>
      <c r="HT24" s="192"/>
      <c r="HU24" s="192"/>
      <c r="HV24" s="192"/>
      <c r="HW24" s="192"/>
      <c r="HX24" s="192"/>
      <c r="HY24" s="192"/>
      <c r="HZ24" s="192"/>
      <c r="IA24" s="192"/>
      <c r="IB24" s="192"/>
      <c r="IC24" s="192"/>
      <c r="ID24" s="192"/>
      <c r="IE24" s="192"/>
      <c r="IF24" s="192"/>
      <c r="IG24" s="192"/>
      <c r="IH24" s="192"/>
      <c r="II24" s="192"/>
      <c r="IJ24" s="192"/>
      <c r="IK24" s="192"/>
      <c r="IL24" s="192"/>
      <c r="IM24" s="192"/>
      <c r="IN24" s="192"/>
      <c r="IO24" s="192"/>
      <c r="IP24" s="192"/>
      <c r="IQ24" s="192"/>
      <c r="IR24" s="192"/>
      <c r="IS24" s="192"/>
      <c r="IT24" s="192"/>
      <c r="IU24" s="192"/>
      <c r="IV24" s="192"/>
    </row>
    <row r="25" s="28" customFormat="1" ht="21" customHeight="1" spans="1:256">
      <c r="A25" s="170"/>
      <c r="B25" s="176"/>
      <c r="C25" s="185" t="s">
        <v>70</v>
      </c>
      <c r="D25" s="172"/>
      <c r="E25" s="182"/>
      <c r="F25" s="175"/>
      <c r="G25" s="170"/>
      <c r="H25" s="184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92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92"/>
      <c r="IC25" s="192"/>
      <c r="ID25" s="192"/>
      <c r="IE25" s="192"/>
      <c r="IF25" s="192"/>
      <c r="IG25" s="192"/>
      <c r="IH25" s="192"/>
      <c r="II25" s="192"/>
      <c r="IJ25" s="192"/>
      <c r="IK25" s="192"/>
      <c r="IL25" s="192"/>
      <c r="IM25" s="192"/>
      <c r="IN25" s="192"/>
      <c r="IO25" s="192"/>
      <c r="IP25" s="192"/>
      <c r="IQ25" s="192"/>
      <c r="IR25" s="192"/>
      <c r="IS25" s="192"/>
      <c r="IT25" s="192"/>
      <c r="IU25" s="192"/>
      <c r="IV25" s="192"/>
    </row>
    <row r="26" s="28" customFormat="1" ht="21" customHeight="1" spans="1:256">
      <c r="A26" s="170"/>
      <c r="B26" s="176"/>
      <c r="C26" s="185" t="s">
        <v>71</v>
      </c>
      <c r="D26" s="172"/>
      <c r="E26" s="182"/>
      <c r="F26" s="175"/>
      <c r="G26" s="170"/>
      <c r="H26" s="184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192"/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2"/>
      <c r="FR26" s="192"/>
      <c r="FS26" s="192"/>
      <c r="FT26" s="192"/>
      <c r="FU26" s="192"/>
      <c r="FV26" s="192"/>
      <c r="FW26" s="192"/>
      <c r="FX26" s="192"/>
      <c r="FY26" s="192"/>
      <c r="FZ26" s="192"/>
      <c r="GA26" s="192"/>
      <c r="GB26" s="192"/>
      <c r="GC26" s="192"/>
      <c r="GD26" s="192"/>
      <c r="GE26" s="192"/>
      <c r="GF26" s="192"/>
      <c r="GG26" s="192"/>
      <c r="GH26" s="192"/>
      <c r="GI26" s="192"/>
      <c r="GJ26" s="192"/>
      <c r="GK26" s="192"/>
      <c r="GL26" s="192"/>
      <c r="GM26" s="192"/>
      <c r="GN26" s="192"/>
      <c r="GO26" s="192"/>
      <c r="GP26" s="192"/>
      <c r="GQ26" s="192"/>
      <c r="GR26" s="192"/>
      <c r="GS26" s="192"/>
      <c r="GT26" s="192"/>
      <c r="GU26" s="192"/>
      <c r="GV26" s="192"/>
      <c r="GW26" s="192"/>
      <c r="GX26" s="192"/>
      <c r="GY26" s="192"/>
      <c r="GZ26" s="192"/>
      <c r="HA26" s="192"/>
      <c r="HB26" s="192"/>
      <c r="HC26" s="192"/>
      <c r="HD26" s="192"/>
      <c r="HE26" s="192"/>
      <c r="HF26" s="192"/>
      <c r="HG26" s="192"/>
      <c r="HH26" s="192"/>
      <c r="HI26" s="192"/>
      <c r="HJ26" s="192"/>
      <c r="HK26" s="192"/>
      <c r="HL26" s="192"/>
      <c r="HM26" s="192"/>
      <c r="HN26" s="192"/>
      <c r="HO26" s="192"/>
      <c r="HP26" s="192"/>
      <c r="HQ26" s="192"/>
      <c r="HR26" s="192"/>
      <c r="HS26" s="192"/>
      <c r="HT26" s="192"/>
      <c r="HU26" s="192"/>
      <c r="HV26" s="192"/>
      <c r="HW26" s="192"/>
      <c r="HX26" s="192"/>
      <c r="HY26" s="192"/>
      <c r="HZ26" s="192"/>
      <c r="IA26" s="192"/>
      <c r="IB26" s="192"/>
      <c r="IC26" s="192"/>
      <c r="ID26" s="192"/>
      <c r="IE26" s="192"/>
      <c r="IF26" s="192"/>
      <c r="IG26" s="192"/>
      <c r="IH26" s="192"/>
      <c r="II26" s="192"/>
      <c r="IJ26" s="192"/>
      <c r="IK26" s="192"/>
      <c r="IL26" s="192"/>
      <c r="IM26" s="192"/>
      <c r="IN26" s="192"/>
      <c r="IO26" s="192"/>
      <c r="IP26" s="192"/>
      <c r="IQ26" s="192"/>
      <c r="IR26" s="192"/>
      <c r="IS26" s="192"/>
      <c r="IT26" s="192"/>
      <c r="IU26" s="192"/>
      <c r="IV26" s="192"/>
    </row>
    <row r="27" s="28" customFormat="1" ht="21" customHeight="1" spans="1:256">
      <c r="A27" s="170"/>
      <c r="B27" s="176"/>
      <c r="C27" s="181" t="s">
        <v>72</v>
      </c>
      <c r="D27" s="172"/>
      <c r="E27" s="182"/>
      <c r="F27" s="175"/>
      <c r="G27" s="170"/>
      <c r="H27" s="184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192"/>
      <c r="GD27" s="192"/>
      <c r="GE27" s="192"/>
      <c r="GF27" s="192"/>
      <c r="GG27" s="192"/>
      <c r="GH27" s="192"/>
      <c r="GI27" s="192"/>
      <c r="GJ27" s="192"/>
      <c r="GK27" s="192"/>
      <c r="GL27" s="192"/>
      <c r="GM27" s="192"/>
      <c r="GN27" s="192"/>
      <c r="GO27" s="192"/>
      <c r="GP27" s="192"/>
      <c r="GQ27" s="192"/>
      <c r="GR27" s="192"/>
      <c r="GS27" s="192"/>
      <c r="GT27" s="192"/>
      <c r="GU27" s="192"/>
      <c r="GV27" s="192"/>
      <c r="GW27" s="192"/>
      <c r="GX27" s="192"/>
      <c r="GY27" s="192"/>
      <c r="GZ27" s="192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192"/>
      <c r="HM27" s="192"/>
      <c r="HN27" s="192"/>
      <c r="HO27" s="192"/>
      <c r="HP27" s="192"/>
      <c r="HQ27" s="192"/>
      <c r="HR27" s="192"/>
      <c r="HS27" s="192"/>
      <c r="HT27" s="192"/>
      <c r="HU27" s="192"/>
      <c r="HV27" s="192"/>
      <c r="HW27" s="192"/>
      <c r="HX27" s="192"/>
      <c r="HY27" s="192"/>
      <c r="HZ27" s="192"/>
      <c r="IA27" s="192"/>
      <c r="IB27" s="192"/>
      <c r="IC27" s="192"/>
      <c r="ID27" s="192"/>
      <c r="IE27" s="192"/>
      <c r="IF27" s="192"/>
      <c r="IG27" s="192"/>
      <c r="IH27" s="192"/>
      <c r="II27" s="192"/>
      <c r="IJ27" s="192"/>
      <c r="IK27" s="192"/>
      <c r="IL27" s="192"/>
      <c r="IM27" s="192"/>
      <c r="IN27" s="192"/>
      <c r="IO27" s="192"/>
      <c r="IP27" s="192"/>
      <c r="IQ27" s="192"/>
      <c r="IR27" s="192"/>
      <c r="IS27" s="192"/>
      <c r="IT27" s="192"/>
      <c r="IU27" s="192"/>
      <c r="IV27" s="192"/>
    </row>
    <row r="28" s="28" customFormat="1" ht="21" customHeight="1" spans="1:256">
      <c r="A28" s="170"/>
      <c r="B28" s="176"/>
      <c r="C28" s="186" t="s">
        <v>73</v>
      </c>
      <c r="D28" s="172"/>
      <c r="E28" s="182"/>
      <c r="F28" s="175"/>
      <c r="G28" s="170"/>
      <c r="H28" s="184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2"/>
      <c r="GM28" s="192"/>
      <c r="GN28" s="192"/>
      <c r="GO28" s="192"/>
      <c r="GP28" s="192"/>
      <c r="GQ28" s="192"/>
      <c r="GR28" s="192"/>
      <c r="GS28" s="192"/>
      <c r="GT28" s="192"/>
      <c r="GU28" s="192"/>
      <c r="GV28" s="192"/>
      <c r="GW28" s="192"/>
      <c r="GX28" s="192"/>
      <c r="GY28" s="192"/>
      <c r="GZ28" s="192"/>
      <c r="HA28" s="192"/>
      <c r="HB28" s="192"/>
      <c r="HC28" s="192"/>
      <c r="HD28" s="192"/>
      <c r="HE28" s="192"/>
      <c r="HF28" s="192"/>
      <c r="HG28" s="192"/>
      <c r="HH28" s="192"/>
      <c r="HI28" s="192"/>
      <c r="HJ28" s="192"/>
      <c r="HK28" s="192"/>
      <c r="HL28" s="192"/>
      <c r="HM28" s="192"/>
      <c r="HN28" s="192"/>
      <c r="HO28" s="192"/>
      <c r="HP28" s="192"/>
      <c r="HQ28" s="192"/>
      <c r="HR28" s="192"/>
      <c r="HS28" s="192"/>
      <c r="HT28" s="192"/>
      <c r="HU28" s="192"/>
      <c r="HV28" s="192"/>
      <c r="HW28" s="192"/>
      <c r="HX28" s="192"/>
      <c r="HY28" s="192"/>
      <c r="HZ28" s="192"/>
      <c r="IA28" s="192"/>
      <c r="IB28" s="192"/>
      <c r="IC28" s="192"/>
      <c r="ID28" s="192"/>
      <c r="IE28" s="192"/>
      <c r="IF28" s="192"/>
      <c r="IG28" s="192"/>
      <c r="IH28" s="192"/>
      <c r="II28" s="192"/>
      <c r="IJ28" s="192"/>
      <c r="IK28" s="192"/>
      <c r="IL28" s="192"/>
      <c r="IM28" s="192"/>
      <c r="IN28" s="192"/>
      <c r="IO28" s="192"/>
      <c r="IP28" s="192"/>
      <c r="IQ28" s="192"/>
      <c r="IR28" s="192"/>
      <c r="IS28" s="192"/>
      <c r="IT28" s="192"/>
      <c r="IU28" s="192"/>
      <c r="IV28" s="192"/>
    </row>
    <row r="29" s="28" customFormat="1" ht="21" customHeight="1" spans="1:256">
      <c r="A29" s="170"/>
      <c r="B29" s="176"/>
      <c r="C29" s="181" t="s">
        <v>74</v>
      </c>
      <c r="D29" s="172"/>
      <c r="E29" s="182"/>
      <c r="F29" s="175"/>
      <c r="G29" s="170"/>
      <c r="H29" s="184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192"/>
      <c r="ER29" s="192"/>
      <c r="ES29" s="192"/>
      <c r="ET29" s="192"/>
      <c r="EU29" s="192"/>
      <c r="EV29" s="192"/>
      <c r="EW29" s="192"/>
      <c r="EX29" s="192"/>
      <c r="EY29" s="192"/>
      <c r="EZ29" s="192"/>
      <c r="FA29" s="192"/>
      <c r="FB29" s="192"/>
      <c r="FC29" s="192"/>
      <c r="FD29" s="192"/>
      <c r="FE29" s="192"/>
      <c r="FF29" s="192"/>
      <c r="FG29" s="192"/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2"/>
      <c r="GM29" s="192"/>
      <c r="GN29" s="192"/>
      <c r="GO29" s="192"/>
      <c r="GP29" s="192"/>
      <c r="GQ29" s="192"/>
      <c r="GR29" s="192"/>
      <c r="GS29" s="192"/>
      <c r="GT29" s="192"/>
      <c r="GU29" s="192"/>
      <c r="GV29" s="192"/>
      <c r="GW29" s="192"/>
      <c r="GX29" s="192"/>
      <c r="GY29" s="192"/>
      <c r="GZ29" s="192"/>
      <c r="HA29" s="192"/>
      <c r="HB29" s="192"/>
      <c r="HC29" s="192"/>
      <c r="HD29" s="192"/>
      <c r="HE29" s="192"/>
      <c r="HF29" s="192"/>
      <c r="HG29" s="192"/>
      <c r="HH29" s="192"/>
      <c r="HI29" s="192"/>
      <c r="HJ29" s="192"/>
      <c r="HK29" s="192"/>
      <c r="HL29" s="192"/>
      <c r="HM29" s="192"/>
      <c r="HN29" s="192"/>
      <c r="HO29" s="192"/>
      <c r="HP29" s="192"/>
      <c r="HQ29" s="192"/>
      <c r="HR29" s="192"/>
      <c r="HS29" s="192"/>
      <c r="HT29" s="192"/>
      <c r="HU29" s="192"/>
      <c r="HV29" s="192"/>
      <c r="HW29" s="192"/>
      <c r="HX29" s="192"/>
      <c r="HY29" s="192"/>
      <c r="HZ29" s="192"/>
      <c r="IA29" s="192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="28" customFormat="1" ht="21" customHeight="1" spans="1:256">
      <c r="A30" s="170"/>
      <c r="B30" s="176"/>
      <c r="C30" s="181" t="s">
        <v>75</v>
      </c>
      <c r="D30" s="172"/>
      <c r="E30" s="182"/>
      <c r="F30" s="175"/>
      <c r="G30" s="170"/>
      <c r="H30" s="184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192"/>
      <c r="GF30" s="192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192"/>
      <c r="HM30" s="192"/>
      <c r="HN30" s="192"/>
      <c r="HO30" s="192"/>
      <c r="HP30" s="192"/>
      <c r="HQ30" s="192"/>
      <c r="HR30" s="192"/>
      <c r="HS30" s="192"/>
      <c r="HT30" s="192"/>
      <c r="HU30" s="192"/>
      <c r="HV30" s="192"/>
      <c r="HW30" s="192"/>
      <c r="HX30" s="192"/>
      <c r="HY30" s="192"/>
      <c r="HZ30" s="192"/>
      <c r="IA30" s="192"/>
      <c r="IB30" s="192"/>
      <c r="IC30" s="192"/>
      <c r="ID30" s="192"/>
      <c r="IE30" s="192"/>
      <c r="IF30" s="192"/>
      <c r="IG30" s="192"/>
      <c r="IH30" s="192"/>
      <c r="II30" s="192"/>
      <c r="IJ30" s="192"/>
      <c r="IK30" s="192"/>
      <c r="IL30" s="192"/>
      <c r="IM30" s="192"/>
      <c r="IN30" s="192"/>
      <c r="IO30" s="192"/>
      <c r="IP30" s="192"/>
      <c r="IQ30" s="192"/>
      <c r="IR30" s="192"/>
      <c r="IS30" s="192"/>
      <c r="IT30" s="192"/>
      <c r="IU30" s="192"/>
      <c r="IV30" s="192"/>
    </row>
    <row r="31" s="28" customFormat="1" ht="21" customHeight="1" spans="1:256">
      <c r="A31" s="170"/>
      <c r="B31" s="176"/>
      <c r="C31" s="181" t="s">
        <v>76</v>
      </c>
      <c r="D31" s="172"/>
      <c r="E31" s="182"/>
      <c r="F31" s="175"/>
      <c r="G31" s="170"/>
      <c r="H31" s="184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192"/>
      <c r="ER31" s="192"/>
      <c r="ES31" s="192"/>
      <c r="ET31" s="192"/>
      <c r="EU31" s="192"/>
      <c r="EV31" s="192"/>
      <c r="EW31" s="192"/>
      <c r="EX31" s="192"/>
      <c r="EY31" s="192"/>
      <c r="EZ31" s="192"/>
      <c r="FA31" s="192"/>
      <c r="FB31" s="192"/>
      <c r="FC31" s="192"/>
      <c r="FD31" s="192"/>
      <c r="FE31" s="192"/>
      <c r="FF31" s="192"/>
      <c r="FG31" s="192"/>
      <c r="FH31" s="192"/>
      <c r="FI31" s="192"/>
      <c r="FJ31" s="192"/>
      <c r="FK31" s="192"/>
      <c r="FL31" s="192"/>
      <c r="FM31" s="192"/>
      <c r="FN31" s="192"/>
      <c r="FO31" s="192"/>
      <c r="FP31" s="192"/>
      <c r="FQ31" s="192"/>
      <c r="FR31" s="192"/>
      <c r="FS31" s="192"/>
      <c r="FT31" s="192"/>
      <c r="FU31" s="192"/>
      <c r="FV31" s="192"/>
      <c r="FW31" s="192"/>
      <c r="FX31" s="192"/>
      <c r="FY31" s="192"/>
      <c r="FZ31" s="192"/>
      <c r="GA31" s="192"/>
      <c r="GB31" s="192"/>
      <c r="GC31" s="192"/>
      <c r="GD31" s="192"/>
      <c r="GE31" s="192"/>
      <c r="GF31" s="192"/>
      <c r="GG31" s="192"/>
      <c r="GH31" s="192"/>
      <c r="GI31" s="192"/>
      <c r="GJ31" s="192"/>
      <c r="GK31" s="192"/>
      <c r="GL31" s="192"/>
      <c r="GM31" s="192"/>
      <c r="GN31" s="192"/>
      <c r="GO31" s="192"/>
      <c r="GP31" s="192"/>
      <c r="GQ31" s="192"/>
      <c r="GR31" s="192"/>
      <c r="GS31" s="192"/>
      <c r="GT31" s="192"/>
      <c r="GU31" s="192"/>
      <c r="GV31" s="192"/>
      <c r="GW31" s="192"/>
      <c r="GX31" s="192"/>
      <c r="GY31" s="192"/>
      <c r="GZ31" s="192"/>
      <c r="HA31" s="192"/>
      <c r="HB31" s="192"/>
      <c r="HC31" s="192"/>
      <c r="HD31" s="192"/>
      <c r="HE31" s="192"/>
      <c r="HF31" s="192"/>
      <c r="HG31" s="192"/>
      <c r="HH31" s="192"/>
      <c r="HI31" s="192"/>
      <c r="HJ31" s="192"/>
      <c r="HK31" s="192"/>
      <c r="HL31" s="192"/>
      <c r="HM31" s="192"/>
      <c r="HN31" s="192"/>
      <c r="HO31" s="192"/>
      <c r="HP31" s="192"/>
      <c r="HQ31" s="192"/>
      <c r="HR31" s="192"/>
      <c r="HS31" s="192"/>
      <c r="HT31" s="192"/>
      <c r="HU31" s="192"/>
      <c r="HV31" s="192"/>
      <c r="HW31" s="192"/>
      <c r="HX31" s="192"/>
      <c r="HY31" s="192"/>
      <c r="HZ31" s="192"/>
      <c r="IA31" s="192"/>
      <c r="IB31" s="192"/>
      <c r="IC31" s="192"/>
      <c r="ID31" s="192"/>
      <c r="IE31" s="192"/>
      <c r="IF31" s="192"/>
      <c r="IG31" s="192"/>
      <c r="IH31" s="192"/>
      <c r="II31" s="192"/>
      <c r="IJ31" s="192"/>
      <c r="IK31" s="192"/>
      <c r="IL31" s="192"/>
      <c r="IM31" s="192"/>
      <c r="IN31" s="192"/>
      <c r="IO31" s="192"/>
      <c r="IP31" s="192"/>
      <c r="IQ31" s="192"/>
      <c r="IR31" s="192"/>
      <c r="IS31" s="192"/>
      <c r="IT31" s="192"/>
      <c r="IU31" s="192"/>
      <c r="IV31" s="192"/>
    </row>
    <row r="32" s="28" customFormat="1" ht="21" customHeight="1" spans="1:256">
      <c r="A32" s="170"/>
      <c r="B32" s="176"/>
      <c r="C32" s="181" t="s">
        <v>77</v>
      </c>
      <c r="D32" s="172"/>
      <c r="E32" s="182"/>
      <c r="F32" s="172"/>
      <c r="G32" s="170"/>
      <c r="H32" s="187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92"/>
      <c r="DI32" s="192"/>
      <c r="DJ32" s="192"/>
      <c r="DK32" s="192"/>
      <c r="DL32" s="192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92"/>
      <c r="EG32" s="192"/>
      <c r="EH32" s="192"/>
      <c r="EI32" s="192"/>
      <c r="EJ32" s="192"/>
      <c r="EK32" s="192"/>
      <c r="EL32" s="192"/>
      <c r="EM32" s="192"/>
      <c r="EN32" s="192"/>
      <c r="EO32" s="192"/>
      <c r="EP32" s="192"/>
      <c r="EQ32" s="192"/>
      <c r="ER32" s="192"/>
      <c r="ES32" s="192"/>
      <c r="ET32" s="192"/>
      <c r="EU32" s="192"/>
      <c r="EV32" s="192"/>
      <c r="EW32" s="192"/>
      <c r="EX32" s="192"/>
      <c r="EY32" s="192"/>
      <c r="EZ32" s="192"/>
      <c r="FA32" s="192"/>
      <c r="FB32" s="192"/>
      <c r="FC32" s="192"/>
      <c r="FD32" s="192"/>
      <c r="FE32" s="192"/>
      <c r="FF32" s="192"/>
      <c r="FG32" s="192"/>
      <c r="FH32" s="192"/>
      <c r="FI32" s="192"/>
      <c r="FJ32" s="192"/>
      <c r="FK32" s="192"/>
      <c r="FL32" s="192"/>
      <c r="FM32" s="192"/>
      <c r="FN32" s="192"/>
      <c r="FO32" s="192"/>
      <c r="FP32" s="192"/>
      <c r="FQ32" s="192"/>
      <c r="FR32" s="192"/>
      <c r="FS32" s="192"/>
      <c r="FT32" s="192"/>
      <c r="FU32" s="192"/>
      <c r="FV32" s="192"/>
      <c r="FW32" s="192"/>
      <c r="FX32" s="192"/>
      <c r="FY32" s="192"/>
      <c r="FZ32" s="192"/>
      <c r="GA32" s="192"/>
      <c r="GB32" s="192"/>
      <c r="GC32" s="192"/>
      <c r="GD32" s="192"/>
      <c r="GE32" s="192"/>
      <c r="GF32" s="192"/>
      <c r="GG32" s="192"/>
      <c r="GH32" s="192"/>
      <c r="GI32" s="192"/>
      <c r="GJ32" s="192"/>
      <c r="GK32" s="192"/>
      <c r="GL32" s="192"/>
      <c r="GM32" s="192"/>
      <c r="GN32" s="192"/>
      <c r="GO32" s="192"/>
      <c r="GP32" s="192"/>
      <c r="GQ32" s="192"/>
      <c r="GR32" s="192"/>
      <c r="GS32" s="192"/>
      <c r="GT32" s="192"/>
      <c r="GU32" s="192"/>
      <c r="GV32" s="192"/>
      <c r="GW32" s="192"/>
      <c r="GX32" s="192"/>
      <c r="GY32" s="192"/>
      <c r="GZ32" s="192"/>
      <c r="HA32" s="192"/>
      <c r="HB32" s="192"/>
      <c r="HC32" s="192"/>
      <c r="HD32" s="192"/>
      <c r="HE32" s="192"/>
      <c r="HF32" s="192"/>
      <c r="HG32" s="192"/>
      <c r="HH32" s="192"/>
      <c r="HI32" s="192"/>
      <c r="HJ32" s="192"/>
      <c r="HK32" s="192"/>
      <c r="HL32" s="192"/>
      <c r="HM32" s="192"/>
      <c r="HN32" s="192"/>
      <c r="HO32" s="192"/>
      <c r="HP32" s="192"/>
      <c r="HQ32" s="192"/>
      <c r="HR32" s="192"/>
      <c r="HS32" s="192"/>
      <c r="HT32" s="192"/>
      <c r="HU32" s="192"/>
      <c r="HV32" s="192"/>
      <c r="HW32" s="192"/>
      <c r="HX32" s="192"/>
      <c r="HY32" s="192"/>
      <c r="HZ32" s="192"/>
      <c r="IA32" s="192"/>
      <c r="IB32" s="192"/>
      <c r="IC32" s="192"/>
      <c r="ID32" s="192"/>
      <c r="IE32" s="192"/>
      <c r="IF32" s="192"/>
      <c r="IG32" s="192"/>
      <c r="IH32" s="192"/>
      <c r="II32" s="192"/>
      <c r="IJ32" s="192"/>
      <c r="IK32" s="192"/>
      <c r="IL32" s="192"/>
      <c r="IM32" s="192"/>
      <c r="IN32" s="192"/>
      <c r="IO32" s="192"/>
      <c r="IP32" s="192"/>
      <c r="IQ32" s="192"/>
      <c r="IR32" s="192"/>
      <c r="IS32" s="192"/>
      <c r="IT32" s="192"/>
      <c r="IU32" s="192"/>
      <c r="IV32" s="192"/>
    </row>
    <row r="33" s="28" customFormat="1" ht="21" customHeight="1" spans="1:256">
      <c r="A33" s="168" t="s">
        <v>78</v>
      </c>
      <c r="B33" s="176">
        <f>B6+B9+B10+B11+B14+B15</f>
        <v>90.18</v>
      </c>
      <c r="C33" s="188" t="s">
        <v>79</v>
      </c>
      <c r="D33" s="175">
        <f>SUM(D6:D32)</f>
        <v>90.18</v>
      </c>
      <c r="E33" s="189" t="s">
        <v>79</v>
      </c>
      <c r="F33" s="175">
        <f>F6+F11+F21+F22+F23</f>
        <v>90.18</v>
      </c>
      <c r="G33" s="189" t="s">
        <v>79</v>
      </c>
      <c r="H33" s="175">
        <v>90.18</v>
      </c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2"/>
      <c r="EB33" s="192"/>
      <c r="EC33" s="192"/>
      <c r="ED33" s="192"/>
      <c r="EE33" s="192"/>
      <c r="EF33" s="192"/>
      <c r="EG33" s="192"/>
      <c r="EH33" s="192"/>
      <c r="EI33" s="192"/>
      <c r="EJ33" s="192"/>
      <c r="EK33" s="192"/>
      <c r="EL33" s="192"/>
      <c r="EM33" s="192"/>
      <c r="EN33" s="192"/>
      <c r="EO33" s="192"/>
      <c r="EP33" s="192"/>
      <c r="EQ33" s="192"/>
      <c r="ER33" s="192"/>
      <c r="ES33" s="192"/>
      <c r="ET33" s="192"/>
      <c r="EU33" s="192"/>
      <c r="EV33" s="192"/>
      <c r="EW33" s="192"/>
      <c r="EX33" s="192"/>
      <c r="EY33" s="192"/>
      <c r="EZ33" s="192"/>
      <c r="FA33" s="192"/>
      <c r="FB33" s="192"/>
      <c r="FC33" s="192"/>
      <c r="FD33" s="192"/>
      <c r="FE33" s="192"/>
      <c r="FF33" s="192"/>
      <c r="FG33" s="192"/>
      <c r="FH33" s="192"/>
      <c r="FI33" s="192"/>
      <c r="FJ33" s="192"/>
      <c r="FK33" s="192"/>
      <c r="FL33" s="192"/>
      <c r="FM33" s="192"/>
      <c r="FN33" s="192"/>
      <c r="FO33" s="192"/>
      <c r="FP33" s="192"/>
      <c r="FQ33" s="192"/>
      <c r="FR33" s="192"/>
      <c r="FS33" s="192"/>
      <c r="FT33" s="192"/>
      <c r="FU33" s="192"/>
      <c r="FV33" s="192"/>
      <c r="FW33" s="192"/>
      <c r="FX33" s="192"/>
      <c r="FY33" s="192"/>
      <c r="FZ33" s="192"/>
      <c r="GA33" s="192"/>
      <c r="GB33" s="192"/>
      <c r="GC33" s="192"/>
      <c r="GD33" s="192"/>
      <c r="GE33" s="192"/>
      <c r="GF33" s="192"/>
      <c r="GG33" s="192"/>
      <c r="GH33" s="192"/>
      <c r="GI33" s="192"/>
      <c r="GJ33" s="192"/>
      <c r="GK33" s="192"/>
      <c r="GL33" s="192"/>
      <c r="GM33" s="192"/>
      <c r="GN33" s="192"/>
      <c r="GO33" s="192"/>
      <c r="GP33" s="192"/>
      <c r="GQ33" s="192"/>
      <c r="GR33" s="192"/>
      <c r="GS33" s="192"/>
      <c r="GT33" s="192"/>
      <c r="GU33" s="192"/>
      <c r="GV33" s="192"/>
      <c r="GW33" s="192"/>
      <c r="GX33" s="192"/>
      <c r="GY33" s="192"/>
      <c r="GZ33" s="192"/>
      <c r="HA33" s="192"/>
      <c r="HB33" s="192"/>
      <c r="HC33" s="192"/>
      <c r="HD33" s="192"/>
      <c r="HE33" s="192"/>
      <c r="HF33" s="192"/>
      <c r="HG33" s="192"/>
      <c r="HH33" s="192"/>
      <c r="HI33" s="192"/>
      <c r="HJ33" s="192"/>
      <c r="HK33" s="192"/>
      <c r="HL33" s="192"/>
      <c r="HM33" s="192"/>
      <c r="HN33" s="192"/>
      <c r="HO33" s="192"/>
      <c r="HP33" s="192"/>
      <c r="HQ33" s="192"/>
      <c r="HR33" s="192"/>
      <c r="HS33" s="192"/>
      <c r="HT33" s="192"/>
      <c r="HU33" s="192"/>
      <c r="HV33" s="192"/>
      <c r="HW33" s="192"/>
      <c r="HX33" s="192"/>
      <c r="HY33" s="192"/>
      <c r="HZ33" s="192"/>
      <c r="IA33" s="192"/>
      <c r="IB33" s="192"/>
      <c r="IC33" s="192"/>
      <c r="ID33" s="192"/>
      <c r="IE33" s="192"/>
      <c r="IF33" s="192"/>
      <c r="IG33" s="192"/>
      <c r="IH33" s="192"/>
      <c r="II33" s="192"/>
      <c r="IJ33" s="192"/>
      <c r="IK33" s="192"/>
      <c r="IL33" s="192"/>
      <c r="IM33" s="192"/>
      <c r="IN33" s="192"/>
      <c r="IO33" s="192"/>
      <c r="IP33" s="192"/>
      <c r="IQ33" s="192"/>
      <c r="IR33" s="192"/>
      <c r="IS33" s="192"/>
      <c r="IT33" s="192"/>
      <c r="IU33" s="192"/>
      <c r="IV33" s="192"/>
    </row>
    <row r="34" s="28" customFormat="1" ht="21" customHeight="1" spans="1:256">
      <c r="A34" s="170" t="s">
        <v>80</v>
      </c>
      <c r="B34" s="176"/>
      <c r="C34" s="170"/>
      <c r="D34" s="177"/>
      <c r="E34" s="171" t="s">
        <v>81</v>
      </c>
      <c r="F34" s="177"/>
      <c r="G34" s="182"/>
      <c r="H34" s="183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  <c r="EO34" s="192"/>
      <c r="EP34" s="192"/>
      <c r="EQ34" s="192"/>
      <c r="ER34" s="192"/>
      <c r="ES34" s="192"/>
      <c r="ET34" s="192"/>
      <c r="EU34" s="192"/>
      <c r="EV34" s="192"/>
      <c r="EW34" s="192"/>
      <c r="EX34" s="192"/>
      <c r="EY34" s="192"/>
      <c r="EZ34" s="192"/>
      <c r="FA34" s="192"/>
      <c r="FB34" s="192"/>
      <c r="FC34" s="192"/>
      <c r="FD34" s="192"/>
      <c r="FE34" s="192"/>
      <c r="FF34" s="192"/>
      <c r="FG34" s="192"/>
      <c r="FH34" s="192"/>
      <c r="FI34" s="192"/>
      <c r="FJ34" s="192"/>
      <c r="FK34" s="192"/>
      <c r="FL34" s="192"/>
      <c r="FM34" s="192"/>
      <c r="FN34" s="192"/>
      <c r="FO34" s="192"/>
      <c r="FP34" s="192"/>
      <c r="FQ34" s="192"/>
      <c r="FR34" s="192"/>
      <c r="FS34" s="192"/>
      <c r="FT34" s="192"/>
      <c r="FU34" s="192"/>
      <c r="FV34" s="192"/>
      <c r="FW34" s="192"/>
      <c r="FX34" s="192"/>
      <c r="FY34" s="192"/>
      <c r="FZ34" s="192"/>
      <c r="GA34" s="192"/>
      <c r="GB34" s="192"/>
      <c r="GC34" s="192"/>
      <c r="GD34" s="192"/>
      <c r="GE34" s="192"/>
      <c r="GF34" s="192"/>
      <c r="GG34" s="192"/>
      <c r="GH34" s="192"/>
      <c r="GI34" s="192"/>
      <c r="GJ34" s="192"/>
      <c r="GK34" s="192"/>
      <c r="GL34" s="192"/>
      <c r="GM34" s="192"/>
      <c r="GN34" s="192"/>
      <c r="GO34" s="192"/>
      <c r="GP34" s="192"/>
      <c r="GQ34" s="192"/>
      <c r="GR34" s="192"/>
      <c r="GS34" s="192"/>
      <c r="GT34" s="192"/>
      <c r="GU34" s="192"/>
      <c r="GV34" s="192"/>
      <c r="GW34" s="192"/>
      <c r="GX34" s="192"/>
      <c r="GY34" s="192"/>
      <c r="GZ34" s="192"/>
      <c r="HA34" s="192"/>
      <c r="HB34" s="192"/>
      <c r="HC34" s="192"/>
      <c r="HD34" s="192"/>
      <c r="HE34" s="192"/>
      <c r="HF34" s="192"/>
      <c r="HG34" s="192"/>
      <c r="HH34" s="192"/>
      <c r="HI34" s="192"/>
      <c r="HJ34" s="192"/>
      <c r="HK34" s="192"/>
      <c r="HL34" s="192"/>
      <c r="HM34" s="192"/>
      <c r="HN34" s="192"/>
      <c r="HO34" s="192"/>
      <c r="HP34" s="192"/>
      <c r="HQ34" s="192"/>
      <c r="HR34" s="192"/>
      <c r="HS34" s="192"/>
      <c r="HT34" s="192"/>
      <c r="HU34" s="192"/>
      <c r="HV34" s="192"/>
      <c r="HW34" s="192"/>
      <c r="HX34" s="192"/>
      <c r="HY34" s="192"/>
      <c r="HZ34" s="192"/>
      <c r="IA34" s="192"/>
      <c r="IB34" s="192"/>
      <c r="IC34" s="192"/>
      <c r="ID34" s="192"/>
      <c r="IE34" s="192"/>
      <c r="IF34" s="192"/>
      <c r="IG34" s="192"/>
      <c r="IH34" s="192"/>
      <c r="II34" s="192"/>
      <c r="IJ34" s="192"/>
      <c r="IK34" s="192"/>
      <c r="IL34" s="192"/>
      <c r="IM34" s="192"/>
      <c r="IN34" s="192"/>
      <c r="IO34" s="192"/>
      <c r="IP34" s="192"/>
      <c r="IQ34" s="192"/>
      <c r="IR34" s="192"/>
      <c r="IS34" s="192"/>
      <c r="IT34" s="192"/>
      <c r="IU34" s="192"/>
      <c r="IV34" s="192"/>
    </row>
    <row r="35" s="28" customFormat="1" ht="21" customHeight="1" spans="1:256">
      <c r="A35" s="170" t="s">
        <v>82</v>
      </c>
      <c r="B35" s="176"/>
      <c r="C35" s="170"/>
      <c r="D35" s="172"/>
      <c r="E35" s="190"/>
      <c r="F35" s="191"/>
      <c r="G35" s="190"/>
      <c r="H35" s="187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192"/>
      <c r="EP35" s="192"/>
      <c r="EQ35" s="192"/>
      <c r="ER35" s="192"/>
      <c r="ES35" s="192"/>
      <c r="ET35" s="192"/>
      <c r="EU35" s="192"/>
      <c r="EV35" s="192"/>
      <c r="EW35" s="192"/>
      <c r="EX35" s="192"/>
      <c r="EY35" s="192"/>
      <c r="EZ35" s="192"/>
      <c r="FA35" s="192"/>
      <c r="FB35" s="192"/>
      <c r="FC35" s="192"/>
      <c r="FD35" s="192"/>
      <c r="FE35" s="192"/>
      <c r="FF35" s="192"/>
      <c r="FG35" s="192"/>
      <c r="FH35" s="192"/>
      <c r="FI35" s="192"/>
      <c r="FJ35" s="192"/>
      <c r="FK35" s="192"/>
      <c r="FL35" s="192"/>
      <c r="FM35" s="192"/>
      <c r="FN35" s="192"/>
      <c r="FO35" s="192"/>
      <c r="FP35" s="192"/>
      <c r="FQ35" s="192"/>
      <c r="FR35" s="192"/>
      <c r="FS35" s="192"/>
      <c r="FT35" s="192"/>
      <c r="FU35" s="192"/>
      <c r="FV35" s="192"/>
      <c r="FW35" s="192"/>
      <c r="FX35" s="192"/>
      <c r="FY35" s="192"/>
      <c r="FZ35" s="192"/>
      <c r="GA35" s="192"/>
      <c r="GB35" s="192"/>
      <c r="GC35" s="192"/>
      <c r="GD35" s="192"/>
      <c r="GE35" s="192"/>
      <c r="GF35" s="192"/>
      <c r="GG35" s="192"/>
      <c r="GH35" s="192"/>
      <c r="GI35" s="192"/>
      <c r="GJ35" s="192"/>
      <c r="GK35" s="192"/>
      <c r="GL35" s="192"/>
      <c r="GM35" s="192"/>
      <c r="GN35" s="192"/>
      <c r="GO35" s="192"/>
      <c r="GP35" s="192"/>
      <c r="GQ35" s="192"/>
      <c r="GR35" s="192"/>
      <c r="GS35" s="192"/>
      <c r="GT35" s="192"/>
      <c r="GU35" s="192"/>
      <c r="GV35" s="192"/>
      <c r="GW35" s="192"/>
      <c r="GX35" s="192"/>
      <c r="GY35" s="192"/>
      <c r="GZ35" s="192"/>
      <c r="HA35" s="192"/>
      <c r="HB35" s="192"/>
      <c r="HC35" s="192"/>
      <c r="HD35" s="192"/>
      <c r="HE35" s="192"/>
      <c r="HF35" s="192"/>
      <c r="HG35" s="192"/>
      <c r="HH35" s="192"/>
      <c r="HI35" s="192"/>
      <c r="HJ35" s="192"/>
      <c r="HK35" s="192"/>
      <c r="HL35" s="192"/>
      <c r="HM35" s="192"/>
      <c r="HN35" s="192"/>
      <c r="HO35" s="192"/>
      <c r="HP35" s="192"/>
      <c r="HQ35" s="192"/>
      <c r="HR35" s="192"/>
      <c r="HS35" s="192"/>
      <c r="HT35" s="192"/>
      <c r="HU35" s="192"/>
      <c r="HV35" s="192"/>
      <c r="HW35" s="192"/>
      <c r="HX35" s="192"/>
      <c r="HY35" s="192"/>
      <c r="HZ35" s="192"/>
      <c r="IA35" s="192"/>
      <c r="IB35" s="192"/>
      <c r="IC35" s="192"/>
      <c r="ID35" s="192"/>
      <c r="IE35" s="192"/>
      <c r="IF35" s="192"/>
      <c r="IG35" s="192"/>
      <c r="IH35" s="192"/>
      <c r="II35" s="192"/>
      <c r="IJ35" s="192"/>
      <c r="IK35" s="192"/>
      <c r="IL35" s="192"/>
      <c r="IM35" s="192"/>
      <c r="IN35" s="192"/>
      <c r="IO35" s="192"/>
      <c r="IP35" s="192"/>
      <c r="IQ35" s="192"/>
      <c r="IR35" s="192"/>
      <c r="IS35" s="192"/>
      <c r="IT35" s="192"/>
      <c r="IU35" s="192"/>
      <c r="IV35" s="192"/>
    </row>
    <row r="36" s="28" customFormat="1" ht="21" customHeight="1" spans="1:256">
      <c r="A36" s="168" t="s">
        <v>83</v>
      </c>
      <c r="B36" s="130">
        <f>B33+B34+B35</f>
        <v>90.18</v>
      </c>
      <c r="C36" s="188" t="s">
        <v>84</v>
      </c>
      <c r="D36" s="175">
        <f>D33</f>
        <v>90.18</v>
      </c>
      <c r="E36" s="189" t="s">
        <v>84</v>
      </c>
      <c r="F36" s="175">
        <f>F33+F34</f>
        <v>90.18</v>
      </c>
      <c r="G36" s="189" t="s">
        <v>84</v>
      </c>
      <c r="H36" s="175">
        <f>SUM(H33)</f>
        <v>90.18</v>
      </c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  <c r="DU36" s="192"/>
      <c r="DV36" s="192"/>
      <c r="DW36" s="192"/>
      <c r="DX36" s="192"/>
      <c r="DY36" s="192"/>
      <c r="DZ36" s="192"/>
      <c r="EA36" s="192"/>
      <c r="EB36" s="192"/>
      <c r="EC36" s="192"/>
      <c r="ED36" s="192"/>
      <c r="EE36" s="192"/>
      <c r="EF36" s="192"/>
      <c r="EG36" s="192"/>
      <c r="EH36" s="192"/>
      <c r="EI36" s="192"/>
      <c r="EJ36" s="192"/>
      <c r="EK36" s="192"/>
      <c r="EL36" s="192"/>
      <c r="EM36" s="192"/>
      <c r="EN36" s="192"/>
      <c r="EO36" s="192"/>
      <c r="EP36" s="192"/>
      <c r="EQ36" s="192"/>
      <c r="ER36" s="192"/>
      <c r="ES36" s="192"/>
      <c r="ET36" s="192"/>
      <c r="EU36" s="192"/>
      <c r="EV36" s="192"/>
      <c r="EW36" s="192"/>
      <c r="EX36" s="192"/>
      <c r="EY36" s="192"/>
      <c r="EZ36" s="192"/>
      <c r="FA36" s="192"/>
      <c r="FB36" s="192"/>
      <c r="FC36" s="192"/>
      <c r="FD36" s="192"/>
      <c r="FE36" s="192"/>
      <c r="FF36" s="192"/>
      <c r="FG36" s="192"/>
      <c r="FH36" s="192"/>
      <c r="FI36" s="192"/>
      <c r="FJ36" s="192"/>
      <c r="FK36" s="192"/>
      <c r="FL36" s="192"/>
      <c r="FM36" s="192"/>
      <c r="FN36" s="192"/>
      <c r="FO36" s="192"/>
      <c r="FP36" s="192"/>
      <c r="FQ36" s="192"/>
      <c r="FR36" s="192"/>
      <c r="FS36" s="192"/>
      <c r="FT36" s="192"/>
      <c r="FU36" s="192"/>
      <c r="FV36" s="192"/>
      <c r="FW36" s="192"/>
      <c r="FX36" s="192"/>
      <c r="FY36" s="192"/>
      <c r="FZ36" s="192"/>
      <c r="GA36" s="192"/>
      <c r="GB36" s="192"/>
      <c r="GC36" s="192"/>
      <c r="GD36" s="192"/>
      <c r="GE36" s="192"/>
      <c r="GF36" s="192"/>
      <c r="GG36" s="192"/>
      <c r="GH36" s="192"/>
      <c r="GI36" s="192"/>
      <c r="GJ36" s="192"/>
      <c r="GK36" s="192"/>
      <c r="GL36" s="192"/>
      <c r="GM36" s="192"/>
      <c r="GN36" s="192"/>
      <c r="GO36" s="192"/>
      <c r="GP36" s="192"/>
      <c r="GQ36" s="192"/>
      <c r="GR36" s="192"/>
      <c r="GS36" s="192"/>
      <c r="GT36" s="192"/>
      <c r="GU36" s="192"/>
      <c r="GV36" s="192"/>
      <c r="GW36" s="192"/>
      <c r="GX36" s="192"/>
      <c r="GY36" s="192"/>
      <c r="GZ36" s="192"/>
      <c r="HA36" s="192"/>
      <c r="HB36" s="192"/>
      <c r="HC36" s="192"/>
      <c r="HD36" s="192"/>
      <c r="HE36" s="192"/>
      <c r="HF36" s="192"/>
      <c r="HG36" s="192"/>
      <c r="HH36" s="192"/>
      <c r="HI36" s="192"/>
      <c r="HJ36" s="192"/>
      <c r="HK36" s="192"/>
      <c r="HL36" s="192"/>
      <c r="HM36" s="192"/>
      <c r="HN36" s="192"/>
      <c r="HO36" s="192"/>
      <c r="HP36" s="192"/>
      <c r="HQ36" s="192"/>
      <c r="HR36" s="192"/>
      <c r="HS36" s="192"/>
      <c r="HT36" s="192"/>
      <c r="HU36" s="192"/>
      <c r="HV36" s="192"/>
      <c r="HW36" s="192"/>
      <c r="HX36" s="192"/>
      <c r="HY36" s="192"/>
      <c r="HZ36" s="192"/>
      <c r="IA36" s="192"/>
      <c r="IB36" s="192"/>
      <c r="IC36" s="192"/>
      <c r="ID36" s="192"/>
      <c r="IE36" s="192"/>
      <c r="IF36" s="192"/>
      <c r="IG36" s="192"/>
      <c r="IH36" s="192"/>
      <c r="II36" s="192"/>
      <c r="IJ36" s="192"/>
      <c r="IK36" s="192"/>
      <c r="IL36" s="192"/>
      <c r="IM36" s="192"/>
      <c r="IN36" s="192"/>
      <c r="IO36" s="192"/>
      <c r="IP36" s="192"/>
      <c r="IQ36" s="192"/>
      <c r="IR36" s="192"/>
      <c r="IS36" s="192"/>
      <c r="IT36" s="192"/>
      <c r="IU36" s="192"/>
      <c r="IV36" s="192"/>
    </row>
    <row r="37" ht="18" customHeight="1" spans="1:256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</row>
    <row r="38" customHeight="1" spans="1:256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</row>
    <row r="39" customHeight="1" spans="1:256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8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158"/>
      <c r="DG39" s="158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158"/>
      <c r="DV39" s="158"/>
      <c r="DW39" s="158"/>
      <c r="DX39" s="158"/>
      <c r="DY39" s="158"/>
      <c r="DZ39" s="158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8"/>
      <c r="FZ39" s="158"/>
      <c r="GA39" s="158"/>
      <c r="GB39" s="158"/>
      <c r="GC39" s="158"/>
      <c r="GD39" s="158"/>
      <c r="GE39" s="158"/>
      <c r="GF39" s="158"/>
      <c r="GG39" s="158"/>
      <c r="GH39" s="158"/>
      <c r="GI39" s="158"/>
      <c r="GJ39" s="158"/>
      <c r="GK39" s="158"/>
      <c r="GL39" s="158"/>
      <c r="GM39" s="158"/>
      <c r="GN39" s="158"/>
      <c r="GO39" s="158"/>
      <c r="GP39" s="158"/>
      <c r="GQ39" s="158"/>
      <c r="GR39" s="158"/>
      <c r="GS39" s="158"/>
      <c r="GT39" s="158"/>
      <c r="GU39" s="158"/>
      <c r="GV39" s="158"/>
      <c r="GW39" s="158"/>
      <c r="GX39" s="158"/>
      <c r="GY39" s="158"/>
      <c r="GZ39" s="158"/>
      <c r="HA39" s="158"/>
      <c r="HB39" s="158"/>
      <c r="HC39" s="158"/>
      <c r="HD39" s="158"/>
      <c r="HE39" s="158"/>
      <c r="HF39" s="158"/>
      <c r="HG39" s="158"/>
      <c r="HH39" s="158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  <c r="ID39" s="158"/>
      <c r="IE39" s="158"/>
      <c r="IF39" s="158"/>
      <c r="IG39" s="158"/>
      <c r="IH39" s="158"/>
      <c r="II39" s="158"/>
      <c r="IJ39" s="158"/>
      <c r="IK39" s="158"/>
      <c r="IL39" s="158"/>
      <c r="IM39" s="158"/>
      <c r="IN39" s="158"/>
      <c r="IO39" s="158"/>
      <c r="IP39" s="158"/>
      <c r="IQ39" s="158"/>
      <c r="IR39" s="158"/>
      <c r="IS39" s="158"/>
      <c r="IT39" s="158"/>
      <c r="IU39" s="158"/>
      <c r="IV39" s="158"/>
    </row>
    <row r="40" customHeight="1" spans="1:256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</row>
    <row r="41" customHeight="1" spans="1:256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</row>
    <row r="42" customHeight="1" spans="1:256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158"/>
      <c r="DG42" s="158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  <c r="DT42" s="158"/>
      <c r="DU42" s="158"/>
      <c r="DV42" s="158"/>
      <c r="DW42" s="158"/>
      <c r="DX42" s="158"/>
      <c r="DY42" s="158"/>
      <c r="DZ42" s="158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  <c r="IS42" s="158"/>
      <c r="IT42" s="158"/>
      <c r="IU42" s="158"/>
      <c r="IV42" s="158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7" sqref="C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233</v>
      </c>
    </row>
    <row r="2" s="1" customFormat="1" ht="32.25" customHeight="1" spans="1:3">
      <c r="A2" s="6" t="s">
        <v>234</v>
      </c>
      <c r="B2" s="6"/>
      <c r="C2" s="6"/>
    </row>
    <row r="3" s="2" customFormat="1" ht="20.1" customHeight="1" spans="1:3">
      <c r="A3" s="7" t="s">
        <v>235</v>
      </c>
      <c r="B3" s="8"/>
      <c r="C3" s="9" t="s">
        <v>87</v>
      </c>
    </row>
    <row r="4" s="1" customFormat="1" ht="35.1" customHeight="1" spans="1:3">
      <c r="A4" s="10" t="s">
        <v>236</v>
      </c>
      <c r="B4" s="11" t="s">
        <v>237</v>
      </c>
      <c r="C4" s="12" t="s">
        <v>238</v>
      </c>
    </row>
    <row r="5" ht="35.1" customHeight="1" spans="1:3">
      <c r="A5" s="13" t="s">
        <v>112</v>
      </c>
      <c r="B5" s="14">
        <f>B6+B7+B8</f>
        <v>2.65</v>
      </c>
      <c r="C5" s="15"/>
    </row>
    <row r="6" ht="35.1" customHeight="1" spans="1:6">
      <c r="A6" s="16" t="s">
        <v>239</v>
      </c>
      <c r="B6" s="14">
        <v>0</v>
      </c>
      <c r="C6" s="15"/>
      <c r="F6" s="17"/>
    </row>
    <row r="7" ht="35.1" customHeight="1" spans="1:3">
      <c r="A7" s="16" t="s">
        <v>240</v>
      </c>
      <c r="B7" s="14">
        <v>2.65</v>
      </c>
      <c r="C7" s="18"/>
    </row>
    <row r="8" ht="35.1" customHeight="1" spans="1:3">
      <c r="A8" s="19" t="s">
        <v>241</v>
      </c>
      <c r="B8" s="20">
        <v>0</v>
      </c>
      <c r="C8" s="15"/>
    </row>
    <row r="9" ht="35.1" customHeight="1" spans="1:3">
      <c r="A9" s="21" t="s">
        <v>242</v>
      </c>
      <c r="B9" s="22">
        <v>0</v>
      </c>
      <c r="C9" s="15"/>
    </row>
    <row r="10" ht="35.1" customHeight="1" spans="1:3">
      <c r="A10" s="23" t="s">
        <v>243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workbookViewId="0">
      <selection activeCell="K8" sqref="K8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8"/>
      <c r="B1" s="5"/>
      <c r="C1" s="5"/>
      <c r="D1" s="5"/>
      <c r="E1" s="5"/>
      <c r="F1" s="5"/>
      <c r="G1" s="5"/>
      <c r="H1" s="49"/>
      <c r="I1" s="49"/>
      <c r="J1" s="49"/>
      <c r="K1" s="5"/>
      <c r="L1" s="78"/>
      <c r="M1" s="78"/>
      <c r="N1" s="5" t="s">
        <v>85</v>
      </c>
      <c r="O1" s="78"/>
      <c r="P1" s="78"/>
    </row>
    <row r="2" ht="23.1" customHeight="1" spans="1:16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8"/>
      <c r="P2" s="78"/>
    </row>
    <row r="3" ht="23.1" customHeight="1" spans="1:16">
      <c r="A3" s="78"/>
      <c r="B3" s="149"/>
      <c r="C3" s="149"/>
      <c r="D3" s="64"/>
      <c r="E3" s="64"/>
      <c r="F3" s="64"/>
      <c r="G3" s="64"/>
      <c r="H3" s="49"/>
      <c r="I3" s="49"/>
      <c r="J3" s="49"/>
      <c r="K3" s="149"/>
      <c r="L3" s="78"/>
      <c r="M3" s="153" t="s">
        <v>87</v>
      </c>
      <c r="N3" s="153"/>
      <c r="O3" s="78"/>
      <c r="P3" s="78"/>
    </row>
    <row r="4" ht="23.1" customHeight="1" spans="1:16">
      <c r="A4" s="71" t="s">
        <v>88</v>
      </c>
      <c r="B4" s="71" t="s">
        <v>89</v>
      </c>
      <c r="C4" s="150" t="s">
        <v>90</v>
      </c>
      <c r="D4" s="68" t="s">
        <v>91</v>
      </c>
      <c r="E4" s="68"/>
      <c r="F4" s="68"/>
      <c r="G4" s="151" t="s">
        <v>92</v>
      </c>
      <c r="H4" s="68" t="s">
        <v>93</v>
      </c>
      <c r="I4" s="68" t="s">
        <v>94</v>
      </c>
      <c r="J4" s="68"/>
      <c r="K4" s="71" t="s">
        <v>95</v>
      </c>
      <c r="L4" s="71" t="s">
        <v>96</v>
      </c>
      <c r="M4" s="154" t="s">
        <v>97</v>
      </c>
      <c r="N4" s="155" t="s">
        <v>98</v>
      </c>
      <c r="O4" s="78"/>
      <c r="P4" s="78"/>
    </row>
    <row r="5" ht="46.5" customHeight="1" spans="1:16">
      <c r="A5" s="71"/>
      <c r="B5" s="71"/>
      <c r="C5" s="71"/>
      <c r="D5" s="57" t="s">
        <v>99</v>
      </c>
      <c r="E5" s="152" t="s">
        <v>100</v>
      </c>
      <c r="F5" s="116" t="s">
        <v>101</v>
      </c>
      <c r="G5" s="68"/>
      <c r="H5" s="68"/>
      <c r="I5" s="68"/>
      <c r="J5" s="68"/>
      <c r="K5" s="71"/>
      <c r="L5" s="71"/>
      <c r="M5" s="71"/>
      <c r="N5" s="68"/>
      <c r="O5" s="78"/>
      <c r="P5" s="78"/>
    </row>
    <row r="6" ht="46.5" customHeight="1" spans="1:16">
      <c r="A6" s="71"/>
      <c r="B6" s="71"/>
      <c r="C6" s="71"/>
      <c r="D6" s="58"/>
      <c r="E6" s="150"/>
      <c r="F6" s="33"/>
      <c r="G6" s="68"/>
      <c r="H6" s="68"/>
      <c r="I6" s="68" t="s">
        <v>102</v>
      </c>
      <c r="J6" s="68" t="s">
        <v>103</v>
      </c>
      <c r="K6" s="71"/>
      <c r="L6" s="71"/>
      <c r="M6" s="71"/>
      <c r="N6" s="68"/>
      <c r="O6" s="78"/>
      <c r="P6" s="78"/>
    </row>
    <row r="7" ht="29.25" customHeight="1" spans="1:16">
      <c r="A7" s="72" t="s">
        <v>104</v>
      </c>
      <c r="B7" s="72" t="s">
        <v>105</v>
      </c>
      <c r="C7" s="73">
        <v>90.18</v>
      </c>
      <c r="D7" s="73">
        <v>90.18</v>
      </c>
      <c r="E7" s="73">
        <v>90.18</v>
      </c>
      <c r="F7" s="73"/>
      <c r="G7" s="73"/>
      <c r="H7" s="73"/>
      <c r="I7" s="156"/>
      <c r="J7" s="156"/>
      <c r="K7" s="73"/>
      <c r="L7" s="73"/>
      <c r="M7" s="73"/>
      <c r="N7" s="73"/>
      <c r="O7" s="78"/>
      <c r="P7" s="78"/>
    </row>
    <row r="8" ht="29.25" customHeight="1" spans="1:16">
      <c r="A8" s="72"/>
      <c r="B8" s="72"/>
      <c r="C8" s="73"/>
      <c r="D8" s="73"/>
      <c r="E8" s="73"/>
      <c r="F8" s="73"/>
      <c r="G8" s="73"/>
      <c r="H8" s="73"/>
      <c r="I8" s="156"/>
      <c r="J8" s="156"/>
      <c r="K8" s="73"/>
      <c r="L8" s="73"/>
      <c r="M8" s="73"/>
      <c r="N8" s="73"/>
      <c r="O8" s="78"/>
      <c r="P8" s="78"/>
    </row>
    <row r="9" ht="32.25" customHeight="1" spans="1:16">
      <c r="A9" s="74"/>
      <c r="B9" s="75"/>
      <c r="C9" s="75"/>
      <c r="D9" s="74"/>
      <c r="E9" s="74"/>
      <c r="F9" s="74"/>
      <c r="G9" s="74"/>
      <c r="H9" s="60"/>
      <c r="I9" s="60"/>
      <c r="J9" s="60"/>
      <c r="K9" s="74"/>
      <c r="L9" s="74"/>
      <c r="M9" s="74"/>
      <c r="N9" s="74"/>
      <c r="O9" s="78"/>
      <c r="P9" s="78"/>
    </row>
    <row r="10" ht="32.25" customHeight="1" spans="1:16">
      <c r="A10" s="74"/>
      <c r="B10" s="75"/>
      <c r="C10" s="75"/>
      <c r="D10" s="74"/>
      <c r="E10" s="74"/>
      <c r="F10" s="74"/>
      <c r="G10" s="74"/>
      <c r="H10" s="60"/>
      <c r="I10" s="60"/>
      <c r="J10" s="60"/>
      <c r="K10" s="74"/>
      <c r="L10" s="74"/>
      <c r="M10" s="74"/>
      <c r="N10" s="74"/>
      <c r="O10" s="78"/>
      <c r="P10" s="78"/>
    </row>
    <row r="11" ht="32.25" customHeight="1" spans="1:16">
      <c r="A11" s="74"/>
      <c r="B11" s="74"/>
      <c r="C11" s="74"/>
      <c r="D11" s="74"/>
      <c r="E11" s="74"/>
      <c r="F11" s="74"/>
      <c r="G11" s="74"/>
      <c r="H11" s="60"/>
      <c r="I11" s="60"/>
      <c r="J11" s="60"/>
      <c r="K11" s="74"/>
      <c r="L11" s="74"/>
      <c r="M11" s="74"/>
      <c r="N11" s="74"/>
      <c r="O11" s="78"/>
      <c r="P11" s="78"/>
    </row>
    <row r="12" ht="32.25" customHeight="1" spans="1:16">
      <c r="A12" s="74"/>
      <c r="B12" s="74"/>
      <c r="C12" s="74"/>
      <c r="D12" s="74"/>
      <c r="E12" s="74"/>
      <c r="F12" s="74"/>
      <c r="G12" s="74"/>
      <c r="H12" s="60"/>
      <c r="I12" s="60"/>
      <c r="J12" s="60"/>
      <c r="K12" s="74"/>
      <c r="L12" s="74"/>
      <c r="M12" s="74"/>
      <c r="N12" s="74"/>
      <c r="O12" s="78"/>
      <c r="P12" s="7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GridLines="0" workbookViewId="0">
      <selection activeCell="G7" sqref="G7"/>
    </sheetView>
  </sheetViews>
  <sheetFormatPr defaultColWidth="9.16666666666667" defaultRowHeight="11.25"/>
  <cols>
    <col min="1" max="1" width="13.1666666666667" style="28" customWidth="1"/>
    <col min="2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8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8"/>
      <c r="N1" s="78"/>
      <c r="O1" s="5" t="s">
        <v>106</v>
      </c>
      <c r="P1" s="78"/>
      <c r="Q1" s="78"/>
    </row>
    <row r="2" ht="23.1" customHeight="1" spans="1:17">
      <c r="A2" s="147" t="s">
        <v>107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29"/>
      <c r="Q2" s="78"/>
    </row>
    <row r="3" ht="23.1" customHeight="1" spans="1:17">
      <c r="A3" s="148"/>
      <c r="B3" s="149"/>
      <c r="C3" s="64"/>
      <c r="D3" s="149"/>
      <c r="E3" s="64"/>
      <c r="F3" s="64"/>
      <c r="G3" s="64"/>
      <c r="H3" s="64"/>
      <c r="I3" s="149"/>
      <c r="J3" s="149"/>
      <c r="K3" s="64"/>
      <c r="L3" s="64"/>
      <c r="M3" s="78"/>
      <c r="N3" s="55" t="s">
        <v>87</v>
      </c>
      <c r="O3" s="55"/>
      <c r="P3" s="64"/>
      <c r="Q3" s="78"/>
    </row>
    <row r="4" ht="24.75" customHeight="1" spans="1:17">
      <c r="A4" s="36" t="s">
        <v>108</v>
      </c>
      <c r="B4" s="71" t="s">
        <v>88</v>
      </c>
      <c r="C4" s="34" t="s">
        <v>109</v>
      </c>
      <c r="D4" s="71" t="s">
        <v>110</v>
      </c>
      <c r="E4" s="68" t="s">
        <v>91</v>
      </c>
      <c r="F4" s="68"/>
      <c r="G4" s="68"/>
      <c r="H4" s="68" t="s">
        <v>92</v>
      </c>
      <c r="I4" s="71" t="s">
        <v>93</v>
      </c>
      <c r="J4" s="71" t="s">
        <v>94</v>
      </c>
      <c r="K4" s="71"/>
      <c r="L4" s="71" t="s">
        <v>95</v>
      </c>
      <c r="M4" s="36" t="s">
        <v>96</v>
      </c>
      <c r="N4" s="36" t="s">
        <v>97</v>
      </c>
      <c r="O4" s="36" t="s">
        <v>98</v>
      </c>
      <c r="P4" s="78"/>
      <c r="Q4" s="78"/>
    </row>
    <row r="5" ht="24.75" customHeight="1" spans="1:17">
      <c r="A5" s="36"/>
      <c r="B5" s="71"/>
      <c r="C5" s="34"/>
      <c r="D5" s="71"/>
      <c r="E5" s="58" t="s">
        <v>111</v>
      </c>
      <c r="F5" s="58" t="s">
        <v>100</v>
      </c>
      <c r="G5" s="68" t="s">
        <v>101</v>
      </c>
      <c r="H5" s="68"/>
      <c r="I5" s="71"/>
      <c r="J5" s="71"/>
      <c r="K5" s="71"/>
      <c r="L5" s="71"/>
      <c r="M5" s="36"/>
      <c r="N5" s="36"/>
      <c r="O5" s="36"/>
      <c r="P5" s="78"/>
      <c r="Q5" s="78"/>
    </row>
    <row r="6" ht="39" customHeight="1" spans="1:17">
      <c r="A6" s="36"/>
      <c r="B6" s="71"/>
      <c r="C6" s="34"/>
      <c r="D6" s="71"/>
      <c r="E6" s="58"/>
      <c r="F6" s="58"/>
      <c r="G6" s="68"/>
      <c r="H6" s="68"/>
      <c r="I6" s="71"/>
      <c r="J6" s="71" t="s">
        <v>102</v>
      </c>
      <c r="K6" s="71" t="s">
        <v>103</v>
      </c>
      <c r="L6" s="71"/>
      <c r="M6" s="36"/>
      <c r="N6" s="36"/>
      <c r="O6" s="36"/>
      <c r="P6" s="78"/>
      <c r="Q6" s="78"/>
    </row>
    <row r="7" ht="39" customHeight="1" spans="1:17">
      <c r="A7" s="36"/>
      <c r="B7" s="71"/>
      <c r="C7" s="34" t="s">
        <v>112</v>
      </c>
      <c r="D7" s="71">
        <f>SUM(D8:D9)</f>
        <v>90.18</v>
      </c>
      <c r="E7" s="71">
        <f>SUM(E8:E9)</f>
        <v>90.18</v>
      </c>
      <c r="F7" s="71">
        <f>SUM(F8:F9)</f>
        <v>90.18</v>
      </c>
      <c r="G7" s="68"/>
      <c r="H7" s="68"/>
      <c r="I7" s="71"/>
      <c r="J7" s="71"/>
      <c r="K7" s="71"/>
      <c r="L7" s="71"/>
      <c r="M7" s="36"/>
      <c r="N7" s="36"/>
      <c r="O7" s="36"/>
      <c r="P7" s="78"/>
      <c r="Q7" s="78"/>
    </row>
    <row r="8" ht="29.25" customHeight="1" spans="1:17">
      <c r="A8" s="71">
        <v>2010301</v>
      </c>
      <c r="B8" s="72" t="s">
        <v>104</v>
      </c>
      <c r="C8" s="71" t="s">
        <v>113</v>
      </c>
      <c r="D8" s="73">
        <v>72.18</v>
      </c>
      <c r="E8" s="73">
        <v>72.18</v>
      </c>
      <c r="F8" s="73">
        <v>72.18</v>
      </c>
      <c r="G8" s="73"/>
      <c r="H8" s="73"/>
      <c r="I8" s="73"/>
      <c r="J8" s="73"/>
      <c r="K8" s="73"/>
      <c r="L8" s="73"/>
      <c r="M8" s="73"/>
      <c r="N8" s="73"/>
      <c r="O8" s="73"/>
      <c r="P8" s="78"/>
      <c r="Q8" s="78"/>
    </row>
    <row r="9" ht="29.25" customHeight="1" spans="1:17">
      <c r="A9" s="71">
        <v>2010399</v>
      </c>
      <c r="B9" s="72" t="s">
        <v>114</v>
      </c>
      <c r="C9" s="71" t="s">
        <v>115</v>
      </c>
      <c r="D9" s="73">
        <v>18</v>
      </c>
      <c r="E9" s="73">
        <v>18</v>
      </c>
      <c r="F9" s="73">
        <v>18</v>
      </c>
      <c r="G9" s="73"/>
      <c r="H9" s="73"/>
      <c r="I9" s="73"/>
      <c r="J9" s="73"/>
      <c r="K9" s="73"/>
      <c r="L9" s="73"/>
      <c r="M9" s="73"/>
      <c r="N9" s="73"/>
      <c r="O9" s="73"/>
      <c r="P9" s="78"/>
      <c r="Q9" s="78"/>
    </row>
    <row r="10" ht="29.25" customHeight="1" spans="1:17">
      <c r="A10" s="71"/>
      <c r="B10" s="72"/>
      <c r="C10" s="7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8"/>
      <c r="Q10" s="78"/>
    </row>
    <row r="11" ht="29.25" customHeight="1" spans="1:17">
      <c r="A11" s="71"/>
      <c r="B11" s="72"/>
      <c r="C11" s="7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8"/>
      <c r="Q11" s="78"/>
    </row>
    <row r="12" ht="23.1" customHeight="1" spans="1:17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ht="23.1" customHeight="1" spans="1:17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workbookViewId="0">
      <selection activeCell="A4" sqref="A4:C4"/>
    </sheetView>
  </sheetViews>
  <sheetFormatPr defaultColWidth="12" defaultRowHeight="14.25" outlineLevelCol="5"/>
  <cols>
    <col min="1" max="1" width="41.5" style="117" customWidth="1"/>
    <col min="2" max="2" width="16.8333333333333" style="117" customWidth="1"/>
    <col min="3" max="3" width="39.6666666666667" style="117" customWidth="1"/>
    <col min="4" max="4" width="18.8333333333333" style="117" customWidth="1"/>
    <col min="5" max="5" width="18.6666666666667" style="117" customWidth="1"/>
    <col min="6" max="6" width="24.1666666666667" style="117" customWidth="1"/>
    <col min="7" max="16384" width="12" style="117"/>
  </cols>
  <sheetData>
    <row r="2" ht="11.25" spans="1:6">
      <c r="A2" s="118"/>
      <c r="B2" s="118"/>
      <c r="C2" s="118"/>
      <c r="D2" s="118"/>
      <c r="E2" s="118"/>
      <c r="F2" s="118"/>
    </row>
    <row r="3" ht="22.5" customHeight="1" spans="1:6">
      <c r="A3" s="119" t="s">
        <v>116</v>
      </c>
      <c r="B3" s="119"/>
      <c r="C3" s="119"/>
      <c r="D3" s="119"/>
      <c r="E3" s="119"/>
      <c r="F3" s="119"/>
    </row>
    <row r="4" ht="13.5" spans="1:6">
      <c r="A4" s="120" t="s">
        <v>117</v>
      </c>
      <c r="B4" s="120"/>
      <c r="C4" s="120"/>
      <c r="D4" s="121"/>
      <c r="E4" s="121"/>
      <c r="F4" s="122" t="s">
        <v>3</v>
      </c>
    </row>
    <row r="5" ht="26.1" customHeight="1" spans="1:6">
      <c r="A5" s="123" t="s">
        <v>118</v>
      </c>
      <c r="B5" s="124"/>
      <c r="C5" s="123" t="s">
        <v>119</v>
      </c>
      <c r="D5" s="125"/>
      <c r="E5" s="125"/>
      <c r="F5" s="124"/>
    </row>
    <row r="6" ht="26.1" customHeight="1" spans="1:6">
      <c r="A6" s="126" t="s">
        <v>120</v>
      </c>
      <c r="B6" s="127" t="s">
        <v>121</v>
      </c>
      <c r="C6" s="127" t="s">
        <v>122</v>
      </c>
      <c r="D6" s="126" t="s">
        <v>112</v>
      </c>
      <c r="E6" s="128" t="s">
        <v>123</v>
      </c>
      <c r="F6" s="128" t="s">
        <v>124</v>
      </c>
    </row>
    <row r="7" ht="26.1" customHeight="1" spans="1:6">
      <c r="A7" s="129" t="s">
        <v>125</v>
      </c>
      <c r="B7" s="130">
        <v>90.18</v>
      </c>
      <c r="C7" s="131" t="s">
        <v>126</v>
      </c>
      <c r="D7" s="132">
        <v>90.18</v>
      </c>
      <c r="E7" s="130">
        <v>90.18</v>
      </c>
      <c r="F7" s="133"/>
    </row>
    <row r="8" ht="26.1" customHeight="1" spans="1:6">
      <c r="A8" s="134" t="s">
        <v>127</v>
      </c>
      <c r="B8" s="135"/>
      <c r="C8" s="136" t="s">
        <v>128</v>
      </c>
      <c r="D8" s="137">
        <v>90.18</v>
      </c>
      <c r="E8" s="130">
        <v>90.18</v>
      </c>
      <c r="F8" s="138"/>
    </row>
    <row r="9" ht="26.1" customHeight="1" spans="1:6">
      <c r="A9" s="139" t="s">
        <v>129</v>
      </c>
      <c r="B9" s="135"/>
      <c r="C9" s="136" t="s">
        <v>130</v>
      </c>
      <c r="D9" s="133"/>
      <c r="E9" s="140"/>
      <c r="F9" s="138"/>
    </row>
    <row r="10" ht="26.1" customHeight="1" spans="1:6">
      <c r="A10" s="139" t="s">
        <v>131</v>
      </c>
      <c r="B10" s="141"/>
      <c r="C10" s="136" t="s">
        <v>132</v>
      </c>
      <c r="D10" s="133"/>
      <c r="E10" s="140"/>
      <c r="F10" s="138"/>
    </row>
    <row r="11" ht="26.1" customHeight="1" spans="1:6">
      <c r="A11" s="139" t="s">
        <v>133</v>
      </c>
      <c r="B11" s="141"/>
      <c r="C11" s="136" t="s">
        <v>134</v>
      </c>
      <c r="D11" s="133"/>
      <c r="E11" s="140"/>
      <c r="F11" s="142"/>
    </row>
    <row r="12" ht="26.1" customHeight="1" spans="1:6">
      <c r="A12" s="143" t="s">
        <v>135</v>
      </c>
      <c r="B12" s="141"/>
      <c r="C12" s="136" t="s">
        <v>136</v>
      </c>
      <c r="D12" s="133"/>
      <c r="E12" s="140"/>
      <c r="F12" s="138"/>
    </row>
    <row r="13" ht="26.1" customHeight="1" spans="1:6">
      <c r="A13" s="143"/>
      <c r="B13" s="141"/>
      <c r="C13" s="136" t="s">
        <v>137</v>
      </c>
      <c r="D13" s="133"/>
      <c r="E13" s="140"/>
      <c r="F13" s="138"/>
    </row>
    <row r="14" ht="26.1" customHeight="1" spans="1:6">
      <c r="A14" s="143"/>
      <c r="B14" s="141"/>
      <c r="C14" s="136" t="s">
        <v>138</v>
      </c>
      <c r="D14" s="133"/>
      <c r="E14" s="140"/>
      <c r="F14" s="138"/>
    </row>
    <row r="15" ht="26.1" customHeight="1" spans="1:6">
      <c r="A15" s="143" t="s">
        <v>139</v>
      </c>
      <c r="B15" s="141"/>
      <c r="C15" s="136" t="s">
        <v>140</v>
      </c>
      <c r="D15" s="133"/>
      <c r="E15" s="140"/>
      <c r="F15" s="138"/>
    </row>
    <row r="16" ht="26.1" customHeight="1" spans="1:6">
      <c r="A16" s="143" t="s">
        <v>127</v>
      </c>
      <c r="B16" s="141"/>
      <c r="C16" s="136" t="s">
        <v>141</v>
      </c>
      <c r="D16" s="133"/>
      <c r="E16" s="140"/>
      <c r="F16" s="138"/>
    </row>
    <row r="17" ht="26.1" customHeight="1" spans="1:6">
      <c r="A17" s="143" t="s">
        <v>142</v>
      </c>
      <c r="B17" s="141"/>
      <c r="C17" s="136" t="s">
        <v>143</v>
      </c>
      <c r="D17" s="133"/>
      <c r="E17" s="140"/>
      <c r="F17" s="138"/>
    </row>
    <row r="18" ht="26.1" customHeight="1" spans="1:6">
      <c r="A18" s="143"/>
      <c r="B18" s="141"/>
      <c r="C18" s="136" t="s">
        <v>144</v>
      </c>
      <c r="D18" s="133"/>
      <c r="E18" s="140"/>
      <c r="F18" s="138"/>
    </row>
    <row r="19" ht="26.1" customHeight="1" spans="1:6">
      <c r="A19" s="143"/>
      <c r="B19" s="141"/>
      <c r="C19" s="136" t="s">
        <v>145</v>
      </c>
      <c r="D19" s="133"/>
      <c r="E19" s="140"/>
      <c r="F19" s="138"/>
    </row>
    <row r="20" ht="26.1" customHeight="1" spans="1:6">
      <c r="A20" s="143"/>
      <c r="B20" s="141"/>
      <c r="C20" s="136" t="s">
        <v>146</v>
      </c>
      <c r="D20" s="133"/>
      <c r="E20" s="140"/>
      <c r="F20" s="138"/>
    </row>
    <row r="21" ht="26.1" customHeight="1" spans="1:6">
      <c r="A21" s="144"/>
      <c r="B21" s="141"/>
      <c r="C21" s="136" t="s">
        <v>147</v>
      </c>
      <c r="D21" s="133"/>
      <c r="E21" s="140"/>
      <c r="F21" s="138"/>
    </row>
    <row r="22" ht="26.1" customHeight="1" spans="1:6">
      <c r="A22" s="143"/>
      <c r="B22" s="141"/>
      <c r="C22" s="136" t="s">
        <v>148</v>
      </c>
      <c r="D22" s="133"/>
      <c r="E22" s="140"/>
      <c r="F22" s="138"/>
    </row>
    <row r="23" ht="26.1" customHeight="1" spans="1:6">
      <c r="A23" s="143"/>
      <c r="B23" s="141"/>
      <c r="C23" s="144" t="s">
        <v>149</v>
      </c>
      <c r="D23" s="133"/>
      <c r="E23" s="140"/>
      <c r="F23" s="138"/>
    </row>
    <row r="24" ht="26.1" customHeight="1" spans="1:6">
      <c r="A24" s="143"/>
      <c r="B24" s="141"/>
      <c r="C24" s="136" t="s">
        <v>150</v>
      </c>
      <c r="D24" s="133"/>
      <c r="E24" s="140"/>
      <c r="F24" s="138"/>
    </row>
    <row r="25" ht="26.1" customHeight="1" spans="1:6">
      <c r="A25" s="143"/>
      <c r="B25" s="141"/>
      <c r="C25" s="144" t="s">
        <v>151</v>
      </c>
      <c r="D25" s="133"/>
      <c r="E25" s="140"/>
      <c r="F25" s="138"/>
    </row>
    <row r="26" ht="26.1" customHeight="1" spans="1:6">
      <c r="A26" s="143"/>
      <c r="B26" s="141"/>
      <c r="C26" s="144" t="s">
        <v>152</v>
      </c>
      <c r="D26" s="133"/>
      <c r="E26" s="140"/>
      <c r="F26" s="138"/>
    </row>
    <row r="27" ht="26.1" customHeight="1" spans="1:6">
      <c r="A27" s="143"/>
      <c r="B27" s="141"/>
      <c r="C27" s="144" t="s">
        <v>153</v>
      </c>
      <c r="D27" s="133"/>
      <c r="E27" s="140"/>
      <c r="F27" s="138"/>
    </row>
    <row r="28" ht="26.1" customHeight="1" spans="1:6">
      <c r="A28" s="143"/>
      <c r="B28" s="141"/>
      <c r="C28" s="144"/>
      <c r="D28" s="133"/>
      <c r="E28" s="140"/>
      <c r="F28" s="138"/>
    </row>
    <row r="29" ht="26.1" customHeight="1" spans="1:6">
      <c r="A29" s="143"/>
      <c r="B29" s="141"/>
      <c r="C29" s="144" t="s">
        <v>154</v>
      </c>
      <c r="D29" s="133"/>
      <c r="E29" s="140"/>
      <c r="F29" s="138"/>
    </row>
    <row r="30" ht="26.1" customHeight="1" spans="1:6">
      <c r="A30" s="143"/>
      <c r="B30" s="141"/>
      <c r="C30" s="144"/>
      <c r="D30" s="133"/>
      <c r="E30" s="140"/>
      <c r="F30" s="138"/>
    </row>
    <row r="31" ht="26.1" customHeight="1" spans="1:6">
      <c r="A31" s="127" t="s">
        <v>110</v>
      </c>
      <c r="B31" s="145">
        <v>90.18</v>
      </c>
      <c r="C31" s="127" t="s">
        <v>110</v>
      </c>
      <c r="D31" s="135">
        <v>90.18</v>
      </c>
      <c r="E31" s="135">
        <v>90.18</v>
      </c>
      <c r="F31" s="146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topLeftCell="C1" workbookViewId="0">
      <selection activeCell="V1" sqref="V1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96" t="s">
        <v>155</v>
      </c>
      <c r="W1" s="49"/>
      <c r="X1" s="49"/>
    </row>
    <row r="2" ht="24.75" customHeight="1" spans="1:24">
      <c r="A2" s="30" t="s">
        <v>156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4" t="s">
        <v>87</v>
      </c>
      <c r="W3" s="54"/>
      <c r="X3" s="54"/>
    </row>
    <row r="4" ht="24.75" customHeight="1" spans="1:24">
      <c r="A4" s="32" t="s">
        <v>108</v>
      </c>
      <c r="B4" s="109" t="s">
        <v>88</v>
      </c>
      <c r="C4" s="110" t="s">
        <v>109</v>
      </c>
      <c r="D4" s="33" t="s">
        <v>90</v>
      </c>
      <c r="E4" s="33" t="s">
        <v>157</v>
      </c>
      <c r="F4" s="33"/>
      <c r="G4" s="33"/>
      <c r="H4" s="33"/>
      <c r="I4" s="36" t="s">
        <v>158</v>
      </c>
      <c r="J4" s="36"/>
      <c r="K4" s="36"/>
      <c r="L4" s="36"/>
      <c r="M4" s="36"/>
      <c r="N4" s="36"/>
      <c r="O4" s="36"/>
      <c r="P4" s="36"/>
      <c r="Q4" s="36"/>
      <c r="R4" s="36"/>
      <c r="S4" s="109" t="s">
        <v>159</v>
      </c>
      <c r="T4" s="36" t="s">
        <v>160</v>
      </c>
      <c r="U4" s="115" t="s">
        <v>161</v>
      </c>
      <c r="V4" s="36" t="s">
        <v>162</v>
      </c>
      <c r="W4" s="54"/>
      <c r="X4" s="54"/>
    </row>
    <row r="5" ht="24.75" customHeight="1" spans="1:24">
      <c r="A5" s="32"/>
      <c r="B5" s="109"/>
      <c r="C5" s="110"/>
      <c r="D5" s="36"/>
      <c r="E5" s="111" t="s">
        <v>112</v>
      </c>
      <c r="F5" s="38" t="s">
        <v>163</v>
      </c>
      <c r="G5" s="38" t="s">
        <v>164</v>
      </c>
      <c r="H5" s="38" t="s">
        <v>165</v>
      </c>
      <c r="I5" s="38" t="s">
        <v>112</v>
      </c>
      <c r="J5" s="51" t="s">
        <v>166</v>
      </c>
      <c r="K5" s="51" t="s">
        <v>167</v>
      </c>
      <c r="L5" s="51" t="s">
        <v>168</v>
      </c>
      <c r="M5" s="52" t="s">
        <v>169</v>
      </c>
      <c r="N5" s="38" t="s">
        <v>170</v>
      </c>
      <c r="O5" s="38" t="s">
        <v>171</v>
      </c>
      <c r="P5" s="38" t="s">
        <v>172</v>
      </c>
      <c r="Q5" s="38" t="s">
        <v>173</v>
      </c>
      <c r="R5" s="116" t="s">
        <v>174</v>
      </c>
      <c r="S5" s="33"/>
      <c r="T5" s="36"/>
      <c r="U5" s="115"/>
      <c r="V5" s="36"/>
      <c r="W5" s="54"/>
      <c r="X5" s="54"/>
    </row>
    <row r="6" ht="30.75" customHeight="1" spans="1:24">
      <c r="A6" s="32"/>
      <c r="B6" s="109"/>
      <c r="C6" s="110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15"/>
      <c r="V6" s="36"/>
      <c r="W6" s="49"/>
      <c r="X6" s="49"/>
    </row>
    <row r="7" ht="27" customHeight="1" spans="1:24">
      <c r="A7" s="112"/>
      <c r="B7" s="113" t="s">
        <v>114</v>
      </c>
      <c r="C7" s="112" t="s">
        <v>105</v>
      </c>
      <c r="D7" s="94">
        <v>90.18</v>
      </c>
      <c r="E7" s="41">
        <v>72.18</v>
      </c>
      <c r="F7" s="41">
        <v>62.49</v>
      </c>
      <c r="G7" s="41">
        <v>8.77</v>
      </c>
      <c r="H7" s="41">
        <v>0.92</v>
      </c>
      <c r="I7" s="94">
        <v>18</v>
      </c>
      <c r="K7" s="94"/>
      <c r="L7" s="94"/>
      <c r="M7" s="94"/>
      <c r="N7" s="94"/>
      <c r="O7" s="94"/>
      <c r="P7" s="94"/>
      <c r="Q7" s="94"/>
      <c r="R7" s="94">
        <v>18</v>
      </c>
      <c r="S7" s="94"/>
      <c r="T7" s="94"/>
      <c r="U7" s="94"/>
      <c r="V7" s="94"/>
      <c r="W7" s="49"/>
      <c r="X7" s="49"/>
    </row>
    <row r="8" ht="27" customHeight="1" spans="1:24">
      <c r="A8" s="112"/>
      <c r="B8" s="113"/>
      <c r="C8" s="112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49"/>
      <c r="X8" s="49"/>
    </row>
    <row r="9" ht="27" customHeight="1" spans="1:24">
      <c r="A9" s="112"/>
      <c r="B9" s="113"/>
      <c r="C9" s="112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49"/>
      <c r="X9" s="49"/>
    </row>
    <row r="10" ht="27" customHeight="1" spans="1:24">
      <c r="A10" s="112"/>
      <c r="B10" s="113"/>
      <c r="C10" s="112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49"/>
      <c r="X10" s="49"/>
    </row>
    <row r="11" ht="32.25" customHeight="1" spans="1:24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60"/>
      <c r="W11" s="49"/>
      <c r="X11" s="49"/>
    </row>
    <row r="12" ht="32.25" customHeight="1" spans="1:24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18.95" customHeight="1" spans="1:24">
      <c r="A13" s="46"/>
      <c r="B13" s="46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9"/>
      <c r="T13" s="49"/>
      <c r="U13" s="62"/>
      <c r="V13" s="49"/>
      <c r="W13" s="49"/>
      <c r="X13" s="49"/>
    </row>
    <row r="14" ht="18.95" customHeight="1" spans="1:24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  <c r="W14" s="49"/>
      <c r="X14" s="49"/>
    </row>
    <row r="15" ht="18.95" customHeight="1" spans="1:24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2"/>
  <sheetViews>
    <sheetView showGridLines="0" workbookViewId="0">
      <selection activeCell="T1" sqref="T1:W1"/>
    </sheetView>
  </sheetViews>
  <sheetFormatPr defaultColWidth="9.16666666666667" defaultRowHeight="11.25"/>
  <cols>
    <col min="1" max="2" width="11.5" style="95" customWidth="1"/>
    <col min="3" max="3" width="33.8333333333333" style="95" customWidth="1"/>
    <col min="4" max="4" width="17" style="95" customWidth="1"/>
    <col min="5" max="5" width="17.1666666666667" style="95" customWidth="1"/>
    <col min="6" max="6" width="16.1666666666667" style="95" customWidth="1"/>
    <col min="7" max="7" width="13.6666666666667" style="95" customWidth="1"/>
    <col min="8" max="8" width="12.8333333333333" style="95" customWidth="1"/>
    <col min="9" max="10" width="10.1666666666667" style="95" customWidth="1"/>
    <col min="11" max="11" width="13.3333333333333" style="95" customWidth="1"/>
    <col min="12" max="12" width="15.5" style="95" customWidth="1"/>
    <col min="13" max="13" width="13.3333333333333" style="95" customWidth="1"/>
    <col min="14" max="14" width="12.6666666666667" style="95" customWidth="1"/>
    <col min="15" max="15" width="10.1666666666667" style="95" customWidth="1"/>
    <col min="16" max="16" width="13" style="95" customWidth="1"/>
    <col min="17" max="17" width="10.1666666666667" style="95" customWidth="1"/>
    <col min="18" max="18" width="12.1666666666667" style="95" customWidth="1"/>
    <col min="19" max="19" width="12.3333333333333" style="95" customWidth="1"/>
    <col min="20" max="22" width="10.1666666666667" style="95" customWidth="1"/>
    <col min="23" max="23" width="11" style="95" customWidth="1"/>
    <col min="24" max="16384" width="9.16666666666667" style="95"/>
  </cols>
  <sheetData>
    <row r="1" s="49" customFormat="1" ht="23.1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L1" s="96"/>
      <c r="M1" s="96"/>
      <c r="N1" s="96"/>
      <c r="O1" s="96"/>
      <c r="P1" s="96"/>
      <c r="Q1" s="96"/>
      <c r="R1" s="96"/>
      <c r="S1" s="96"/>
      <c r="T1" s="80" t="s">
        <v>175</v>
      </c>
      <c r="U1" s="80"/>
      <c r="V1" s="80"/>
      <c r="W1" s="80"/>
    </row>
    <row r="2" s="49" customFormat="1" ht="23.1" customHeight="1" spans="1:23">
      <c r="A2" s="30" t="s">
        <v>176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101"/>
      <c r="M3" s="101"/>
      <c r="N3" s="29"/>
      <c r="O3" s="64"/>
      <c r="P3" s="102"/>
      <c r="Q3" s="64"/>
      <c r="R3" s="64"/>
      <c r="S3" s="101"/>
      <c r="U3" s="104"/>
      <c r="V3" s="104"/>
      <c r="W3" s="104" t="s">
        <v>87</v>
      </c>
    </row>
    <row r="4" s="49" customFormat="1" ht="23.1" customHeight="1" spans="1:23">
      <c r="A4" s="36" t="s">
        <v>108</v>
      </c>
      <c r="B4" s="36" t="s">
        <v>88</v>
      </c>
      <c r="C4" s="68" t="s">
        <v>109</v>
      </c>
      <c r="D4" s="33" t="s">
        <v>110</v>
      </c>
      <c r="E4" s="68" t="s">
        <v>177</v>
      </c>
      <c r="F4" s="68"/>
      <c r="G4" s="68"/>
      <c r="H4" s="68"/>
      <c r="I4" s="68"/>
      <c r="J4" s="68"/>
      <c r="K4" s="68" t="s">
        <v>178</v>
      </c>
      <c r="L4" s="68"/>
      <c r="M4" s="68"/>
      <c r="N4" s="68"/>
      <c r="O4" s="68"/>
      <c r="P4" s="68"/>
      <c r="Q4" s="68"/>
      <c r="R4" s="105"/>
      <c r="S4" s="105" t="s">
        <v>179</v>
      </c>
      <c r="T4" s="68" t="s">
        <v>180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5"/>
      <c r="S5" s="105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112</v>
      </c>
      <c r="F6" s="57" t="s">
        <v>181</v>
      </c>
      <c r="G6" s="57" t="s">
        <v>182</v>
      </c>
      <c r="H6" s="57" t="s">
        <v>183</v>
      </c>
      <c r="I6" s="57" t="s">
        <v>184</v>
      </c>
      <c r="J6" s="57" t="s">
        <v>185</v>
      </c>
      <c r="K6" s="103" t="s">
        <v>112</v>
      </c>
      <c r="L6" s="103" t="s">
        <v>186</v>
      </c>
      <c r="M6" s="103" t="s">
        <v>187</v>
      </c>
      <c r="N6" s="57" t="s">
        <v>188</v>
      </c>
      <c r="O6" s="57" t="s">
        <v>189</v>
      </c>
      <c r="P6" s="57" t="s">
        <v>190</v>
      </c>
      <c r="Q6" s="57" t="s">
        <v>191</v>
      </c>
      <c r="R6" s="106" t="s">
        <v>192</v>
      </c>
      <c r="S6" s="68"/>
      <c r="T6" s="58" t="s">
        <v>112</v>
      </c>
      <c r="U6" s="58" t="s">
        <v>193</v>
      </c>
      <c r="V6" s="58" t="s">
        <v>194</v>
      </c>
      <c r="W6" s="107" t="s">
        <v>180</v>
      </c>
    </row>
    <row r="7" s="49" customFormat="1" ht="23.1" customHeight="1" spans="1:255">
      <c r="A7" s="97"/>
      <c r="B7" s="98" t="s">
        <v>195</v>
      </c>
      <c r="C7" s="97" t="s">
        <v>105</v>
      </c>
      <c r="D7" s="99">
        <v>62.49</v>
      </c>
      <c r="E7" s="99">
        <v>41.44</v>
      </c>
      <c r="F7" s="99">
        <v>25.6</v>
      </c>
      <c r="G7" s="99">
        <v>15.84</v>
      </c>
      <c r="H7" s="99"/>
      <c r="I7" s="99"/>
      <c r="J7" s="99"/>
      <c r="K7" s="99">
        <v>15.99</v>
      </c>
      <c r="L7" s="99">
        <v>8.29</v>
      </c>
      <c r="M7" s="99">
        <v>3.31</v>
      </c>
      <c r="N7" s="99">
        <v>3.1</v>
      </c>
      <c r="O7" s="99"/>
      <c r="P7" s="99">
        <v>0.41</v>
      </c>
      <c r="Q7" s="99">
        <v>0.29</v>
      </c>
      <c r="R7" s="99">
        <v>0.59</v>
      </c>
      <c r="S7" s="99">
        <v>4.97</v>
      </c>
      <c r="T7" s="99">
        <v>0.05</v>
      </c>
      <c r="U7" s="99">
        <v>0.05</v>
      </c>
      <c r="V7" s="99"/>
      <c r="W7" s="87"/>
      <c r="X7" s="10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="49" customFormat="1" ht="23.1" customHeight="1" spans="1:255">
      <c r="A8" s="97"/>
      <c r="B8" s="100"/>
      <c r="C8" s="97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87"/>
      <c r="X8" s="10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49" customFormat="1" ht="23.1" customHeight="1" spans="1:255">
      <c r="A9" s="97"/>
      <c r="B9" s="100"/>
      <c r="C9" s="97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87"/>
      <c r="X9" s="10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49" customFormat="1" ht="23.1" customHeight="1" spans="1:23">
      <c r="A10" s="74"/>
      <c r="B10" s="75"/>
      <c r="C10" s="75"/>
      <c r="D10" s="74"/>
      <c r="E10" s="74"/>
      <c r="F10" s="74"/>
      <c r="G10" s="74"/>
      <c r="H10" s="74"/>
      <c r="I10" s="74"/>
      <c r="J10" s="74"/>
      <c r="K10" s="60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="49" customFormat="1" ht="23.1" customHeight="1" spans="1:2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="49" customFormat="1" ht="23.1" customHeight="1" spans="1:2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60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5"/>
  <sheetViews>
    <sheetView showGridLines="0" workbookViewId="0">
      <selection activeCell="U1" sqref="U1:V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196</v>
      </c>
      <c r="H1" s="63"/>
      <c r="I1" s="63"/>
      <c r="J1" s="63"/>
      <c r="K1" s="63"/>
      <c r="L1" s="63"/>
      <c r="M1" s="63"/>
      <c r="N1" s="63"/>
      <c r="O1" s="63"/>
      <c r="P1" s="63"/>
      <c r="R1" s="77"/>
      <c r="S1" s="77"/>
      <c r="T1" s="77"/>
      <c r="U1" s="92" t="s">
        <v>197</v>
      </c>
      <c r="V1" s="9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</row>
    <row r="2" ht="23.1" customHeight="1" spans="1:244">
      <c r="A2" s="30" t="s">
        <v>198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7"/>
      <c r="S3" s="77"/>
      <c r="T3" s="77"/>
      <c r="U3" s="93" t="s">
        <v>87</v>
      </c>
      <c r="V3" s="93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</row>
    <row r="4" ht="23.1" customHeight="1" spans="1:244">
      <c r="A4" s="36" t="s">
        <v>108</v>
      </c>
      <c r="B4" s="67" t="s">
        <v>88</v>
      </c>
      <c r="C4" s="84" t="s">
        <v>109</v>
      </c>
      <c r="D4" s="67" t="s">
        <v>110</v>
      </c>
      <c r="E4" s="70" t="s">
        <v>199</v>
      </c>
      <c r="F4" s="70" t="s">
        <v>200</v>
      </c>
      <c r="G4" s="70" t="s">
        <v>201</v>
      </c>
      <c r="H4" s="70" t="s">
        <v>202</v>
      </c>
      <c r="I4" s="70" t="s">
        <v>203</v>
      </c>
      <c r="J4" s="82" t="s">
        <v>204</v>
      </c>
      <c r="K4" s="82" t="s">
        <v>205</v>
      </c>
      <c r="L4" s="82" t="s">
        <v>206</v>
      </c>
      <c r="M4" s="82" t="s">
        <v>207</v>
      </c>
      <c r="N4" s="82" t="s">
        <v>208</v>
      </c>
      <c r="O4" s="82" t="s">
        <v>209</v>
      </c>
      <c r="P4" s="89" t="s">
        <v>210</v>
      </c>
      <c r="Q4" s="82" t="s">
        <v>211</v>
      </c>
      <c r="R4" s="36" t="s">
        <v>212</v>
      </c>
      <c r="S4" s="32" t="s">
        <v>213</v>
      </c>
      <c r="T4" s="36" t="s">
        <v>214</v>
      </c>
      <c r="U4" s="36" t="s">
        <v>215</v>
      </c>
      <c r="V4" s="36" t="s">
        <v>216</v>
      </c>
      <c r="W4" s="79"/>
      <c r="X4" s="79"/>
      <c r="Y4" s="79"/>
      <c r="Z4" s="79"/>
      <c r="AA4" s="79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</row>
    <row r="5" ht="19.5" customHeight="1" spans="1:244">
      <c r="A5" s="36"/>
      <c r="B5" s="67"/>
      <c r="C5" s="84"/>
      <c r="D5" s="67"/>
      <c r="E5" s="70"/>
      <c r="F5" s="70"/>
      <c r="G5" s="70"/>
      <c r="H5" s="70"/>
      <c r="I5" s="70"/>
      <c r="J5" s="82"/>
      <c r="K5" s="82"/>
      <c r="L5" s="82"/>
      <c r="M5" s="82"/>
      <c r="N5" s="82"/>
      <c r="O5" s="82"/>
      <c r="P5" s="90"/>
      <c r="Q5" s="82"/>
      <c r="R5" s="36"/>
      <c r="S5" s="32"/>
      <c r="T5" s="36"/>
      <c r="U5" s="36"/>
      <c r="V5" s="36"/>
      <c r="W5" s="79"/>
      <c r="X5" s="79"/>
      <c r="Y5" s="79"/>
      <c r="Z5" s="79"/>
      <c r="AA5" s="79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</row>
    <row r="6" ht="39.75" customHeight="1" spans="1:244">
      <c r="A6" s="36"/>
      <c r="B6" s="67"/>
      <c r="C6" s="84"/>
      <c r="D6" s="67"/>
      <c r="E6" s="70"/>
      <c r="F6" s="70"/>
      <c r="G6" s="70"/>
      <c r="H6" s="70"/>
      <c r="I6" s="70"/>
      <c r="J6" s="82"/>
      <c r="K6" s="82"/>
      <c r="L6" s="82"/>
      <c r="M6" s="82"/>
      <c r="N6" s="82"/>
      <c r="O6" s="82"/>
      <c r="P6" s="91"/>
      <c r="Q6" s="82"/>
      <c r="R6" s="36"/>
      <c r="S6" s="32"/>
      <c r="T6" s="36"/>
      <c r="U6" s="36"/>
      <c r="V6" s="36"/>
      <c r="W6" s="79"/>
      <c r="X6" s="79"/>
      <c r="Y6" s="79"/>
      <c r="Z6" s="79"/>
      <c r="AA6" s="79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</row>
    <row r="7" ht="25.5" customHeight="1" spans="1:244">
      <c r="A7" s="85"/>
      <c r="B7" s="86" t="s">
        <v>195</v>
      </c>
      <c r="C7" s="85" t="s">
        <v>105</v>
      </c>
      <c r="D7" s="87">
        <v>8.77</v>
      </c>
      <c r="E7" s="87">
        <v>0.49</v>
      </c>
      <c r="F7" s="87">
        <v>0.21</v>
      </c>
      <c r="G7" s="87">
        <v>0.07</v>
      </c>
      <c r="H7" s="87">
        <v>0.14</v>
      </c>
      <c r="I7" s="87">
        <v>0.21</v>
      </c>
      <c r="J7" s="87"/>
      <c r="K7" s="87">
        <v>1.05</v>
      </c>
      <c r="L7" s="87">
        <v>0.07</v>
      </c>
      <c r="M7" s="87"/>
      <c r="N7" s="87">
        <v>0.35</v>
      </c>
      <c r="O7" s="87"/>
      <c r="P7" s="87"/>
      <c r="Q7" s="87">
        <v>0.77</v>
      </c>
      <c r="R7" s="87">
        <v>0.25</v>
      </c>
      <c r="S7" s="87"/>
      <c r="T7" s="87"/>
      <c r="U7" s="94">
        <v>4.32</v>
      </c>
      <c r="V7" s="87">
        <v>0.84</v>
      </c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</row>
    <row r="8" ht="25.5" customHeight="1" spans="1:244">
      <c r="A8" s="85"/>
      <c r="B8" s="88"/>
      <c r="C8" s="85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94"/>
      <c r="V8" s="8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</row>
    <row r="9" ht="25.5" customHeight="1" spans="1:244">
      <c r="A9" s="85"/>
      <c r="B9" s="88"/>
      <c r="C9" s="85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4"/>
      <c r="V9" s="8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</row>
    <row r="10" ht="23.1" customHeight="1" spans="1:244">
      <c r="A10" s="74"/>
      <c r="B10" s="75"/>
      <c r="C10" s="7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6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</row>
    <row r="11" ht="23.1" customHeight="1" spans="1:244">
      <c r="A11" s="76"/>
      <c r="B11" s="76"/>
      <c r="C11" s="74"/>
      <c r="D11" s="74"/>
      <c r="E11" s="76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6"/>
      <c r="S11" s="76"/>
      <c r="T11" s="76"/>
      <c r="U11" s="76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</row>
    <row r="12" ht="23.1" customHeight="1" spans="1:244">
      <c r="A12" s="76"/>
      <c r="B12" s="76"/>
      <c r="C12" s="76"/>
      <c r="D12" s="76"/>
      <c r="E12" s="76"/>
      <c r="F12" s="74"/>
      <c r="G12" s="76"/>
      <c r="H12" s="76"/>
      <c r="I12" s="76"/>
      <c r="J12" s="76"/>
      <c r="K12" s="76"/>
      <c r="L12" s="74"/>
      <c r="M12" s="74"/>
      <c r="N12" s="74"/>
      <c r="O12" s="74"/>
      <c r="P12" s="74"/>
      <c r="Q12" s="74"/>
      <c r="R12" s="76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</row>
    <row r="13" ht="23.1" customHeight="1" spans="1:244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  <c r="M13" s="78"/>
      <c r="N13" s="78"/>
      <c r="O13" s="78"/>
      <c r="P13" s="78"/>
      <c r="Q13" s="78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</row>
    <row r="14" ht="23.1" customHeight="1" spans="1:24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8"/>
      <c r="N14" s="78"/>
      <c r="O14" s="78"/>
      <c r="P14" s="78"/>
      <c r="Q14" s="7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</row>
    <row r="15" ht="23.1" customHeight="1" spans="1:24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6"/>
  <sheetViews>
    <sheetView showGridLines="0" workbookViewId="0">
      <selection activeCell="U23" sqref="U23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79"/>
      <c r="L1" s="63"/>
      <c r="M1" s="63"/>
      <c r="N1" s="63"/>
      <c r="O1" s="80" t="s">
        <v>217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</row>
    <row r="2" ht="23.1" customHeight="1" spans="1:247">
      <c r="A2" s="30" t="s">
        <v>218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79"/>
      <c r="L3" s="65"/>
      <c r="M3" s="65"/>
      <c r="N3" s="65"/>
      <c r="O3" s="81" t="s">
        <v>87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</row>
    <row r="4" ht="23.1" customHeight="1" spans="1:247">
      <c r="A4" s="67" t="s">
        <v>108</v>
      </c>
      <c r="B4" s="67" t="s">
        <v>88</v>
      </c>
      <c r="C4" s="68" t="s">
        <v>109</v>
      </c>
      <c r="D4" s="69" t="s">
        <v>110</v>
      </c>
      <c r="E4" s="70" t="s">
        <v>219</v>
      </c>
      <c r="F4" s="70" t="s">
        <v>220</v>
      </c>
      <c r="G4" s="70" t="s">
        <v>221</v>
      </c>
      <c r="H4" s="70" t="s">
        <v>222</v>
      </c>
      <c r="I4" s="70" t="s">
        <v>223</v>
      </c>
      <c r="J4" s="70" t="s">
        <v>224</v>
      </c>
      <c r="K4" s="82" t="s">
        <v>225</v>
      </c>
      <c r="L4" s="82" t="s">
        <v>226</v>
      </c>
      <c r="M4" s="82" t="s">
        <v>227</v>
      </c>
      <c r="N4" s="82" t="s">
        <v>228</v>
      </c>
      <c r="O4" s="82" t="s">
        <v>229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2"/>
      <c r="L5" s="82"/>
      <c r="M5" s="82"/>
      <c r="N5" s="82"/>
      <c r="O5" s="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2"/>
      <c r="L6" s="82"/>
      <c r="M6" s="82"/>
      <c r="N6" s="82"/>
      <c r="O6" s="8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</row>
    <row r="7" ht="23.1" customHeight="1" spans="1:15">
      <c r="A7" s="71"/>
      <c r="B7" s="72" t="s">
        <v>104</v>
      </c>
      <c r="C7" s="71" t="s">
        <v>105</v>
      </c>
      <c r="D7" s="73">
        <v>0.92</v>
      </c>
      <c r="E7" s="73"/>
      <c r="F7" s="73"/>
      <c r="G7" s="73"/>
      <c r="H7" s="73"/>
      <c r="I7" s="73">
        <v>0.92</v>
      </c>
      <c r="J7" s="73"/>
      <c r="K7" s="73"/>
      <c r="L7" s="83"/>
      <c r="M7" s="73"/>
      <c r="N7" s="73"/>
      <c r="O7" s="73"/>
    </row>
    <row r="8" ht="23.1" customHeight="1" spans="1:247">
      <c r="A8" s="71"/>
      <c r="B8" s="72"/>
      <c r="C8" s="71"/>
      <c r="D8" s="73"/>
      <c r="E8" s="73"/>
      <c r="F8" s="73"/>
      <c r="G8" s="73"/>
      <c r="H8" s="73"/>
      <c r="I8" s="73"/>
      <c r="J8" s="73"/>
      <c r="K8" s="73"/>
      <c r="L8" s="83"/>
      <c r="M8" s="73"/>
      <c r="N8" s="73"/>
      <c r="O8" s="73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</row>
    <row r="9" ht="23.1" customHeight="1" spans="1:247">
      <c r="A9" s="71"/>
      <c r="B9" s="72"/>
      <c r="C9" s="71"/>
      <c r="D9" s="73"/>
      <c r="E9" s="73"/>
      <c r="F9" s="73"/>
      <c r="G9" s="73"/>
      <c r="H9" s="73"/>
      <c r="I9" s="73"/>
      <c r="J9" s="73"/>
      <c r="K9" s="73"/>
      <c r="L9" s="83"/>
      <c r="M9" s="73"/>
      <c r="N9" s="73"/>
      <c r="O9" s="73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</row>
    <row r="10" ht="23.1" customHeight="1" spans="1:247">
      <c r="A10" s="74"/>
      <c r="B10" s="75"/>
      <c r="C10" s="75"/>
      <c r="D10" s="74"/>
      <c r="E10" s="74"/>
      <c r="F10" s="74"/>
      <c r="G10" s="74"/>
      <c r="H10" s="74"/>
      <c r="I10" s="74"/>
      <c r="J10" s="74"/>
      <c r="K10" s="60"/>
      <c r="L10" s="74"/>
      <c r="M10" s="74"/>
      <c r="N10" s="74"/>
      <c r="O10" s="7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</row>
    <row r="11" ht="23.1" customHeight="1" spans="1:247">
      <c r="A11" s="74"/>
      <c r="B11" s="74"/>
      <c r="C11" s="74"/>
      <c r="D11" s="74"/>
      <c r="E11" s="74"/>
      <c r="F11" s="74"/>
      <c r="G11" s="74"/>
      <c r="H11" s="74"/>
      <c r="I11" s="42"/>
      <c r="J11" s="74"/>
      <c r="K11" s="60"/>
      <c r="L11" s="74"/>
      <c r="M11" s="74"/>
      <c r="N11" s="74"/>
      <c r="O11" s="7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</row>
    <row r="12" ht="23.1" customHeight="1" spans="1:247">
      <c r="A12" s="76"/>
      <c r="B12" s="76"/>
      <c r="C12" s="76"/>
      <c r="D12" s="76"/>
      <c r="E12" s="74"/>
      <c r="F12" s="74"/>
      <c r="G12" s="76"/>
      <c r="H12" s="76"/>
      <c r="I12" s="76"/>
      <c r="J12" s="76"/>
      <c r="K12" s="60"/>
      <c r="L12" s="74"/>
      <c r="M12" s="74"/>
      <c r="N12" s="74"/>
      <c r="O12" s="7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</row>
    <row r="13" ht="23.1" customHeight="1" spans="1:247">
      <c r="A13" s="77"/>
      <c r="B13" s="77"/>
      <c r="C13" s="77"/>
      <c r="D13" s="77"/>
      <c r="E13" s="77"/>
      <c r="F13" s="78"/>
      <c r="G13" s="78"/>
      <c r="H13" s="78"/>
      <c r="I13" s="77"/>
      <c r="J13" s="77"/>
      <c r="K13" s="79"/>
      <c r="L13" s="77"/>
      <c r="M13" s="77"/>
      <c r="N13" s="78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</row>
    <row r="14" ht="23.1" customHeight="1" spans="1:247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9"/>
      <c r="L14" s="77"/>
      <c r="M14" s="77"/>
      <c r="N14" s="78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</row>
    <row r="15" ht="23.1" customHeight="1" spans="1:247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9"/>
      <c r="L15" s="77"/>
      <c r="M15" s="77"/>
      <c r="N15" s="78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</row>
    <row r="16" ht="23.1" customHeight="1" spans="1:247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K7" sqref="K7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230</v>
      </c>
      <c r="V1" s="49"/>
    </row>
    <row r="2" ht="24.75" customHeight="1" spans="1:22">
      <c r="A2" s="30" t="s">
        <v>231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87</v>
      </c>
      <c r="U3" s="55"/>
      <c r="V3" s="49"/>
    </row>
    <row r="4" ht="24.75" customHeight="1" spans="1:22">
      <c r="A4" s="32" t="s">
        <v>108</v>
      </c>
      <c r="B4" s="33" t="s">
        <v>88</v>
      </c>
      <c r="C4" s="34" t="s">
        <v>109</v>
      </c>
      <c r="D4" s="35" t="s">
        <v>110</v>
      </c>
      <c r="E4" s="36" t="s">
        <v>157</v>
      </c>
      <c r="F4" s="36"/>
      <c r="G4" s="36"/>
      <c r="H4" s="33"/>
      <c r="I4" s="36" t="s">
        <v>158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232</v>
      </c>
      <c r="T4" s="38" t="s">
        <v>160</v>
      </c>
      <c r="U4" s="57" t="s">
        <v>161</v>
      </c>
      <c r="V4" s="49"/>
    </row>
    <row r="5" ht="24.75" customHeight="1" spans="1:22">
      <c r="A5" s="32"/>
      <c r="B5" s="33"/>
      <c r="C5" s="34"/>
      <c r="D5" s="37"/>
      <c r="E5" s="38" t="s">
        <v>112</v>
      </c>
      <c r="F5" s="38" t="s">
        <v>163</v>
      </c>
      <c r="G5" s="38" t="s">
        <v>164</v>
      </c>
      <c r="H5" s="38" t="s">
        <v>165</v>
      </c>
      <c r="I5" s="38" t="s">
        <v>112</v>
      </c>
      <c r="J5" s="51" t="s">
        <v>166</v>
      </c>
      <c r="K5" s="52" t="s">
        <v>167</v>
      </c>
      <c r="L5" s="51" t="s">
        <v>168</v>
      </c>
      <c r="M5" s="52" t="s">
        <v>169</v>
      </c>
      <c r="N5" s="38" t="s">
        <v>170</v>
      </c>
      <c r="O5" s="38" t="s">
        <v>171</v>
      </c>
      <c r="P5" s="38" t="s">
        <v>172</v>
      </c>
      <c r="Q5" s="38" t="s">
        <v>173</v>
      </c>
      <c r="R5" s="38" t="s">
        <v>174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/>
      <c r="B7" s="40"/>
      <c r="C7" s="39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政府性基金拨款支出情况表</vt:lpstr>
      <vt:lpstr>“三公”经费预算情况表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2018-05-03T09:23:00Z</cp:lastPrinted>
  <dcterms:modified xsi:type="dcterms:W3CDTF">2018-05-18T13:34:16Z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