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2" activeTab="4"/>
  </bookViews>
  <sheets>
    <sheet name="表1-部门预算收支总表（" sheetId="3" r:id="rId1"/>
    <sheet name="表2-收入预算总表" sheetId="4" r:id="rId2"/>
    <sheet name="表3-支出预算汇总表" sheetId="45" r:id="rId3"/>
    <sheet name="财政拨款收支总表" sheetId="49" r:id="rId4"/>
    <sheet name="表4-支出预算分类总表" sheetId="7" r:id="rId5"/>
    <sheet name="表5-基本支出预算明细表—工资福利支出" sheetId="9" r:id="rId6"/>
    <sheet name="表6-基本支出预算明细表—商品和服务支出" sheetId="11" r:id="rId7"/>
    <sheet name="表7-基本支出预算明细表—对个人和家庭的补助" sheetId="13" r:id="rId8"/>
    <sheet name="表8-政府性基金拨款支出预算表" sheetId="46" r:id="rId9"/>
    <sheet name="表9-“三公”经费" sheetId="44" r:id="rId10"/>
  </sheets>
  <definedNames>
    <definedName name="a">#REF!</definedName>
    <definedName name="A0">#REF!</definedName>
    <definedName name="maocuhui">#REF!</definedName>
    <definedName name="_xlnm.Print_Area" localSheetId="0">'表1-部门预算收支总表（'!$A$1:$H$36</definedName>
    <definedName name="_xlnm.Print_Area">#REF!</definedName>
    <definedName name="_xlnm.Print_Titles" localSheetId="0">'表1-部门预算收支总表（'!$1:$5</definedName>
    <definedName name="_xlnm.Print_Titles" localSheetId="1">'表2-收入预算总表'!$1:$6</definedName>
    <definedName name="_xlnm.Print_Titles" localSheetId="2">'表3-支出预算汇总表'!$1:$6</definedName>
    <definedName name="_xlnm.Print_Titles" localSheetId="4">'表4-支出预算分类总表'!$1:$6</definedName>
    <definedName name="_xlnm.Print_Titles" localSheetId="5">'表5-基本支出预算明细表—工资福利支出'!$1:$6</definedName>
    <definedName name="_xlnm.Print_Titles" localSheetId="6">'表6-基本支出预算明细表—商品和服务支出'!$1:$7</definedName>
    <definedName name="_xlnm.Print_Titles" localSheetId="7">'表7-基本支出预算明细表—对个人和家庭的补助'!$1:$7</definedName>
    <definedName name="_xlnm.Print_Titles" localSheetId="8">'表8-政府性基金拨款支出预算表'!$1:$6</definedName>
    <definedName name="_xlnm.Print_Titles" hidden="1">#N/A</definedName>
    <definedName name="Sheet1" localSheetId="9">#REF!</definedName>
    <definedName name="Sheet1">#REF!</definedName>
    <definedName name="地区名称">#REF!</definedName>
    <definedName name="加快国际恐怖">#REF!</definedName>
  </definedNames>
  <calcPr calcId="144525"/>
</workbook>
</file>

<file path=xl/sharedStrings.xml><?xml version="1.0" encoding="utf-8"?>
<sst xmlns="http://schemas.openxmlformats.org/spreadsheetml/2006/main" count="358" uniqueCount="249">
  <si>
    <t xml:space="preserve">                                                      </t>
  </si>
  <si>
    <t>预算01表</t>
  </si>
  <si>
    <t>部  门  预  算  收  支  总  表</t>
  </si>
  <si>
    <t>编报单位：汨罗市血防办</t>
  </si>
  <si>
    <t>单位:万元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</si>
  <si>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</si>
  <si>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</si>
  <si>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</si>
  <si>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</si>
  <si>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</si>
  <si>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</si>
  <si>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</si>
  <si>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</si>
  <si>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</si>
  <si>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</si>
  <si>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</si>
  <si>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</si>
  <si>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</si>
  <si>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</si>
  <si>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</si>
  <si>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</si>
  <si>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</si>
  <si>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</si>
  <si>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</si>
  <si>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</si>
  <si>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</si>
  <si>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</si>
  <si>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</si>
  <si>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</si>
  <si>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</si>
  <si>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</si>
  <si>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</si>
  <si>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</si>
  <si>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</si>
  <si>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</si>
  <si>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</si>
  <si>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</si>
  <si>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</si>
  <si>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</si>
  <si>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</si>
  <si>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</si>
  <si>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</si>
  <si>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</si>
  <si>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</si>
  <si>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</si>
  <si>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</si>
  <si>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</si>
  <si>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</si>
  <si>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</si>
  <si>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</si>
  <si>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</si>
  <si>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</si>
  <si>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</si>
  <si>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</si>
  <si>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</si>
  <si>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</si>
  <si>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</si>
  <si>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</si>
  <si>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</si>
  <si>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</si>
  <si>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</si>
  <si>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</si>
  <si>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</si>
  <si>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</si>
  <si>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</si>
  <si>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</si>
  <si>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</si>
  <si>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</si>
  <si>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</si>
  <si>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</si>
  <si>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</si>
  <si>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</si>
  <si>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</si>
  <si>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</si>
  <si>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</si>
  <si>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</si>
  <si>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</si>
  <si>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</si>
  <si>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</si>
  <si>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</si>
  <si>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</si>
  <si>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</si>
  <si>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</si>
  <si>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</si>
  <si>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</si>
  <si>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</si>
  <si>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</si>
  <si>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部门收入总体情况表</t>
  </si>
  <si>
    <t>单位：万元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</si>
  <si>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</si>
  <si>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</si>
  <si>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</si>
  <si>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</si>
  <si>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</si>
  <si>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</si>
  <si>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</si>
  <si>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</si>
  <si>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</si>
  <si>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</si>
  <si>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</si>
  <si>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</si>
  <si>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</si>
  <si>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</si>
  <si>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</si>
  <si>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</si>
  <si>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505001</t>
  </si>
  <si>
    <t>汨罗市血吸虫病防治领导小组办公室</t>
  </si>
  <si>
    <t>汨罗市血吸虫病防治领导小组办公室本级</t>
  </si>
  <si>
    <t>汨罗市罗城医院</t>
  </si>
  <si>
    <t>城关血防站</t>
  </si>
  <si>
    <t>白塘血防站</t>
  </si>
  <si>
    <t>磊石血防站</t>
  </si>
  <si>
    <t>预算03表</t>
  </si>
  <si>
    <t>部门支出总体情况表</t>
  </si>
  <si>
    <t>功能科目</t>
  </si>
  <si>
    <t>单位名称(功能科目)</t>
  </si>
  <si>
    <t>总  计</t>
  </si>
  <si>
    <t>公共财政拨款合计</t>
  </si>
  <si>
    <t>505</t>
  </si>
  <si>
    <t>行政运行</t>
  </si>
  <si>
    <t>其他公共卫生支出</t>
  </si>
  <si>
    <t>2018年财政拨款收支总表</t>
  </si>
  <si>
    <t>单位名称：汨罗市血防系统</t>
  </si>
  <si>
    <t>收            入</t>
  </si>
  <si>
    <t>支             出</t>
  </si>
  <si>
    <t>项      目</t>
  </si>
  <si>
    <t>预算数</t>
  </si>
  <si>
    <t>项目(按功能分类)</t>
  </si>
  <si>
    <t>合计</t>
  </si>
  <si>
    <t>一般公共预算</t>
  </si>
  <si>
    <t>政府性基金预算</t>
  </si>
  <si>
    <t>一、本年收入</t>
  </si>
  <si>
    <t>一、本年支出</t>
  </si>
  <si>
    <t>(一)、一般公共预算拨款</t>
  </si>
  <si>
    <t>(一)、一般公共服务支出</t>
  </si>
  <si>
    <t xml:space="preserve">   经费拨款</t>
  </si>
  <si>
    <t>(二)、外交支出</t>
  </si>
  <si>
    <t xml:space="preserve">   纳入预算管理的非税收入拨款</t>
  </si>
  <si>
    <t>(三)、国防支出</t>
  </si>
  <si>
    <t xml:space="preserve">   罚没收入拨款</t>
  </si>
  <si>
    <t>(四)、公共安全支出</t>
  </si>
  <si>
    <t>(二)政府性基金预算拨款</t>
  </si>
  <si>
    <t>(五)、教育支出</t>
  </si>
  <si>
    <t>(六)、科学技术支出</t>
  </si>
  <si>
    <t>(七)、文化体育与传媒支出</t>
  </si>
  <si>
    <t>二、上年结转</t>
  </si>
  <si>
    <t>(八)、社会保障和就业支出</t>
  </si>
  <si>
    <t>(九)、医疗卫生与计划生育支出</t>
  </si>
  <si>
    <t>(二)、政府性基金预算拨款</t>
  </si>
  <si>
    <t>(十)、节能环保支出</t>
  </si>
  <si>
    <t>(十一)、城乡社区支出</t>
  </si>
  <si>
    <t>(十二)、农林水支出</t>
  </si>
  <si>
    <t>(十三)、交通运输支出</t>
  </si>
  <si>
    <t>(十四)、资源勘探信息等支出</t>
  </si>
  <si>
    <t>(十五)、商业服务业等支出</t>
  </si>
  <si>
    <t>(十六)、金融支出</t>
  </si>
  <si>
    <t>(十七)、援助其他地区支出</t>
  </si>
  <si>
    <t>(十八)、国土海洋气象等支出</t>
  </si>
  <si>
    <t>(十九)、住房保障支出</t>
  </si>
  <si>
    <t>(二十)、粮油物资储备支出</t>
  </si>
  <si>
    <t>二、结转下年</t>
  </si>
  <si>
    <t>预算04表</t>
  </si>
  <si>
    <t>一般公共预算支出情况表</t>
  </si>
  <si>
    <t>编报单位：汨罗市血防系统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</si>
  <si>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</si>
  <si>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</si>
  <si>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</si>
  <si>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</si>
  <si>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</si>
  <si>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</si>
  <si>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</si>
  <si>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</si>
  <si>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</si>
  <si>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</si>
  <si>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</si>
  <si>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</si>
  <si>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</si>
  <si>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</si>
  <si>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</si>
  <si>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</si>
  <si>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</si>
  <si>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</si>
  <si>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一般公共预算基本支出明细表--工资福利支出</t>
  </si>
  <si>
    <t>填报单位：汨罗市血防系统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</si>
  <si>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</si>
  <si>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</si>
  <si>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</si>
  <si>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</si>
  <si>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</si>
  <si>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</si>
  <si>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</si>
  <si>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</si>
  <si>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</si>
  <si>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</si>
  <si>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</si>
  <si>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</si>
  <si>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</si>
  <si>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</si>
  <si>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</si>
  <si>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</si>
  <si>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</si>
  <si>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</si>
  <si>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05</t>
    </r>
  </si>
  <si>
    <t>预算06表</t>
  </si>
  <si>
    <t>一般公共预算基本支出明细表--商品和服务支出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</si>
  <si>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</si>
  <si>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</si>
  <si>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</si>
  <si>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</si>
  <si>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</si>
  <si>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</si>
  <si>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</si>
  <si>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</si>
  <si>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</si>
  <si>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</si>
  <si>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</si>
  <si>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</si>
  <si>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</si>
  <si>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</si>
  <si>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</si>
  <si>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</si>
  <si>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</si>
  <si>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其他商品和服务支出</t>
  </si>
  <si>
    <t>预算07表</t>
  </si>
  <si>
    <t>一般公共预算基本支出明细表--对个人和家庭的补助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</si>
  <si>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</si>
  <si>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</si>
  <si>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</si>
  <si>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</si>
  <si>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</si>
  <si>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</si>
  <si>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</si>
  <si>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</si>
  <si>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</si>
  <si>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</si>
  <si>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</si>
  <si>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预算08表</t>
  </si>
  <si>
    <t>政府性基金拨款支出情况表</t>
  </si>
  <si>
    <t>事业单位经营支出</t>
  </si>
  <si>
    <t>预算09表</t>
  </si>
  <si>
    <t>“三公”经费支出预算表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</si>
  <si>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</si>
  <si>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</si>
  <si>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</si>
  <si>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</si>
  <si>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</si>
  <si>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</si>
  <si>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</si>
  <si>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（2）公务用车购置</t>
    </r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</si>
</sst>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\(0.00\)"/>
    <numFmt numFmtId="178" formatCode="* #,##0;* \-#,##0;* &quot;-&quot;;@"/>
    <numFmt numFmtId="179" formatCode="* #,##0.00;* \-#,##0.00;* &quot;&quot;??;@"/>
    <numFmt numFmtId="180" formatCode="0.00_ "/>
    <numFmt numFmtId="181" formatCode="#,##0.00_ "/>
  </numFmts>
  <fonts count="56">
    <font>
      <sz val="9"/>
      <name val="宋体"/>
      <charset val="134"/>
    </font>
    <font>
      <sz val="12"/>
      <name val="宋体"/>
      <charset val="134"/>
    </font>
    <font>
      <sz val="12"/>
      <name val="楷体_GB2312"/>
      <charset val="134"/>
    </font>
    <font>
      <sz val="10"/>
      <name val="宋体"/>
      <charset val="134"/>
    </font>
    <font>
      <sz val="18"/>
      <name val="黑体"/>
      <charset val="134"/>
    </font>
    <font>
      <sz val="12"/>
      <name val="华文中宋"/>
      <charset val="134"/>
    </font>
    <font>
      <b/>
      <sz val="8"/>
      <name val="宋体"/>
      <charset val="134"/>
    </font>
    <font>
      <b/>
      <sz val="14"/>
      <name val="宋体"/>
      <charset val="134"/>
    </font>
    <font>
      <sz val="8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b/>
      <sz val="15"/>
      <color theme="3"/>
      <name val="宋体"/>
      <charset val="134"/>
      <scheme val="minor"/>
    </font>
    <font>
      <b/>
      <sz val="10"/>
      <name val="Arial"/>
      <charset val="134"/>
    </font>
    <font>
      <sz val="11"/>
      <color indexed="6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2"/>
      <name val="Arial"/>
      <charset val="134"/>
    </font>
    <font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2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70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2" fillId="17" borderId="26" applyNumberFormat="0" applyAlignment="0" applyProtection="0">
      <alignment vertical="center"/>
    </xf>
    <xf numFmtId="0" fontId="29" fillId="13" borderId="2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34" fillId="17" borderId="21" applyNumberFormat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0" borderId="27" applyNumberFormat="0" applyFont="0" applyAlignment="0" applyProtection="0">
      <alignment vertical="center"/>
    </xf>
    <xf numFmtId="0" fontId="0" fillId="0" borderId="0"/>
    <xf numFmtId="0" fontId="23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/>
    <xf numFmtId="0" fontId="37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16" borderId="25" applyNumberFormat="0" applyAlignment="0" applyProtection="0">
      <alignment vertical="center"/>
    </xf>
    <xf numFmtId="0" fontId="33" fillId="16" borderId="2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1" fillId="38" borderId="29" applyNumberFormat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44" fillId="0" borderId="31" applyNumberFormat="0" applyFill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" fillId="0" borderId="0"/>
    <xf numFmtId="0" fontId="2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2" fillId="17" borderId="26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2" fillId="7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17" borderId="21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39" borderId="0" applyNumberFormat="0" applyBorder="0" applyAlignment="0" applyProtection="0">
      <alignment vertical="center"/>
    </xf>
    <xf numFmtId="0" fontId="1" fillId="0" borderId="0"/>
    <xf numFmtId="0" fontId="12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/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5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0" fillId="0" borderId="0"/>
    <xf numFmtId="0" fontId="23" fillId="31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" fillId="0" borderId="0"/>
    <xf numFmtId="0" fontId="46" fillId="0" borderId="0" applyNumberFormat="0" applyFill="0" applyBorder="0" applyAlignment="0" applyProtection="0"/>
    <xf numFmtId="0" fontId="47" fillId="0" borderId="0"/>
    <xf numFmtId="0" fontId="23" fillId="5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49" fillId="0" borderId="34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0" fillId="0" borderId="3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52" fillId="4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/>
    <xf numFmtId="0" fontId="17" fillId="0" borderId="0">
      <alignment vertical="center"/>
    </xf>
    <xf numFmtId="0" fontId="1" fillId="0" borderId="0"/>
    <xf numFmtId="0" fontId="1" fillId="55" borderId="36" applyNumberFormat="0" applyFont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  <xf numFmtId="0" fontId="47" fillId="0" borderId="0"/>
    <xf numFmtId="0" fontId="1" fillId="0" borderId="0"/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13" fillId="0" borderId="37" applyNumberFormat="0" applyFill="0" applyAlignment="0" applyProtection="0">
      <alignment vertical="center"/>
    </xf>
    <xf numFmtId="0" fontId="45" fillId="47" borderId="32" applyNumberFormat="0" applyAlignment="0" applyProtection="0">
      <alignment vertical="center"/>
    </xf>
    <xf numFmtId="0" fontId="45" fillId="47" borderId="3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28" applyNumberFormat="0" applyFill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47" fillId="0" borderId="0"/>
    <xf numFmtId="0" fontId="55" fillId="0" borderId="0"/>
    <xf numFmtId="0" fontId="1" fillId="55" borderId="36" applyNumberFormat="0" applyFont="0" applyAlignment="0" applyProtection="0">
      <alignment vertical="center"/>
    </xf>
  </cellStyleXfs>
  <cellXfs count="191">
    <xf numFmtId="0" fontId="0" fillId="0" borderId="0" xfId="0"/>
    <xf numFmtId="0" fontId="1" fillId="0" borderId="0" xfId="136" applyFill="1"/>
    <xf numFmtId="0" fontId="2" fillId="0" borderId="0" xfId="136" applyFont="1" applyFill="1"/>
    <xf numFmtId="0" fontId="1" fillId="0" borderId="0" xfId="136"/>
    <xf numFmtId="0" fontId="1" fillId="0" borderId="0" xfId="136" applyAlignment="1">
      <alignment horizontal="center"/>
    </xf>
    <xf numFmtId="0" fontId="3" fillId="0" borderId="0" xfId="7" applyNumberFormat="1" applyFont="1" applyFill="1" applyAlignment="1">
      <alignment horizontal="right" vertical="center"/>
    </xf>
    <xf numFmtId="0" fontId="4" fillId="0" borderId="0" xfId="136" applyFont="1" applyFill="1" applyAlignment="1">
      <alignment horizontal="center" vertical="center"/>
    </xf>
    <xf numFmtId="0" fontId="2" fillId="0" borderId="1" xfId="136" applyFont="1" applyFill="1" applyBorder="1" applyAlignment="1">
      <alignment vertical="center"/>
    </xf>
    <xf numFmtId="0" fontId="2" fillId="0" borderId="0" xfId="136" applyFont="1" applyFill="1" applyAlignment="1">
      <alignment horizontal="center"/>
    </xf>
    <xf numFmtId="0" fontId="2" fillId="0" borderId="0" xfId="136" applyFont="1" applyFill="1" applyAlignment="1">
      <alignment horizontal="right" vertical="center"/>
    </xf>
    <xf numFmtId="0" fontId="0" fillId="0" borderId="2" xfId="136" applyFont="1" applyFill="1" applyBorder="1" applyAlignment="1">
      <alignment horizontal="center" vertical="center"/>
    </xf>
    <xf numFmtId="0" fontId="0" fillId="0" borderId="3" xfId="136" applyFont="1" applyBorder="1" applyAlignment="1">
      <alignment horizontal="center" vertical="center"/>
    </xf>
    <xf numFmtId="0" fontId="0" fillId="0" borderId="3" xfId="136" applyFont="1" applyFill="1" applyBorder="1" applyAlignment="1">
      <alignment horizontal="center" vertical="center"/>
    </xf>
    <xf numFmtId="0" fontId="1" fillId="0" borderId="3" xfId="136" applyBorder="1"/>
    <xf numFmtId="0" fontId="0" fillId="0" borderId="3" xfId="136" applyFont="1" applyBorder="1" applyAlignment="1">
      <alignment vertical="center"/>
    </xf>
    <xf numFmtId="0" fontId="5" fillId="0" borderId="0" xfId="136" applyFont="1"/>
    <xf numFmtId="0" fontId="0" fillId="0" borderId="4" xfId="136" applyFont="1" applyBorder="1" applyAlignment="1">
      <alignment vertical="center"/>
    </xf>
    <xf numFmtId="0" fontId="0" fillId="0" borderId="4" xfId="136" applyFont="1" applyFill="1" applyBorder="1" applyAlignment="1">
      <alignment horizontal="center" vertical="center"/>
    </xf>
    <xf numFmtId="0" fontId="0" fillId="0" borderId="4" xfId="136" applyFont="1" applyBorder="1" applyAlignment="1">
      <alignment horizontal="left" vertical="center" wrapText="1"/>
    </xf>
    <xf numFmtId="0" fontId="0" fillId="0" borderId="4" xfId="136" applyFont="1" applyBorder="1" applyAlignment="1">
      <alignment horizontal="center" vertical="center"/>
    </xf>
    <xf numFmtId="0" fontId="0" fillId="0" borderId="5" xfId="136" applyFont="1" applyBorder="1" applyAlignment="1">
      <alignment horizontal="left" vertical="center" wrapText="1"/>
    </xf>
    <xf numFmtId="0" fontId="0" fillId="0" borderId="5" xfId="136" applyFont="1" applyBorder="1" applyAlignment="1">
      <alignment horizontal="center" vertical="center"/>
    </xf>
    <xf numFmtId="0" fontId="3" fillId="0" borderId="0" xfId="135" applyFont="1" applyFill="1" applyBorder="1" applyAlignment="1">
      <alignment horizontal="left" vertical="center"/>
    </xf>
    <xf numFmtId="0" fontId="6" fillId="0" borderId="0" xfId="0" applyFont="1" applyFill="1"/>
    <xf numFmtId="0" fontId="0" fillId="2" borderId="0" xfId="0" applyFill="1"/>
    <xf numFmtId="0" fontId="0" fillId="0" borderId="0" xfId="0" applyFill="1"/>
    <xf numFmtId="0" fontId="3" fillId="0" borderId="0" xfId="7" applyNumberFormat="1" applyFont="1" applyFill="1" applyAlignment="1">
      <alignment horizontal="center" vertical="center" wrapText="1"/>
    </xf>
    <xf numFmtId="0" fontId="7" fillId="0" borderId="0" xfId="7" applyNumberFormat="1" applyFont="1" applyFill="1" applyAlignment="1" applyProtection="1">
      <alignment horizontal="center" vertical="center" wrapText="1"/>
    </xf>
    <xf numFmtId="0" fontId="6" fillId="0" borderId="0" xfId="7" applyNumberFormat="1" applyFont="1" applyFill="1" applyAlignment="1" applyProtection="1">
      <alignment horizontal="center" vertical="center" wrapText="1"/>
    </xf>
    <xf numFmtId="0" fontId="6" fillId="0" borderId="0" xfId="7" applyNumberFormat="1" applyFont="1" applyFill="1" applyAlignment="1">
      <alignment horizontal="center" vertical="center" wrapText="1"/>
    </xf>
    <xf numFmtId="0" fontId="3" fillId="0" borderId="3" xfId="7" applyNumberFormat="1" applyFont="1" applyFill="1" applyBorder="1" applyAlignment="1" applyProtection="1">
      <alignment horizontal="center" vertical="center"/>
    </xf>
    <xf numFmtId="0" fontId="3" fillId="0" borderId="6" xfId="7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3" fillId="0" borderId="7" xfId="7" applyNumberFormat="1" applyFon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 applyProtection="1">
      <alignment horizontal="center" vertical="center" wrapText="1"/>
    </xf>
    <xf numFmtId="0" fontId="3" fillId="0" borderId="8" xfId="7" applyNumberFormat="1" applyFont="1" applyFill="1" applyBorder="1" applyAlignment="1">
      <alignment horizontal="center" vertical="center" wrapText="1"/>
    </xf>
    <xf numFmtId="0" fontId="3" fillId="0" borderId="9" xfId="7" applyNumberFormat="1" applyFont="1" applyFill="1" applyBorder="1" applyAlignment="1" applyProtection="1">
      <alignment horizontal="center" vertical="center" wrapText="1"/>
    </xf>
    <xf numFmtId="0" fontId="3" fillId="2" borderId="3" xfId="7" applyNumberFormat="1" applyFont="1" applyFill="1" applyBorder="1" applyAlignment="1">
      <alignment horizontal="center" vertical="center" wrapText="1"/>
    </xf>
    <xf numFmtId="49" fontId="3" fillId="2" borderId="3" xfId="7" applyNumberFormat="1" applyFont="1" applyFill="1" applyBorder="1" applyAlignment="1">
      <alignment horizontal="center" vertical="center" wrapText="1"/>
    </xf>
    <xf numFmtId="176" fontId="3" fillId="2" borderId="3" xfId="7" applyNumberFormat="1" applyFont="1" applyFill="1" applyBorder="1" applyAlignment="1">
      <alignment horizontal="center" vertical="center" wrapText="1"/>
    </xf>
    <xf numFmtId="0" fontId="0" fillId="0" borderId="3" xfId="0" applyBorder="1"/>
    <xf numFmtId="49" fontId="3" fillId="0" borderId="3" xfId="7" applyNumberFormat="1" applyFont="1" applyFill="1" applyBorder="1" applyAlignment="1">
      <alignment horizontal="center" vertical="center"/>
    </xf>
    <xf numFmtId="0" fontId="3" fillId="0" borderId="3" xfId="7" applyNumberFormat="1" applyFont="1" applyFill="1" applyBorder="1" applyAlignment="1">
      <alignment horizontal="left" vertical="center"/>
    </xf>
    <xf numFmtId="179" fontId="3" fillId="0" borderId="3" xfId="7" applyNumberFormat="1" applyFont="1" applyFill="1" applyBorder="1" applyAlignment="1">
      <alignment horizontal="center" vertical="center"/>
    </xf>
    <xf numFmtId="49" fontId="3" fillId="0" borderId="0" xfId="7" applyNumberFormat="1" applyFont="1" applyFill="1" applyAlignment="1">
      <alignment horizontal="center" vertical="center"/>
    </xf>
    <xf numFmtId="0" fontId="3" fillId="0" borderId="0" xfId="7" applyNumberFormat="1" applyFont="1" applyFill="1" applyAlignment="1">
      <alignment horizontal="left" vertical="center"/>
    </xf>
    <xf numFmtId="179" fontId="3" fillId="0" borderId="0" xfId="7" applyNumberFormat="1" applyFont="1" applyFill="1" applyAlignment="1">
      <alignment horizontal="center" vertical="center"/>
    </xf>
    <xf numFmtId="0" fontId="0" fillId="0" borderId="0" xfId="7" applyNumberFormat="1" applyFont="1" applyFill="1" applyAlignment="1">
      <alignment vertical="center"/>
    </xf>
    <xf numFmtId="179" fontId="6" fillId="0" borderId="0" xfId="7" applyNumberFormat="1" applyFont="1" applyFill="1" applyAlignment="1">
      <alignment vertical="center"/>
    </xf>
    <xf numFmtId="179" fontId="3" fillId="0" borderId="9" xfId="7" applyNumberFormat="1" applyFont="1" applyFill="1" applyBorder="1" applyAlignment="1" applyProtection="1">
      <alignment horizontal="center" vertical="center" wrapText="1"/>
    </xf>
    <xf numFmtId="179" fontId="3" fillId="0" borderId="10" xfId="7" applyNumberFormat="1" applyFont="1" applyFill="1" applyBorder="1" applyAlignment="1" applyProtection="1">
      <alignment horizontal="center" vertical="center" wrapText="1"/>
    </xf>
    <xf numFmtId="179" fontId="3" fillId="0" borderId="3" xfId="7" applyNumberFormat="1" applyFont="1" applyFill="1" applyBorder="1" applyAlignment="1" applyProtection="1">
      <alignment horizontal="center" vertical="center" wrapText="1"/>
    </xf>
    <xf numFmtId="0" fontId="6" fillId="0" borderId="0" xfId="7" applyNumberFormat="1" applyFont="1" applyFill="1" applyAlignment="1">
      <alignment vertical="center"/>
    </xf>
    <xf numFmtId="0" fontId="6" fillId="0" borderId="11" xfId="7" applyNumberFormat="1" applyFont="1" applyFill="1" applyBorder="1" applyAlignment="1" applyProtection="1">
      <alignment horizontal="right" vertical="center"/>
    </xf>
    <xf numFmtId="0" fontId="3" fillId="0" borderId="8" xfId="7" applyNumberFormat="1" applyFont="1" applyFill="1" applyBorder="1" applyAlignment="1" applyProtection="1">
      <alignment horizontal="center" vertical="center" wrapText="1"/>
    </xf>
    <xf numFmtId="0" fontId="0" fillId="0" borderId="9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>
      <alignment horizontal="center" vertical="center" wrapText="1"/>
    </xf>
    <xf numFmtId="0" fontId="0" fillId="2" borderId="0" xfId="7" applyNumberFormat="1" applyFont="1" applyFill="1" applyAlignment="1">
      <alignment vertical="center"/>
    </xf>
    <xf numFmtId="0" fontId="0" fillId="0" borderId="3" xfId="7" applyNumberFormat="1" applyFont="1" applyFill="1" applyBorder="1" applyAlignment="1">
      <alignment vertical="center"/>
    </xf>
    <xf numFmtId="0" fontId="0" fillId="0" borderId="3" xfId="7" applyNumberFormat="1" applyFont="1" applyFill="1" applyBorder="1" applyAlignment="1">
      <alignment horizontal="centerContinuous" vertical="center"/>
    </xf>
    <xf numFmtId="0" fontId="0" fillId="0" borderId="0" xfId="7" applyNumberFormat="1" applyFont="1" applyFill="1" applyAlignment="1">
      <alignment horizontal="centerContinuous" vertical="center"/>
    </xf>
    <xf numFmtId="0" fontId="3" fillId="0" borderId="0" xfId="7" applyNumberFormat="1" applyFont="1" applyAlignment="1">
      <alignment horizontal="right" vertical="center" wrapText="1"/>
    </xf>
    <xf numFmtId="180" fontId="7" fillId="0" borderId="0" xfId="7" applyNumberFormat="1" applyFont="1" applyFill="1" applyBorder="1" applyAlignment="1" applyProtection="1">
      <alignment horizontal="center" vertical="center" wrapText="1"/>
    </xf>
    <xf numFmtId="180" fontId="6" fillId="0" borderId="0" xfId="7" applyNumberFormat="1" applyFont="1" applyFill="1" applyBorder="1" applyAlignment="1" applyProtection="1">
      <alignment horizontal="center" vertical="center" wrapText="1"/>
    </xf>
    <xf numFmtId="0" fontId="3" fillId="3" borderId="3" xfId="7" applyNumberFormat="1" applyFont="1" applyFill="1" applyBorder="1" applyAlignment="1" applyProtection="1">
      <alignment horizontal="center" vertical="center" wrapText="1"/>
    </xf>
    <xf numFmtId="0" fontId="0" fillId="0" borderId="3" xfId="7" applyNumberFormat="1" applyFont="1" applyFill="1" applyBorder="1" applyAlignment="1" applyProtection="1">
      <alignment horizontal="center" vertical="center" wrapText="1"/>
    </xf>
    <xf numFmtId="0" fontId="3" fillId="3" borderId="8" xfId="7" applyNumberFormat="1" applyFont="1" applyFill="1" applyBorder="1" applyAlignment="1" applyProtection="1">
      <alignment horizontal="center" vertical="center" wrapText="1"/>
    </xf>
    <xf numFmtId="0" fontId="0" fillId="3" borderId="3" xfId="7" applyNumberFormat="1" applyFont="1" applyFill="1" applyBorder="1" applyAlignment="1">
      <alignment horizontal="center" vertical="center" wrapText="1"/>
    </xf>
    <xf numFmtId="0" fontId="3" fillId="2" borderId="3" xfId="7" applyNumberFormat="1" applyFont="1" applyFill="1" applyBorder="1" applyAlignment="1">
      <alignment horizontal="centerContinuous" vertical="center"/>
    </xf>
    <xf numFmtId="0" fontId="3" fillId="0" borderId="3" xfId="7" applyNumberFormat="1" applyFont="1" applyFill="1" applyBorder="1" applyAlignment="1">
      <alignment horizontal="centerContinuous" vertical="center"/>
    </xf>
    <xf numFmtId="0" fontId="3" fillId="0" borderId="3" xfId="7" applyNumberFormat="1" applyFont="1" applyBorder="1" applyAlignment="1">
      <alignment horizontal="centerContinuous" vertical="center"/>
    </xf>
    <xf numFmtId="0" fontId="3" fillId="0" borderId="0" xfId="7" applyNumberFormat="1" applyFont="1" applyAlignment="1">
      <alignment horizontal="centerContinuous" vertical="center"/>
    </xf>
    <xf numFmtId="0" fontId="3" fillId="0" borderId="0" xfId="7" applyNumberFormat="1" applyFont="1" applyFill="1" applyAlignment="1">
      <alignment horizontal="centerContinuous" vertical="center"/>
    </xf>
    <xf numFmtId="0" fontId="0" fillId="0" borderId="0" xfId="7" applyNumberFormat="1" applyFont="1" applyAlignment="1">
      <alignment vertical="center"/>
    </xf>
    <xf numFmtId="0" fontId="3" fillId="0" borderId="0" xfId="7" applyNumberFormat="1" applyFont="1" applyFill="1" applyAlignment="1" applyProtection="1">
      <alignment horizontal="right" vertical="center" wrapText="1"/>
    </xf>
    <xf numFmtId="0" fontId="3" fillId="0" borderId="0" xfId="7" applyNumberFormat="1" applyFont="1" applyFill="1" applyBorder="1" applyAlignment="1" applyProtection="1">
      <alignment vertical="center" wrapText="1"/>
    </xf>
    <xf numFmtId="0" fontId="3" fillId="0" borderId="0" xfId="7" applyNumberFormat="1" applyFont="1" applyBorder="1" applyAlignment="1">
      <alignment horizontal="centerContinuous" vertical="center"/>
    </xf>
    <xf numFmtId="180" fontId="7" fillId="0" borderId="0" xfId="7" applyNumberFormat="1" applyFont="1" applyFill="1" applyBorder="1" applyAlignment="1" applyProtection="1">
      <alignment vertical="center" wrapText="1"/>
    </xf>
    <xf numFmtId="180" fontId="7" fillId="0" borderId="0" xfId="7" applyNumberFormat="1" applyFont="1" applyFill="1" applyAlignment="1" applyProtection="1">
      <alignment vertical="center" wrapText="1"/>
    </xf>
    <xf numFmtId="0" fontId="0" fillId="3" borderId="3" xfId="7" applyNumberFormat="1" applyFont="1" applyFill="1" applyBorder="1" applyAlignment="1" applyProtection="1">
      <alignment horizontal="center" vertical="center" wrapText="1"/>
    </xf>
    <xf numFmtId="176" fontId="0" fillId="2" borderId="3" xfId="7" applyNumberFormat="1" applyFont="1" applyFill="1" applyBorder="1" applyAlignment="1">
      <alignment horizontal="center" vertical="center" wrapText="1"/>
    </xf>
    <xf numFmtId="0" fontId="3" fillId="2" borderId="0" xfId="7" applyNumberFormat="1" applyFont="1" applyFill="1" applyAlignment="1">
      <alignment horizontal="centerContinuous" vertical="center"/>
    </xf>
    <xf numFmtId="180" fontId="7" fillId="0" borderId="11" xfId="7" applyNumberFormat="1" applyFont="1" applyFill="1" applyBorder="1" applyAlignment="1" applyProtection="1">
      <alignment horizontal="center" vertical="center" wrapText="1"/>
    </xf>
    <xf numFmtId="0" fontId="0" fillId="0" borderId="6" xfId="7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 wrapText="1"/>
    </xf>
    <xf numFmtId="0" fontId="3" fillId="0" borderId="3" xfId="7" applyNumberFormat="1" applyFont="1" applyFill="1" applyBorder="1" applyAlignment="1">
      <alignment horizontal="center" vertical="center"/>
    </xf>
    <xf numFmtId="0" fontId="3" fillId="2" borderId="3" xfId="7" applyNumberFormat="1" applyFont="1" applyFill="1" applyBorder="1" applyAlignment="1">
      <alignment horizontal="center" vertical="center"/>
    </xf>
    <xf numFmtId="0" fontId="3" fillId="0" borderId="3" xfId="7" applyNumberFormat="1" applyFont="1" applyBorder="1" applyAlignment="1">
      <alignment horizontal="center" vertical="center"/>
    </xf>
    <xf numFmtId="0" fontId="0" fillId="3" borderId="4" xfId="7" applyNumberFormat="1" applyFont="1" applyFill="1" applyBorder="1" applyAlignment="1" applyProtection="1">
      <alignment horizontal="center" vertical="center" wrapText="1"/>
    </xf>
    <xf numFmtId="0" fontId="0" fillId="3" borderId="10" xfId="7" applyNumberFormat="1" applyFont="1" applyFill="1" applyBorder="1" applyAlignment="1" applyProtection="1">
      <alignment horizontal="center" vertical="center" wrapText="1"/>
    </xf>
    <xf numFmtId="0" fontId="0" fillId="3" borderId="9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 applyProtection="1">
      <alignment horizontal="center" vertical="center" wrapText="1"/>
    </xf>
    <xf numFmtId="180" fontId="6" fillId="0" borderId="11" xfId="7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ill="1" applyBorder="1" applyAlignment="1">
      <alignment horizontal="center" vertical="center" wrapText="1"/>
    </xf>
    <xf numFmtId="0" fontId="3" fillId="0" borderId="0" xfId="7" applyNumberFormat="1" applyFont="1" applyAlignment="1">
      <alignment horizontal="center" vertical="center"/>
    </xf>
    <xf numFmtId="177" fontId="0" fillId="0" borderId="0" xfId="0" applyNumberFormat="1" applyFill="1"/>
    <xf numFmtId="0" fontId="8" fillId="0" borderId="0" xfId="7" applyNumberFormat="1" applyFont="1" applyFill="1" applyAlignment="1" applyProtection="1">
      <alignment horizontal="center" vertical="center" wrapText="1"/>
    </xf>
    <xf numFmtId="177" fontId="0" fillId="0" borderId="9" xfId="7" applyNumberFormat="1" applyFont="1" applyFill="1" applyBorder="1" applyAlignment="1">
      <alignment horizontal="center" vertical="center" wrapText="1"/>
    </xf>
    <xf numFmtId="49" fontId="0" fillId="2" borderId="3" xfId="0" applyNumberFormat="1" applyFont="1" applyFill="1" applyBorder="1"/>
    <xf numFmtId="176" fontId="0" fillId="2" borderId="3" xfId="0" applyNumberFormat="1" applyFill="1" applyBorder="1"/>
    <xf numFmtId="177" fontId="0" fillId="2" borderId="3" xfId="0" applyNumberFormat="1" applyFill="1" applyBorder="1"/>
    <xf numFmtId="177" fontId="3" fillId="0" borderId="3" xfId="7" applyNumberFormat="1" applyFont="1" applyFill="1" applyBorder="1" applyAlignment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7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3" xfId="7" applyNumberFormat="1" applyFont="1" applyFill="1" applyBorder="1" applyAlignment="1">
      <alignment horizontal="center" vertical="center" wrapText="1"/>
    </xf>
    <xf numFmtId="0" fontId="0" fillId="0" borderId="3" xfId="7" applyNumberFormat="1" applyFont="1" applyFill="1" applyBorder="1" applyAlignment="1" applyProtection="1">
      <alignment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3" fillId="0" borderId="12" xfId="7" applyNumberFormat="1" applyFont="1" applyFill="1" applyBorder="1" applyAlignment="1" applyProtection="1">
      <alignment horizontal="center" vertical="center" wrapText="1"/>
    </xf>
    <xf numFmtId="0" fontId="3" fillId="0" borderId="0" xfId="7" applyNumberFormat="1" applyFont="1" applyFill="1" applyAlignment="1">
      <alignment horizontal="right" vertical="center" wrapText="1"/>
    </xf>
    <xf numFmtId="0" fontId="9" fillId="0" borderId="0" xfId="7" applyNumberFormat="1" applyFont="1" applyFill="1" applyAlignment="1" applyProtection="1">
      <alignment horizontal="center" vertical="center" wrapText="1"/>
    </xf>
    <xf numFmtId="0" fontId="3" fillId="0" borderId="7" xfId="7" applyNumberFormat="1" applyFont="1" applyFill="1" applyBorder="1" applyAlignment="1" applyProtection="1">
      <alignment horizontal="center" vertical="center" wrapText="1"/>
    </xf>
    <xf numFmtId="0" fontId="0" fillId="0" borderId="7" xfId="7" applyNumberFormat="1" applyFon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vertical="center"/>
    </xf>
    <xf numFmtId="0" fontId="3" fillId="0" borderId="13" xfId="7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wrapText="1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 applyProtection="1">
      <alignment horizontal="center" vertical="center" wrapText="1"/>
      <protection locked="0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4" fillId="0" borderId="1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vertical="center" wrapText="1"/>
    </xf>
    <xf numFmtId="176" fontId="15" fillId="2" borderId="19" xfId="0" applyNumberFormat="1" applyFont="1" applyFill="1" applyBorder="1" applyAlignment="1" applyProtection="1">
      <alignment horizontal="right" vertical="center" wrapText="1"/>
    </xf>
    <xf numFmtId="181" fontId="12" fillId="0" borderId="18" xfId="0" applyNumberFormat="1" applyFont="1" applyFill="1" applyBorder="1" applyAlignment="1">
      <alignment horizontal="right" vertical="center" wrapText="1"/>
    </xf>
    <xf numFmtId="181" fontId="12" fillId="0" borderId="18" xfId="0" applyNumberFormat="1" applyFont="1" applyFill="1" applyBorder="1" applyAlignment="1" applyProtection="1">
      <alignment horizontal="right" vertical="center" wrapText="1"/>
      <protection locked="0"/>
    </xf>
    <xf numFmtId="180" fontId="12" fillId="0" borderId="18" xfId="0" applyNumberFormat="1" applyFont="1" applyFill="1" applyBorder="1" applyAlignment="1" applyProtection="1">
      <alignment vertical="center" wrapText="1"/>
      <protection locked="0"/>
    </xf>
    <xf numFmtId="181" fontId="12" fillId="0" borderId="18" xfId="0" applyNumberFormat="1" applyFont="1" applyFill="1" applyBorder="1" applyAlignment="1">
      <alignment vertical="center" wrapText="1"/>
    </xf>
    <xf numFmtId="4" fontId="12" fillId="0" borderId="18" xfId="0" applyNumberFormat="1" applyFont="1" applyFill="1" applyBorder="1" applyAlignment="1" applyProtection="1">
      <alignment vertical="center" wrapText="1"/>
      <protection locked="0"/>
    </xf>
    <xf numFmtId="176" fontId="12" fillId="0" borderId="18" xfId="0" applyNumberFormat="1" applyFont="1" applyFill="1" applyBorder="1" applyAlignment="1" applyProtection="1">
      <alignment horizontal="right" vertical="center" wrapText="1"/>
      <protection locked="0"/>
    </xf>
    <xf numFmtId="180" fontId="12" fillId="0" borderId="18" xfId="0" applyNumberFormat="1" applyFont="1" applyFill="1" applyBorder="1" applyAlignment="1" applyProtection="1">
      <alignment horizontal="left" vertical="center" wrapText="1"/>
      <protection locked="0"/>
    </xf>
    <xf numFmtId="181" fontId="12" fillId="0" borderId="18" xfId="0" applyNumberFormat="1" applyFont="1" applyFill="1" applyBorder="1" applyAlignment="1" applyProtection="1">
      <alignment vertical="center" wrapText="1"/>
      <protection locked="0"/>
    </xf>
    <xf numFmtId="176" fontId="12" fillId="0" borderId="18" xfId="0" applyNumberFormat="1" applyFont="1" applyFill="1" applyBorder="1" applyAlignment="1">
      <alignment horizontal="right" vertical="center" wrapText="1"/>
    </xf>
    <xf numFmtId="0" fontId="12" fillId="0" borderId="18" xfId="0" applyFont="1" applyFill="1" applyBorder="1" applyAlignment="1" applyProtection="1">
      <alignment vertical="center" wrapText="1"/>
      <protection locked="0"/>
    </xf>
    <xf numFmtId="181" fontId="13" fillId="0" borderId="18" xfId="0" applyNumberFormat="1" applyFont="1" applyFill="1" applyBorder="1" applyAlignment="1">
      <alignment vertical="center" wrapText="1"/>
    </xf>
    <xf numFmtId="181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0" borderId="0" xfId="0" applyFill="1" applyAlignment="1">
      <alignment horizontal="center" vertical="center"/>
    </xf>
    <xf numFmtId="177" fontId="3" fillId="0" borderId="0" xfId="7" applyNumberFormat="1" applyFont="1" applyFill="1" applyAlignment="1">
      <alignment horizontal="right" vertical="center" wrapText="1"/>
    </xf>
    <xf numFmtId="0" fontId="0" fillId="0" borderId="3" xfId="0" applyFill="1" applyBorder="1" applyAlignment="1">
      <alignment horizontal="center" vertical="center"/>
    </xf>
    <xf numFmtId="0" fontId="3" fillId="0" borderId="3" xfId="7" applyNumberFormat="1" applyFont="1" applyFill="1" applyBorder="1" applyAlignment="1">
      <alignment horizontal="center" vertical="center" wrapText="1"/>
    </xf>
    <xf numFmtId="177" fontId="3" fillId="0" borderId="3" xfId="7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177" fontId="3" fillId="2" borderId="3" xfId="7" applyNumberFormat="1" applyFont="1" applyFill="1" applyBorder="1" applyAlignment="1">
      <alignment horizontal="center" vertical="center" wrapText="1"/>
    </xf>
    <xf numFmtId="0" fontId="3" fillId="0" borderId="0" xfId="7" applyNumberFormat="1" applyFont="1" applyFill="1" applyAlignment="1">
      <alignment horizontal="left" vertical="center" wrapText="1"/>
    </xf>
    <xf numFmtId="0" fontId="3" fillId="0" borderId="11" xfId="7" applyNumberFormat="1" applyFont="1" applyFill="1" applyBorder="1" applyAlignment="1">
      <alignment horizontal="left" vertical="center" wrapText="1"/>
    </xf>
    <xf numFmtId="0" fontId="3" fillId="0" borderId="6" xfId="7" applyNumberFormat="1" applyFont="1" applyFill="1" applyBorder="1" applyAlignment="1">
      <alignment horizontal="center" vertical="center" wrapText="1"/>
    </xf>
    <xf numFmtId="0" fontId="0" fillId="0" borderId="8" xfId="7" applyNumberFormat="1" applyFont="1" applyFill="1" applyBorder="1" applyAlignment="1" applyProtection="1">
      <alignment horizontal="center" vertical="center" wrapText="1"/>
    </xf>
    <xf numFmtId="0" fontId="3" fillId="0" borderId="13" xfId="7" applyNumberFormat="1" applyFont="1" applyFill="1" applyBorder="1" applyAlignment="1">
      <alignment horizontal="center" vertical="center" wrapText="1"/>
    </xf>
    <xf numFmtId="0" fontId="3" fillId="0" borderId="11" xfId="7" applyNumberFormat="1" applyFont="1" applyFill="1" applyBorder="1" applyAlignment="1" applyProtection="1">
      <alignment horizontal="right" wrapText="1"/>
    </xf>
    <xf numFmtId="0" fontId="3" fillId="0" borderId="9" xfId="7" applyNumberFormat="1" applyFont="1" applyFill="1" applyBorder="1" applyAlignment="1">
      <alignment horizontal="center" vertical="center" wrapText="1"/>
    </xf>
    <xf numFmtId="0" fontId="0" fillId="0" borderId="9" xfId="7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Alignment="1" applyProtection="1">
      <alignment vertical="center"/>
    </xf>
    <xf numFmtId="0" fontId="9" fillId="2" borderId="0" xfId="0" applyNumberFormat="1" applyFont="1" applyFill="1" applyProtection="1"/>
    <xf numFmtId="0" fontId="15" fillId="2" borderId="0" xfId="0" applyNumberFormat="1" applyFont="1" applyFill="1" applyAlignment="1" applyProtection="1">
      <alignment horizontal="right" vertical="center"/>
    </xf>
    <xf numFmtId="0" fontId="16" fillId="2" borderId="0" xfId="0" applyNumberFormat="1" applyFont="1" applyFill="1" applyAlignment="1" applyProtection="1">
      <alignment horizontal="centerContinuous" vertical="center"/>
    </xf>
    <xf numFmtId="0" fontId="9" fillId="2" borderId="0" xfId="0" applyNumberFormat="1" applyFont="1" applyFill="1" applyAlignment="1" applyProtection="1">
      <alignment horizontal="centerContinuous" vertical="center"/>
    </xf>
    <xf numFmtId="0" fontId="15" fillId="2" borderId="11" xfId="0" applyNumberFormat="1" applyFont="1" applyFill="1" applyBorder="1" applyAlignment="1" applyProtection="1">
      <alignment vertical="center"/>
    </xf>
    <xf numFmtId="0" fontId="15" fillId="2" borderId="0" xfId="0" applyNumberFormat="1" applyFont="1" applyFill="1" applyAlignment="1" applyProtection="1">
      <alignment horizontal="right"/>
    </xf>
    <xf numFmtId="0" fontId="15" fillId="2" borderId="3" xfId="0" applyNumberFormat="1" applyFont="1" applyFill="1" applyBorder="1" applyAlignment="1" applyProtection="1">
      <alignment horizontal="centerContinuous" vertical="center"/>
    </xf>
    <xf numFmtId="0" fontId="9" fillId="2" borderId="3" xfId="0" applyNumberFormat="1" applyFont="1" applyFill="1" applyBorder="1" applyAlignment="1" applyProtection="1">
      <alignment horizontal="centerContinuous" vertical="center"/>
    </xf>
    <xf numFmtId="0" fontId="15" fillId="2" borderId="3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horizontal="center" vertical="center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5" fillId="2" borderId="3" xfId="0" applyNumberFormat="1" applyFont="1" applyFill="1" applyBorder="1" applyAlignment="1" applyProtection="1">
      <alignment vertical="center"/>
    </xf>
    <xf numFmtId="176" fontId="15" fillId="2" borderId="19" xfId="0" applyNumberFormat="1" applyFont="1" applyFill="1" applyBorder="1" applyAlignment="1">
      <alignment horizontal="right" vertical="center"/>
    </xf>
    <xf numFmtId="0" fontId="15" fillId="2" borderId="6" xfId="0" applyNumberFormat="1" applyFont="1" applyFill="1" applyBorder="1" applyAlignment="1" applyProtection="1">
      <alignment vertical="center"/>
    </xf>
    <xf numFmtId="176" fontId="15" fillId="2" borderId="4" xfId="0" applyNumberFormat="1" applyFont="1" applyFill="1" applyBorder="1" applyAlignment="1" applyProtection="1">
      <alignment horizontal="right" vertical="center" wrapText="1"/>
    </xf>
    <xf numFmtId="0" fontId="15" fillId="2" borderId="7" xfId="0" applyNumberFormat="1" applyFont="1" applyFill="1" applyBorder="1" applyAlignment="1" applyProtection="1">
      <alignment vertical="center"/>
    </xf>
    <xf numFmtId="4" fontId="15" fillId="2" borderId="19" xfId="0" applyNumberFormat="1" applyFont="1" applyFill="1" applyBorder="1" applyAlignment="1" applyProtection="1">
      <alignment horizontal="right" vertical="center" wrapText="1"/>
    </xf>
    <xf numFmtId="176" fontId="15" fillId="2" borderId="3" xfId="0" applyNumberFormat="1" applyFont="1" applyFill="1" applyBorder="1" applyAlignment="1" applyProtection="1">
      <alignment horizontal="right" vertical="center" wrapText="1"/>
    </xf>
    <xf numFmtId="176" fontId="15" fillId="2" borderId="9" xfId="0" applyNumberFormat="1" applyFont="1" applyFill="1" applyBorder="1" applyAlignment="1" applyProtection="1">
      <alignment horizontal="right" vertical="center" wrapText="1"/>
    </xf>
    <xf numFmtId="176" fontId="15" fillId="2" borderId="10" xfId="0" applyNumberFormat="1" applyFont="1" applyFill="1" applyBorder="1" applyAlignment="1" applyProtection="1">
      <alignment horizontal="right" vertical="center" wrapText="1"/>
    </xf>
    <xf numFmtId="176" fontId="15" fillId="2" borderId="19" xfId="0" applyNumberFormat="1" applyFont="1" applyFill="1" applyBorder="1" applyAlignment="1" applyProtection="1">
      <alignment horizontal="right" vertical="center"/>
    </xf>
    <xf numFmtId="0" fontId="0" fillId="2" borderId="3" xfId="0" applyFill="1" applyBorder="1"/>
    <xf numFmtId="0" fontId="15" fillId="2" borderId="6" xfId="0" applyNumberFormat="1" applyFont="1" applyFill="1" applyBorder="1" applyAlignment="1" applyProtection="1">
      <alignment horizontal="left" vertical="center" wrapText="1"/>
    </xf>
    <xf numFmtId="0" fontId="15" fillId="2" borderId="8" xfId="0" applyNumberFormat="1" applyFont="1" applyFill="1" applyBorder="1" applyAlignment="1" applyProtection="1">
      <alignment vertical="center"/>
    </xf>
    <xf numFmtId="176" fontId="15" fillId="2" borderId="9" xfId="0" applyNumberFormat="1" applyFont="1" applyFill="1" applyBorder="1" applyProtection="1"/>
    <xf numFmtId="176" fontId="15" fillId="2" borderId="3" xfId="0" applyNumberFormat="1" applyFont="1" applyFill="1" applyBorder="1" applyProtection="1"/>
    <xf numFmtId="0" fontId="15" fillId="2" borderId="20" xfId="0" applyNumberFormat="1" applyFont="1" applyFill="1" applyBorder="1" applyAlignment="1" applyProtection="1">
      <alignment horizontal="left" vertical="center" wrapText="1"/>
    </xf>
    <xf numFmtId="0" fontId="15" fillId="2" borderId="13" xfId="0" applyNumberFormat="1" applyFont="1" applyFill="1" applyBorder="1" applyAlignment="1" applyProtection="1">
      <alignment horizontal="left" vertical="center" wrapText="1"/>
    </xf>
    <xf numFmtId="176" fontId="15" fillId="2" borderId="4" xfId="0" applyNumberFormat="1" applyFont="1" applyFill="1" applyBorder="1" applyProtection="1"/>
    <xf numFmtId="0" fontId="15" fillId="2" borderId="6" xfId="0" applyNumberFormat="1" applyFont="1" applyFill="1" applyBorder="1" applyAlignment="1" applyProtection="1">
      <alignment horizontal="center" vertical="center"/>
    </xf>
    <xf numFmtId="0" fontId="15" fillId="2" borderId="7" xfId="0" applyNumberFormat="1" applyFont="1" applyFill="1" applyBorder="1" applyAlignment="1" applyProtection="1">
      <alignment horizontal="center" vertical="center"/>
    </xf>
    <xf numFmtId="0" fontId="15" fillId="2" borderId="3" xfId="0" applyNumberFormat="1" applyFont="1" applyFill="1" applyBorder="1" applyProtection="1"/>
    <xf numFmtId="176" fontId="15" fillId="2" borderId="10" xfId="0" applyNumberFormat="1" applyFont="1" applyFill="1" applyBorder="1" applyProtection="1"/>
  </cellXfs>
  <cellStyles count="170">
    <cellStyle name="常规" xfId="0" builtinId="0"/>
    <cellStyle name="货币[0]" xfId="1" builtinId="7"/>
    <cellStyle name="20% - 强调文字颜色 1 2" xfId="2"/>
    <cellStyle name="20% - 强调文字颜色 3" xfId="3" builtinId="38"/>
    <cellStyle name="输出 3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5 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20% - 强调文字颜色 5 3" xfId="32"/>
    <cellStyle name="检查单元格" xfId="33" builtinId="23"/>
    <cellStyle name="40% - 强调文字颜色 4 2" xfId="34"/>
    <cellStyle name="20% - 强调文字颜色 6" xfId="35" builtinId="50"/>
    <cellStyle name="强调文字颜色 2" xfId="36" builtinId="33"/>
    <cellStyle name="链接单元格" xfId="37" builtinId="24"/>
    <cellStyle name="40% - 强调文字颜色 1 2" xfId="38"/>
    <cellStyle name="20% - 强调文字颜色 2 3" xfId="39"/>
    <cellStyle name="汇总" xfId="40" builtinId="25"/>
    <cellStyle name="好" xfId="41" builtinId="26"/>
    <cellStyle name="40% - 强调文字颜色 2 2" xfId="42"/>
    <cellStyle name="适中" xfId="43" builtinId="28"/>
    <cellStyle name="20% - 强调文字颜色 3 3" xfId="44"/>
    <cellStyle name="20% - 强调文字颜色 5" xfId="45" builtinId="46"/>
    <cellStyle name="常规 8 2" xfId="46"/>
    <cellStyle name="强调文字颜色 1" xfId="47" builtinId="29"/>
    <cellStyle name="20% - 强调文字颜色 6 3" xfId="48"/>
    <cellStyle name="20% - 强调文字颜色 1" xfId="49" builtinId="30"/>
    <cellStyle name="链接单元格 3" xfId="50"/>
    <cellStyle name="40% - 强调文字颜色 1" xfId="51" builtinId="31"/>
    <cellStyle name="20% - 强调文字颜色 2" xfId="52" builtinId="34"/>
    <cellStyle name="输出 2" xfId="53"/>
    <cellStyle name="40% - 强调文字颜色 2" xfId="54" builtinId="35"/>
    <cellStyle name="千位分隔[0] 2" xfId="55"/>
    <cellStyle name="强调文字颜色 3" xfId="56" builtinId="37"/>
    <cellStyle name="千位分隔[0] 3" xfId="57"/>
    <cellStyle name="强调文字颜色 4" xfId="58" builtinId="41"/>
    <cellStyle name="20% - 强调文字颜色 4" xfId="59" builtinId="42"/>
    <cellStyle name="计算 3" xfId="60"/>
    <cellStyle name="40% - 强调文字颜色 4" xfId="61" builtinId="43"/>
    <cellStyle name="强调文字颜色 5" xfId="62" builtinId="45"/>
    <cellStyle name="40% - 强调文字颜色 5" xfId="63" builtinId="47"/>
    <cellStyle name="60% - 强调文字颜色 5" xfId="64" builtinId="48"/>
    <cellStyle name="强调文字颜色 6" xfId="65" builtinId="49"/>
    <cellStyle name="适中 2" xfId="66"/>
    <cellStyle name="40% - 强调文字颜色 6" xfId="67" builtinId="51"/>
    <cellStyle name="60% - 强调文字颜色 6" xfId="68" builtinId="52"/>
    <cellStyle name="20% - 强调文字颜色 1 3" xfId="69"/>
    <cellStyle name="20% - 强调文字颜色 2 2" xfId="70"/>
    <cellStyle name="20% - 强调文字颜色 3 2" xfId="71"/>
    <cellStyle name="常规 3" xfId="72"/>
    <cellStyle name="20% - 强调文字颜色 4 2" xfId="73"/>
    <cellStyle name="常规 4" xfId="74"/>
    <cellStyle name="20% - 强调文字颜色 4 3" xfId="75"/>
    <cellStyle name="20% - 强调文字颜色 5 2" xfId="76"/>
    <cellStyle name="20% - 强调文字颜色 6 2" xfId="77"/>
    <cellStyle name="常规 9 2" xfId="78"/>
    <cellStyle name="40% - 强调文字颜色 1 3" xfId="79"/>
    <cellStyle name="40% - 强调文字颜色 2 3" xfId="80"/>
    <cellStyle name="40% - 强调文字颜色 3 2" xfId="81"/>
    <cellStyle name="40% - 强调文字颜色 3 3" xfId="82"/>
    <cellStyle name="40% - 强调文字颜色 4 3" xfId="83"/>
    <cellStyle name="40% - 强调文字颜色 5 2" xfId="84"/>
    <cellStyle name="40% - 强调文字颜色 5 3" xfId="85"/>
    <cellStyle name="40% - 强调文字颜色 6 2" xfId="86"/>
    <cellStyle name="40% - 强调文字颜色 6 3" xfId="87"/>
    <cellStyle name="60% - 强调文字颜色 1 2" xfId="88"/>
    <cellStyle name="60% - 强调文字颜色 1 3" xfId="89"/>
    <cellStyle name="常规 5" xfId="90"/>
    <cellStyle name="60% - 强调文字颜色 2 2" xfId="91"/>
    <cellStyle name="60% - 强调文字颜色 3 2" xfId="92"/>
    <cellStyle name="60% - 强调文字颜色 3 3" xfId="93"/>
    <cellStyle name="60% - 强调文字颜色 4 2" xfId="94"/>
    <cellStyle name="60% - 强调文字颜色 4 3" xfId="95"/>
    <cellStyle name="60% - 强调文字颜色 5 2" xfId="96"/>
    <cellStyle name="60% - 强调文字颜色 5 3" xfId="97"/>
    <cellStyle name="60% - 强调文字颜色 6 2" xfId="98"/>
    <cellStyle name="60% - 强调文字颜色 6 3" xfId="99"/>
    <cellStyle name="常规 2" xfId="100"/>
    <cellStyle name="ColLevel_1" xfId="101"/>
    <cellStyle name="gcd" xfId="102"/>
    <cellStyle name="强调文字颜色 1 2" xfId="103"/>
    <cellStyle name="RowLevel_1" xfId="104"/>
    <cellStyle name="百分比 2" xfId="105"/>
    <cellStyle name="标题 1 2" xfId="106"/>
    <cellStyle name="标题 1 3" xfId="107"/>
    <cellStyle name="标题 2 2" xfId="108"/>
    <cellStyle name="标题 2 3" xfId="109"/>
    <cellStyle name="标题 3 2" xfId="110"/>
    <cellStyle name="标题 3 3" xfId="111"/>
    <cellStyle name="标题 4 2" xfId="112"/>
    <cellStyle name="标题 4 3" xfId="113"/>
    <cellStyle name="标题 5" xfId="114"/>
    <cellStyle name="标题 6" xfId="115"/>
    <cellStyle name="差 2" xfId="116"/>
    <cellStyle name="差 3" xfId="117"/>
    <cellStyle name="差_2017年xxx“三公”经费预算公开表" xfId="118"/>
    <cellStyle name="差_5.中央部门决算（草案)-1" xfId="119"/>
    <cellStyle name="差_出版署2010年度中央部门决算草案" xfId="120"/>
    <cellStyle name="差_全国友协2010年度中央部门决算（草案）" xfId="121"/>
    <cellStyle name="差_司法部2010年度中央部门决算（草案）报" xfId="122"/>
    <cellStyle name="常规 10" xfId="123"/>
    <cellStyle name="常规 2 2" xfId="124"/>
    <cellStyle name="常规 3 2" xfId="125"/>
    <cellStyle name="常规 4 2" xfId="126"/>
    <cellStyle name="常规 4 3" xfId="127"/>
    <cellStyle name="常规 5 3" xfId="128"/>
    <cellStyle name="注释 2" xfId="129"/>
    <cellStyle name="常规 6 2" xfId="130"/>
    <cellStyle name="常规 7" xfId="131"/>
    <cellStyle name="常规 7 2" xfId="132"/>
    <cellStyle name="常规 8" xfId="133"/>
    <cellStyle name="常规 9" xfId="134"/>
    <cellStyle name="常规_(打印格式)2015部门预算编制通知单(5.10)" xfId="135"/>
    <cellStyle name="常规_财预(2013)309号附件" xfId="136"/>
    <cellStyle name="好 2" xfId="137"/>
    <cellStyle name="好 3" xfId="138"/>
    <cellStyle name="好_2017年xxx“三公”经费预算公开表" xfId="139"/>
    <cellStyle name="好_5.中央部门决算（草案)-1" xfId="140"/>
    <cellStyle name="好_出版署2010年度中央部门决算草案" xfId="141"/>
    <cellStyle name="好_全国友协2010年度中央部门决算（草案）" xfId="142"/>
    <cellStyle name="好_司法部2010年度中央部门决算（草案）报" xfId="143"/>
    <cellStyle name="汇总 2" xfId="144"/>
    <cellStyle name="汇总 3" xfId="145"/>
    <cellStyle name="检查单元格 2" xfId="146"/>
    <cellStyle name="检查单元格 3" xfId="147"/>
    <cellStyle name="解释性文本 2" xfId="148"/>
    <cellStyle name="解释性文本 3" xfId="149"/>
    <cellStyle name="警告文本 2" xfId="150"/>
    <cellStyle name="警告文本 3" xfId="151"/>
    <cellStyle name="链接单元格 2" xfId="152"/>
    <cellStyle name="强调文字颜色 1 3" xfId="153"/>
    <cellStyle name="强调文字颜色 2 2" xfId="154"/>
    <cellStyle name="强调文字颜色 2 3" xfId="155"/>
    <cellStyle name="强调文字颜色 3 2" xfId="156"/>
    <cellStyle name="强调文字颜色 3 3" xfId="157"/>
    <cellStyle name="强调文字颜色 4 2" xfId="158"/>
    <cellStyle name="强调文字颜色 4 3" xfId="159"/>
    <cellStyle name="强调文字颜色 5 2" xfId="160"/>
    <cellStyle name="强调文字颜色 5 3" xfId="161"/>
    <cellStyle name="强调文字颜色 6 2" xfId="162"/>
    <cellStyle name="强调文字颜色 6 3" xfId="163"/>
    <cellStyle name="适中 3" xfId="164"/>
    <cellStyle name="输入 2" xfId="165"/>
    <cellStyle name="输入 3" xfId="166"/>
    <cellStyle name="样式 1" xfId="167"/>
    <cellStyle name="样式 1 2" xfId="168"/>
    <cellStyle name="注释 3" xfId="1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topLeftCell="A16" workbookViewId="0">
      <selection activeCell="B33" sqref="B33"/>
    </sheetView>
  </sheetViews>
  <sheetFormatPr defaultColWidth="9.16666666666667" defaultRowHeight="11.25"/>
  <cols>
    <col min="1" max="1" width="49.5" style="24" customWidth="1"/>
    <col min="2" max="2" width="13.3333333333333" style="24" customWidth="1"/>
    <col min="3" max="3" width="34.3333333333333" style="24" customWidth="1"/>
    <col min="4" max="4" width="12.1666666666667" style="24" customWidth="1"/>
    <col min="5" max="5" width="34.3333333333333" style="24" customWidth="1"/>
    <col min="6" max="6" width="11.3333333333333" style="24" customWidth="1"/>
    <col min="7" max="7" width="34.3333333333333" style="24" customWidth="1"/>
    <col min="8" max="8" width="11.6666666666667" style="24" customWidth="1"/>
    <col min="9" max="16384" width="9.16666666666667" style="24"/>
  </cols>
  <sheetData>
    <row r="1" ht="21" customHeight="1" spans="1:256">
      <c r="A1" s="157" t="s">
        <v>0</v>
      </c>
      <c r="B1" s="157"/>
      <c r="C1" s="157"/>
      <c r="D1" s="157"/>
      <c r="E1" s="157"/>
      <c r="G1" s="158"/>
      <c r="H1" s="159" t="s">
        <v>1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  <c r="BS1" s="158"/>
      <c r="BT1" s="158"/>
      <c r="BU1" s="158"/>
      <c r="BV1" s="158"/>
      <c r="BW1" s="158"/>
      <c r="BX1" s="158"/>
      <c r="BY1" s="158"/>
      <c r="BZ1" s="158"/>
      <c r="CA1" s="158"/>
      <c r="CB1" s="158"/>
      <c r="CC1" s="158"/>
      <c r="CD1" s="158"/>
      <c r="CE1" s="158"/>
      <c r="CF1" s="158"/>
      <c r="CG1" s="158"/>
      <c r="CH1" s="158"/>
      <c r="CI1" s="158"/>
      <c r="CJ1" s="158"/>
      <c r="CK1" s="158"/>
      <c r="CL1" s="158"/>
      <c r="CM1" s="158"/>
      <c r="CN1" s="158"/>
      <c r="CO1" s="158"/>
      <c r="CP1" s="158"/>
      <c r="CQ1" s="158"/>
      <c r="CR1" s="158"/>
      <c r="CS1" s="158"/>
      <c r="CT1" s="158"/>
      <c r="CU1" s="158"/>
      <c r="CV1" s="158"/>
      <c r="CW1" s="158"/>
      <c r="CX1" s="158"/>
      <c r="CY1" s="158"/>
      <c r="CZ1" s="158"/>
      <c r="DA1" s="158"/>
      <c r="DB1" s="158"/>
      <c r="DC1" s="158"/>
      <c r="DD1" s="158"/>
      <c r="DE1" s="158"/>
      <c r="DF1" s="158"/>
      <c r="DG1" s="158"/>
      <c r="DH1" s="158"/>
      <c r="DI1" s="158"/>
      <c r="DJ1" s="158"/>
      <c r="DK1" s="158"/>
      <c r="DL1" s="158"/>
      <c r="DM1" s="158"/>
      <c r="DN1" s="158"/>
      <c r="DO1" s="158"/>
      <c r="DP1" s="158"/>
      <c r="DQ1" s="158"/>
      <c r="DR1" s="158"/>
      <c r="DS1" s="158"/>
      <c r="DT1" s="158"/>
      <c r="DU1" s="158"/>
      <c r="DV1" s="158"/>
      <c r="DW1" s="158"/>
      <c r="DX1" s="158"/>
      <c r="DY1" s="158"/>
      <c r="DZ1" s="158"/>
      <c r="EA1" s="158"/>
      <c r="EB1" s="158"/>
      <c r="EC1" s="158"/>
      <c r="ED1" s="158"/>
      <c r="EE1" s="158"/>
      <c r="EF1" s="158"/>
      <c r="EG1" s="158"/>
      <c r="EH1" s="158"/>
      <c r="EI1" s="158"/>
      <c r="EJ1" s="158"/>
      <c r="EK1" s="158"/>
      <c r="EL1" s="158"/>
      <c r="EM1" s="158"/>
      <c r="EN1" s="158"/>
      <c r="EO1" s="158"/>
      <c r="EP1" s="158"/>
      <c r="EQ1" s="158"/>
      <c r="ER1" s="158"/>
      <c r="ES1" s="158"/>
      <c r="ET1" s="158"/>
      <c r="EU1" s="158"/>
      <c r="EV1" s="158"/>
      <c r="EW1" s="158"/>
      <c r="EX1" s="158"/>
      <c r="EY1" s="158"/>
      <c r="EZ1" s="158"/>
      <c r="FA1" s="158"/>
      <c r="FB1" s="158"/>
      <c r="FC1" s="158"/>
      <c r="FD1" s="158"/>
      <c r="FE1" s="158"/>
      <c r="FF1" s="158"/>
      <c r="FG1" s="158"/>
      <c r="FH1" s="158"/>
      <c r="FI1" s="158"/>
      <c r="FJ1" s="158"/>
      <c r="FK1" s="158"/>
      <c r="FL1" s="158"/>
      <c r="FM1" s="158"/>
      <c r="FN1" s="158"/>
      <c r="FO1" s="158"/>
      <c r="FP1" s="158"/>
      <c r="FQ1" s="158"/>
      <c r="FR1" s="158"/>
      <c r="FS1" s="158"/>
      <c r="FT1" s="158"/>
      <c r="FU1" s="158"/>
      <c r="FV1" s="158"/>
      <c r="FW1" s="158"/>
      <c r="FX1" s="158"/>
      <c r="FY1" s="158"/>
      <c r="FZ1" s="158"/>
      <c r="GA1" s="158"/>
      <c r="GB1" s="158"/>
      <c r="GC1" s="158"/>
      <c r="GD1" s="158"/>
      <c r="GE1" s="158"/>
      <c r="GF1" s="158"/>
      <c r="GG1" s="158"/>
      <c r="GH1" s="158"/>
      <c r="GI1" s="158"/>
      <c r="GJ1" s="158"/>
      <c r="GK1" s="158"/>
      <c r="GL1" s="158"/>
      <c r="GM1" s="158"/>
      <c r="GN1" s="158"/>
      <c r="GO1" s="158"/>
      <c r="GP1" s="158"/>
      <c r="GQ1" s="158"/>
      <c r="GR1" s="158"/>
      <c r="GS1" s="158"/>
      <c r="GT1" s="158"/>
      <c r="GU1" s="158"/>
      <c r="GV1" s="158"/>
      <c r="GW1" s="158"/>
      <c r="GX1" s="158"/>
      <c r="GY1" s="158"/>
      <c r="GZ1" s="158"/>
      <c r="HA1" s="158"/>
      <c r="HB1" s="158"/>
      <c r="HC1" s="158"/>
      <c r="HD1" s="158"/>
      <c r="HE1" s="158"/>
      <c r="HF1" s="158"/>
      <c r="HG1" s="158"/>
      <c r="HH1" s="158"/>
      <c r="HI1" s="158"/>
      <c r="HJ1" s="158"/>
      <c r="HK1" s="158"/>
      <c r="HL1" s="158"/>
      <c r="HM1" s="158"/>
      <c r="HN1" s="158"/>
      <c r="HO1" s="158"/>
      <c r="HP1" s="158"/>
      <c r="HQ1" s="158"/>
      <c r="HR1" s="158"/>
      <c r="HS1" s="158"/>
      <c r="HT1" s="158"/>
      <c r="HU1" s="158"/>
      <c r="HV1" s="158"/>
      <c r="HW1" s="158"/>
      <c r="HX1" s="158"/>
      <c r="HY1" s="158"/>
      <c r="HZ1" s="158"/>
      <c r="IA1" s="158"/>
      <c r="IB1" s="158"/>
      <c r="IC1" s="158"/>
      <c r="ID1" s="158"/>
      <c r="IE1" s="158"/>
      <c r="IF1" s="158"/>
      <c r="IG1" s="158"/>
      <c r="IH1" s="158"/>
      <c r="II1" s="158"/>
      <c r="IJ1" s="158"/>
      <c r="IK1" s="158"/>
      <c r="IL1" s="158"/>
      <c r="IM1" s="158"/>
      <c r="IN1" s="158"/>
      <c r="IO1" s="158"/>
      <c r="IP1" s="158"/>
      <c r="IQ1" s="158"/>
      <c r="IR1" s="158"/>
      <c r="IS1" s="158"/>
      <c r="IT1" s="158"/>
      <c r="IU1" s="158"/>
      <c r="IV1" s="158"/>
    </row>
    <row r="2" ht="21" customHeight="1" spans="1:256">
      <c r="A2" s="160" t="s">
        <v>2</v>
      </c>
      <c r="B2" s="160"/>
      <c r="C2" s="160"/>
      <c r="D2" s="160"/>
      <c r="E2" s="160"/>
      <c r="F2" s="160"/>
      <c r="G2" s="161"/>
      <c r="H2" s="161"/>
      <c r="I2" s="161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8"/>
      <c r="GO2" s="158"/>
      <c r="GP2" s="158"/>
      <c r="GQ2" s="158"/>
      <c r="GR2" s="158"/>
      <c r="GS2" s="158"/>
      <c r="GT2" s="158"/>
      <c r="GU2" s="158"/>
      <c r="GV2" s="158"/>
      <c r="GW2" s="158"/>
      <c r="GX2" s="158"/>
      <c r="GY2" s="158"/>
      <c r="GZ2" s="158"/>
      <c r="HA2" s="158"/>
      <c r="HB2" s="158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 s="158"/>
      <c r="II2" s="158"/>
      <c r="IJ2" s="158"/>
      <c r="IK2" s="158"/>
      <c r="IL2" s="158"/>
      <c r="IM2" s="158"/>
      <c r="IN2" s="158"/>
      <c r="IO2" s="158"/>
      <c r="IP2" s="158"/>
      <c r="IQ2" s="158"/>
      <c r="IR2" s="158"/>
      <c r="IS2" s="158"/>
      <c r="IT2" s="158"/>
      <c r="IU2" s="158"/>
      <c r="IV2" s="158"/>
    </row>
    <row r="3" ht="21" customHeight="1" spans="1:256">
      <c r="A3" s="162" t="s">
        <v>3</v>
      </c>
      <c r="B3" s="162"/>
      <c r="C3" s="162"/>
      <c r="D3" s="157"/>
      <c r="E3" s="157"/>
      <c r="G3" s="158"/>
      <c r="H3" s="163" t="s">
        <v>4</v>
      </c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  <c r="IV3" s="158"/>
    </row>
    <row r="4" ht="21" customHeight="1" spans="1:256">
      <c r="A4" s="164" t="s">
        <v>5</v>
      </c>
      <c r="B4" s="164"/>
      <c r="C4" s="164" t="s">
        <v>6</v>
      </c>
      <c r="D4" s="164"/>
      <c r="E4" s="164"/>
      <c r="F4" s="164"/>
      <c r="G4" s="165"/>
      <c r="H4" s="165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/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/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/>
      <c r="EA4" s="158"/>
      <c r="EB4" s="158"/>
      <c r="EC4" s="158"/>
      <c r="ED4" s="158"/>
      <c r="EE4" s="158"/>
      <c r="EF4" s="158"/>
      <c r="EG4" s="158"/>
      <c r="EH4" s="158"/>
      <c r="EI4" s="158"/>
      <c r="EJ4" s="158"/>
      <c r="EK4" s="158"/>
      <c r="EL4" s="158"/>
      <c r="EM4" s="158"/>
      <c r="EN4" s="158"/>
      <c r="EO4" s="158"/>
      <c r="EP4" s="158"/>
      <c r="EQ4" s="158"/>
      <c r="ER4" s="158"/>
      <c r="ES4" s="158"/>
      <c r="ET4" s="158"/>
      <c r="EU4" s="158"/>
      <c r="EV4" s="158"/>
      <c r="EW4" s="158"/>
      <c r="EX4" s="158"/>
      <c r="EY4" s="158"/>
      <c r="EZ4" s="158"/>
      <c r="FA4" s="158"/>
      <c r="FB4" s="158"/>
      <c r="FC4" s="158"/>
      <c r="FD4" s="158"/>
      <c r="FE4" s="158"/>
      <c r="FF4" s="158"/>
      <c r="FG4" s="158"/>
      <c r="FH4" s="158"/>
      <c r="FI4" s="158"/>
      <c r="FJ4" s="158"/>
      <c r="FK4" s="158"/>
      <c r="FL4" s="158"/>
      <c r="FM4" s="158"/>
      <c r="FN4" s="158"/>
      <c r="FO4" s="158"/>
      <c r="FP4" s="158"/>
      <c r="FQ4" s="158"/>
      <c r="FR4" s="158"/>
      <c r="FS4" s="158"/>
      <c r="FT4" s="158"/>
      <c r="FU4" s="158"/>
      <c r="FV4" s="158"/>
      <c r="FW4" s="158"/>
      <c r="FX4" s="158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158"/>
      <c r="HO4" s="158"/>
      <c r="HP4" s="158"/>
      <c r="HQ4" s="158"/>
      <c r="HR4" s="158"/>
      <c r="HS4" s="158"/>
      <c r="HT4" s="158"/>
      <c r="HU4" s="158"/>
      <c r="HV4" s="158"/>
      <c r="HW4" s="158"/>
      <c r="HX4" s="158"/>
      <c r="HY4" s="158"/>
      <c r="HZ4" s="158"/>
      <c r="IA4" s="158"/>
      <c r="IB4" s="158"/>
      <c r="IC4" s="158"/>
      <c r="ID4" s="158"/>
      <c r="IE4" s="158"/>
      <c r="IF4" s="158"/>
      <c r="IG4" s="158"/>
      <c r="IH4" s="158"/>
      <c r="II4" s="158"/>
      <c r="IJ4" s="158"/>
      <c r="IK4" s="158"/>
      <c r="IL4" s="158"/>
      <c r="IM4" s="158"/>
      <c r="IN4" s="158"/>
      <c r="IO4" s="158"/>
      <c r="IP4" s="158"/>
      <c r="IQ4" s="158"/>
      <c r="IR4" s="158"/>
      <c r="IS4" s="158"/>
      <c r="IT4" s="158"/>
      <c r="IU4" s="158"/>
      <c r="IV4" s="158"/>
    </row>
    <row r="5" ht="21" customHeight="1" spans="1:256">
      <c r="A5" s="166" t="s">
        <v>7</v>
      </c>
      <c r="B5" s="166" t="s">
        <v>8</v>
      </c>
      <c r="C5" s="167" t="s">
        <v>9</v>
      </c>
      <c r="D5" s="168" t="s">
        <v>8</v>
      </c>
      <c r="E5" s="167" t="s">
        <v>10</v>
      </c>
      <c r="F5" s="168"/>
      <c r="G5" s="167" t="s">
        <v>11</v>
      </c>
      <c r="H5" s="168" t="s">
        <v>8</v>
      </c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158"/>
      <c r="FE5" s="158"/>
      <c r="FF5" s="158"/>
      <c r="FG5" s="158"/>
      <c r="FH5" s="158"/>
      <c r="FI5" s="158"/>
      <c r="FJ5" s="158"/>
      <c r="FK5" s="158"/>
      <c r="FL5" s="158"/>
      <c r="FM5" s="158"/>
      <c r="FN5" s="158"/>
      <c r="FO5" s="158"/>
      <c r="FP5" s="158"/>
      <c r="FQ5" s="158"/>
      <c r="FR5" s="158"/>
      <c r="FS5" s="158"/>
      <c r="FT5" s="158"/>
      <c r="FU5" s="158"/>
      <c r="FV5" s="158"/>
      <c r="FW5" s="158"/>
      <c r="FX5" s="158"/>
      <c r="FY5" s="158"/>
      <c r="FZ5" s="158"/>
      <c r="GA5" s="158"/>
      <c r="GB5" s="158"/>
      <c r="GC5" s="158"/>
      <c r="GD5" s="158"/>
      <c r="GE5" s="158"/>
      <c r="GF5" s="158"/>
      <c r="GG5" s="158"/>
      <c r="GH5" s="158"/>
      <c r="GI5" s="158"/>
      <c r="GJ5" s="158"/>
      <c r="GK5" s="158"/>
      <c r="GL5" s="158"/>
      <c r="GM5" s="158"/>
      <c r="GN5" s="158"/>
      <c r="GO5" s="158"/>
      <c r="GP5" s="158"/>
      <c r="GQ5" s="158"/>
      <c r="GR5" s="158"/>
      <c r="GS5" s="158"/>
      <c r="GT5" s="158"/>
      <c r="GU5" s="158"/>
      <c r="GV5" s="158"/>
      <c r="GW5" s="158"/>
      <c r="GX5" s="158"/>
      <c r="GY5" s="158"/>
      <c r="GZ5" s="158"/>
      <c r="HA5" s="158"/>
      <c r="HB5" s="158"/>
      <c r="HC5" s="158"/>
      <c r="HD5" s="158"/>
      <c r="HE5" s="158"/>
      <c r="HF5" s="158"/>
      <c r="HG5" s="158"/>
      <c r="HH5" s="158"/>
      <c r="HI5" s="158"/>
      <c r="HJ5" s="158"/>
      <c r="HK5" s="158"/>
      <c r="HL5" s="158"/>
      <c r="HM5" s="158"/>
      <c r="HN5" s="158"/>
      <c r="HO5" s="158"/>
      <c r="HP5" s="158"/>
      <c r="HQ5" s="158"/>
      <c r="HR5" s="158"/>
      <c r="HS5" s="158"/>
      <c r="HT5" s="158"/>
      <c r="HU5" s="158"/>
      <c r="HV5" s="158"/>
      <c r="HW5" s="158"/>
      <c r="HX5" s="158"/>
      <c r="HY5" s="158"/>
      <c r="HZ5" s="158"/>
      <c r="IA5" s="158"/>
      <c r="IB5" s="158"/>
      <c r="IC5" s="158"/>
      <c r="ID5" s="158"/>
      <c r="IE5" s="158"/>
      <c r="IF5" s="158"/>
      <c r="IG5" s="158"/>
      <c r="IH5" s="158"/>
      <c r="II5" s="158"/>
      <c r="IJ5" s="158"/>
      <c r="IK5" s="158"/>
      <c r="IL5" s="158"/>
      <c r="IM5" s="158"/>
      <c r="IN5" s="158"/>
      <c r="IO5" s="158"/>
      <c r="IP5" s="158"/>
      <c r="IQ5" s="158"/>
      <c r="IR5" s="158"/>
      <c r="IS5" s="158"/>
      <c r="IT5" s="158"/>
      <c r="IU5" s="158"/>
      <c r="IV5" s="158"/>
    </row>
    <row r="6" ht="21" customHeight="1" spans="1:256">
      <c r="A6" s="169" t="s">
        <v>12</v>
      </c>
      <c r="B6" s="170">
        <v>714.12</v>
      </c>
      <c r="C6" s="171" t="s">
        <v>13</v>
      </c>
      <c r="D6" s="172"/>
      <c r="E6" s="173" t="s">
        <v>14</v>
      </c>
      <c r="F6" s="172">
        <f>SUM(F7:F9)</f>
        <v>742.18</v>
      </c>
      <c r="G6" s="173" t="s">
        <v>15</v>
      </c>
      <c r="H6" s="172">
        <v>247.87</v>
      </c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  <c r="FF6" s="158"/>
      <c r="FG6" s="158"/>
      <c r="FH6" s="158"/>
      <c r="FI6" s="158"/>
      <c r="FJ6" s="158"/>
      <c r="FK6" s="158"/>
      <c r="FL6" s="158"/>
      <c r="FM6" s="158"/>
      <c r="FN6" s="158"/>
      <c r="FO6" s="158"/>
      <c r="FP6" s="158"/>
      <c r="FQ6" s="158"/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/>
      <c r="GD6" s="158"/>
      <c r="GE6" s="158"/>
      <c r="GF6" s="158"/>
      <c r="GG6" s="158"/>
      <c r="GH6" s="158"/>
      <c r="GI6" s="158"/>
      <c r="GJ6" s="158"/>
      <c r="GK6" s="158"/>
      <c r="GL6" s="158"/>
      <c r="GM6" s="158"/>
      <c r="GN6" s="158"/>
      <c r="GO6" s="158"/>
      <c r="GP6" s="158"/>
      <c r="GQ6" s="158"/>
      <c r="GR6" s="158"/>
      <c r="GS6" s="158"/>
      <c r="GT6" s="158"/>
      <c r="GU6" s="158"/>
      <c r="GV6" s="158"/>
      <c r="GW6" s="158"/>
      <c r="GX6" s="158"/>
      <c r="GY6" s="158"/>
      <c r="GZ6" s="158"/>
      <c r="HA6" s="158"/>
      <c r="HB6" s="158"/>
      <c r="HC6" s="158"/>
      <c r="HD6" s="158"/>
      <c r="HE6" s="158"/>
      <c r="HF6" s="158"/>
      <c r="HG6" s="158"/>
      <c r="HH6" s="158"/>
      <c r="HI6" s="158"/>
      <c r="HJ6" s="158"/>
      <c r="HK6" s="158"/>
      <c r="HL6" s="158"/>
      <c r="HM6" s="158"/>
      <c r="HN6" s="158"/>
      <c r="HO6" s="158"/>
      <c r="HP6" s="158"/>
      <c r="HQ6" s="158"/>
      <c r="HR6" s="158"/>
      <c r="HS6" s="158"/>
      <c r="HT6" s="158"/>
      <c r="HU6" s="158"/>
      <c r="HV6" s="158"/>
      <c r="HW6" s="158"/>
      <c r="HX6" s="158"/>
      <c r="HY6" s="158"/>
      <c r="HZ6" s="158"/>
      <c r="IA6" s="158"/>
      <c r="IB6" s="158"/>
      <c r="IC6" s="158"/>
      <c r="ID6" s="158"/>
      <c r="IE6" s="158"/>
      <c r="IF6" s="158"/>
      <c r="IG6" s="158"/>
      <c r="IH6" s="158"/>
      <c r="II6" s="158"/>
      <c r="IJ6" s="158"/>
      <c r="IK6" s="158"/>
      <c r="IL6" s="158"/>
      <c r="IM6" s="158"/>
      <c r="IN6" s="158"/>
      <c r="IO6" s="158"/>
      <c r="IP6" s="158"/>
      <c r="IQ6" s="158"/>
      <c r="IR6" s="158"/>
      <c r="IS6" s="158"/>
      <c r="IT6" s="158"/>
      <c r="IU6" s="158"/>
      <c r="IV6" s="158"/>
    </row>
    <row r="7" ht="21" customHeight="1" spans="1:256">
      <c r="A7" s="169" t="s">
        <v>16</v>
      </c>
      <c r="B7" s="170">
        <v>714.12</v>
      </c>
      <c r="C7" s="171" t="s">
        <v>17</v>
      </c>
      <c r="D7" s="172"/>
      <c r="E7" s="173" t="s">
        <v>18</v>
      </c>
      <c r="F7" s="172">
        <v>670.58</v>
      </c>
      <c r="G7" s="173" t="s">
        <v>19</v>
      </c>
      <c r="H7" s="172">
        <v>44.52</v>
      </c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  <c r="BV7" s="158"/>
      <c r="BW7" s="158"/>
      <c r="BX7" s="158"/>
      <c r="BY7" s="158"/>
      <c r="BZ7" s="158"/>
      <c r="CA7" s="158"/>
      <c r="CB7" s="158"/>
      <c r="CC7" s="158"/>
      <c r="CD7" s="158"/>
      <c r="CE7" s="158"/>
      <c r="CF7" s="158"/>
      <c r="CG7" s="158"/>
      <c r="CH7" s="158"/>
      <c r="CI7" s="158"/>
      <c r="CJ7" s="158"/>
      <c r="CK7" s="158"/>
      <c r="CL7" s="158"/>
      <c r="CM7" s="158"/>
      <c r="CN7" s="158"/>
      <c r="CO7" s="158"/>
      <c r="CP7" s="158"/>
      <c r="CQ7" s="158"/>
      <c r="CR7" s="158"/>
      <c r="CS7" s="158"/>
      <c r="CT7" s="158"/>
      <c r="CU7" s="158"/>
      <c r="CV7" s="158"/>
      <c r="CW7" s="158"/>
      <c r="CX7" s="158"/>
      <c r="CY7" s="158"/>
      <c r="CZ7" s="158"/>
      <c r="DA7" s="158"/>
      <c r="DB7" s="158"/>
      <c r="DC7" s="158"/>
      <c r="DD7" s="158"/>
      <c r="DE7" s="158"/>
      <c r="DF7" s="158"/>
      <c r="DG7" s="158"/>
      <c r="DH7" s="158"/>
      <c r="DI7" s="158"/>
      <c r="DJ7" s="158"/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158"/>
      <c r="FE7" s="158"/>
      <c r="FF7" s="158"/>
      <c r="FG7" s="158"/>
      <c r="FH7" s="158"/>
      <c r="FI7" s="158"/>
      <c r="FJ7" s="158"/>
      <c r="FK7" s="158"/>
      <c r="FL7" s="158"/>
      <c r="FM7" s="158"/>
      <c r="FN7" s="158"/>
      <c r="FO7" s="158"/>
      <c r="FP7" s="158"/>
      <c r="FQ7" s="158"/>
      <c r="FR7" s="158"/>
      <c r="FS7" s="158"/>
      <c r="FT7" s="158"/>
      <c r="FU7" s="158"/>
      <c r="FV7" s="158"/>
      <c r="FW7" s="158"/>
      <c r="FX7" s="158"/>
      <c r="FY7" s="158"/>
      <c r="FZ7" s="158"/>
      <c r="GA7" s="158"/>
      <c r="GB7" s="158"/>
      <c r="GC7" s="158"/>
      <c r="GD7" s="158"/>
      <c r="GE7" s="158"/>
      <c r="GF7" s="158"/>
      <c r="GG7" s="158"/>
      <c r="GH7" s="158"/>
      <c r="GI7" s="158"/>
      <c r="GJ7" s="158"/>
      <c r="GK7" s="158"/>
      <c r="GL7" s="158"/>
      <c r="GM7" s="158"/>
      <c r="GN7" s="158"/>
      <c r="GO7" s="158"/>
      <c r="GP7" s="158"/>
      <c r="GQ7" s="158"/>
      <c r="GR7" s="158"/>
      <c r="GS7" s="158"/>
      <c r="GT7" s="158"/>
      <c r="GU7" s="158"/>
      <c r="GV7" s="158"/>
      <c r="GW7" s="158"/>
      <c r="GX7" s="158"/>
      <c r="GY7" s="158"/>
      <c r="GZ7" s="158"/>
      <c r="HA7" s="158"/>
      <c r="HB7" s="158"/>
      <c r="HC7" s="158"/>
      <c r="HD7" s="158"/>
      <c r="HE7" s="158"/>
      <c r="HF7" s="158"/>
      <c r="HG7" s="158"/>
      <c r="HH7" s="158"/>
      <c r="HI7" s="158"/>
      <c r="HJ7" s="158"/>
      <c r="HK7" s="158"/>
      <c r="HL7" s="158"/>
      <c r="HM7" s="158"/>
      <c r="HN7" s="158"/>
      <c r="HO7" s="158"/>
      <c r="HP7" s="158"/>
      <c r="HQ7" s="158"/>
      <c r="HR7" s="158"/>
      <c r="HS7" s="158"/>
      <c r="HT7" s="158"/>
      <c r="HU7" s="158"/>
      <c r="HV7" s="158"/>
      <c r="HW7" s="158"/>
      <c r="HX7" s="158"/>
      <c r="HY7" s="158"/>
      <c r="HZ7" s="158"/>
      <c r="IA7" s="158"/>
      <c r="IB7" s="158"/>
      <c r="IC7" s="158"/>
      <c r="ID7" s="158"/>
      <c r="IE7" s="158"/>
      <c r="IF7" s="158"/>
      <c r="IG7" s="158"/>
      <c r="IH7" s="158"/>
      <c r="II7" s="158"/>
      <c r="IJ7" s="158"/>
      <c r="IK7" s="158"/>
      <c r="IL7" s="158"/>
      <c r="IM7" s="158"/>
      <c r="IN7" s="158"/>
      <c r="IO7" s="158"/>
      <c r="IP7" s="158"/>
      <c r="IQ7" s="158"/>
      <c r="IR7" s="158"/>
      <c r="IS7" s="158"/>
      <c r="IT7" s="158"/>
      <c r="IU7" s="158"/>
      <c r="IV7" s="158"/>
    </row>
    <row r="8" ht="21" customHeight="1" spans="1:256">
      <c r="A8" s="169" t="s">
        <v>20</v>
      </c>
      <c r="B8" s="174"/>
      <c r="C8" s="171" t="s">
        <v>21</v>
      </c>
      <c r="D8" s="172"/>
      <c r="E8" s="173" t="s">
        <v>22</v>
      </c>
      <c r="F8" s="175">
        <v>67.83</v>
      </c>
      <c r="G8" s="173" t="s">
        <v>23</v>
      </c>
      <c r="H8" s="172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/>
      <c r="BW8" s="158"/>
      <c r="BX8" s="158"/>
      <c r="BY8" s="158"/>
      <c r="BZ8" s="158"/>
      <c r="CA8" s="158"/>
      <c r="CB8" s="158"/>
      <c r="CC8" s="158"/>
      <c r="CD8" s="158"/>
      <c r="CE8" s="158"/>
      <c r="CF8" s="158"/>
      <c r="CG8" s="158"/>
      <c r="CH8" s="158"/>
      <c r="CI8" s="158"/>
      <c r="CJ8" s="158"/>
      <c r="CK8" s="158"/>
      <c r="CL8" s="158"/>
      <c r="CM8" s="158"/>
      <c r="CN8" s="158"/>
      <c r="CO8" s="158"/>
      <c r="CP8" s="158"/>
      <c r="CQ8" s="158"/>
      <c r="CR8" s="158"/>
      <c r="CS8" s="158"/>
      <c r="CT8" s="158"/>
      <c r="CU8" s="158"/>
      <c r="CV8" s="158"/>
      <c r="CW8" s="158"/>
      <c r="CX8" s="158"/>
      <c r="CY8" s="158"/>
      <c r="CZ8" s="158"/>
      <c r="DA8" s="158"/>
      <c r="DB8" s="158"/>
      <c r="DC8" s="158"/>
      <c r="DD8" s="158"/>
      <c r="DE8" s="158"/>
      <c r="DF8" s="158"/>
      <c r="DG8" s="158"/>
      <c r="DH8" s="158"/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/>
      <c r="DZ8" s="158"/>
      <c r="EA8" s="158"/>
      <c r="EB8" s="158"/>
      <c r="EC8" s="158"/>
      <c r="ED8" s="158"/>
      <c r="EE8" s="158"/>
      <c r="EF8" s="158"/>
      <c r="EG8" s="158"/>
      <c r="EH8" s="158"/>
      <c r="EI8" s="158"/>
      <c r="EJ8" s="158"/>
      <c r="EK8" s="158"/>
      <c r="EL8" s="158"/>
      <c r="EM8" s="158"/>
      <c r="EN8" s="158"/>
      <c r="EO8" s="158"/>
      <c r="EP8" s="158"/>
      <c r="EQ8" s="158"/>
      <c r="ER8" s="158"/>
      <c r="ES8" s="158"/>
      <c r="ET8" s="158"/>
      <c r="EU8" s="158"/>
      <c r="EV8" s="158"/>
      <c r="EW8" s="158"/>
      <c r="EX8" s="158"/>
      <c r="EY8" s="158"/>
      <c r="EZ8" s="158"/>
      <c r="FA8" s="158"/>
      <c r="FB8" s="158"/>
      <c r="FC8" s="158"/>
      <c r="FD8" s="158"/>
      <c r="FE8" s="158"/>
      <c r="FF8" s="158"/>
      <c r="FG8" s="158"/>
      <c r="FH8" s="158"/>
      <c r="FI8" s="158"/>
      <c r="FJ8" s="158"/>
      <c r="FK8" s="158"/>
      <c r="FL8" s="158"/>
      <c r="FM8" s="158"/>
      <c r="FN8" s="158"/>
      <c r="FO8" s="158"/>
      <c r="FP8" s="158"/>
      <c r="FQ8" s="158"/>
      <c r="FR8" s="158"/>
      <c r="FS8" s="158"/>
      <c r="FT8" s="158"/>
      <c r="FU8" s="158"/>
      <c r="FV8" s="158"/>
      <c r="FW8" s="158"/>
      <c r="FX8" s="158"/>
      <c r="FY8" s="158"/>
      <c r="FZ8" s="158"/>
      <c r="GA8" s="158"/>
      <c r="GB8" s="158"/>
      <c r="GC8" s="158"/>
      <c r="GD8" s="158"/>
      <c r="GE8" s="158"/>
      <c r="GF8" s="158"/>
      <c r="GG8" s="158"/>
      <c r="GH8" s="158"/>
      <c r="GI8" s="158"/>
      <c r="GJ8" s="158"/>
      <c r="GK8" s="158"/>
      <c r="GL8" s="158"/>
      <c r="GM8" s="158"/>
      <c r="GN8" s="158"/>
      <c r="GO8" s="158"/>
      <c r="GP8" s="158"/>
      <c r="GQ8" s="158"/>
      <c r="GR8" s="158"/>
      <c r="GS8" s="158"/>
      <c r="GT8" s="158"/>
      <c r="GU8" s="158"/>
      <c r="GV8" s="158"/>
      <c r="GW8" s="158"/>
      <c r="GX8" s="158"/>
      <c r="GY8" s="158"/>
      <c r="GZ8" s="158"/>
      <c r="HA8" s="158"/>
      <c r="HB8" s="158"/>
      <c r="HC8" s="158"/>
      <c r="HD8" s="158"/>
      <c r="HE8" s="158"/>
      <c r="HF8" s="158"/>
      <c r="HG8" s="158"/>
      <c r="HH8" s="158"/>
      <c r="HI8" s="158"/>
      <c r="HJ8" s="158"/>
      <c r="HK8" s="158"/>
      <c r="HL8" s="158"/>
      <c r="HM8" s="158"/>
      <c r="HN8" s="158"/>
      <c r="HO8" s="158"/>
      <c r="HP8" s="158"/>
      <c r="HQ8" s="158"/>
      <c r="HR8" s="158"/>
      <c r="HS8" s="158"/>
      <c r="HT8" s="158"/>
      <c r="HU8" s="158"/>
      <c r="HV8" s="158"/>
      <c r="HW8" s="158"/>
      <c r="HX8" s="158"/>
      <c r="HY8" s="158"/>
      <c r="HZ8" s="158"/>
      <c r="IA8" s="158"/>
      <c r="IB8" s="158"/>
      <c r="IC8" s="158"/>
      <c r="ID8" s="158"/>
      <c r="IE8" s="158"/>
      <c r="IF8" s="158"/>
      <c r="IG8" s="158"/>
      <c r="IH8" s="158"/>
      <c r="II8" s="158"/>
      <c r="IJ8" s="158"/>
      <c r="IK8" s="158"/>
      <c r="IL8" s="158"/>
      <c r="IM8" s="158"/>
      <c r="IN8" s="158"/>
      <c r="IO8" s="158"/>
      <c r="IP8" s="158"/>
      <c r="IQ8" s="158"/>
      <c r="IR8" s="158"/>
      <c r="IS8" s="158"/>
      <c r="IT8" s="158"/>
      <c r="IU8" s="158"/>
      <c r="IV8" s="158"/>
    </row>
    <row r="9" ht="21" customHeight="1" spans="1:256">
      <c r="A9" s="169" t="s">
        <v>24</v>
      </c>
      <c r="B9" s="128"/>
      <c r="C9" s="171" t="s">
        <v>25</v>
      </c>
      <c r="D9" s="172"/>
      <c r="E9" s="173" t="s">
        <v>26</v>
      </c>
      <c r="F9" s="176">
        <v>3.77</v>
      </c>
      <c r="G9" s="173" t="s">
        <v>27</v>
      </c>
      <c r="H9" s="172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58"/>
      <c r="BY9" s="158"/>
      <c r="BZ9" s="158"/>
      <c r="CA9" s="158"/>
      <c r="CB9" s="158"/>
      <c r="CC9" s="158"/>
      <c r="CD9" s="158"/>
      <c r="CE9" s="158"/>
      <c r="CF9" s="158"/>
      <c r="CG9" s="158"/>
      <c r="CH9" s="158"/>
      <c r="CI9" s="158"/>
      <c r="CJ9" s="158"/>
      <c r="CK9" s="158"/>
      <c r="CL9" s="158"/>
      <c r="CM9" s="158"/>
      <c r="CN9" s="158"/>
      <c r="CO9" s="158"/>
      <c r="CP9" s="158"/>
      <c r="CQ9" s="158"/>
      <c r="CR9" s="158"/>
      <c r="CS9" s="158"/>
      <c r="CT9" s="158"/>
      <c r="CU9" s="158"/>
      <c r="CV9" s="158"/>
      <c r="CW9" s="158"/>
      <c r="CX9" s="158"/>
      <c r="CY9" s="158"/>
      <c r="CZ9" s="158"/>
      <c r="DA9" s="158"/>
      <c r="DB9" s="158"/>
      <c r="DC9" s="158"/>
      <c r="DD9" s="158"/>
      <c r="DE9" s="158"/>
      <c r="DF9" s="158"/>
      <c r="DG9" s="158"/>
      <c r="DH9" s="158"/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/>
      <c r="DZ9" s="158"/>
      <c r="EA9" s="158"/>
      <c r="EB9" s="158"/>
      <c r="EC9" s="158"/>
      <c r="ED9" s="158"/>
      <c r="EE9" s="158"/>
      <c r="EF9" s="158"/>
      <c r="EG9" s="158"/>
      <c r="EH9" s="158"/>
      <c r="EI9" s="158"/>
      <c r="EJ9" s="158"/>
      <c r="EK9" s="158"/>
      <c r="EL9" s="158"/>
      <c r="EM9" s="158"/>
      <c r="EN9" s="158"/>
      <c r="EO9" s="158"/>
      <c r="EP9" s="158"/>
      <c r="EQ9" s="158"/>
      <c r="ER9" s="158"/>
      <c r="ES9" s="158"/>
      <c r="ET9" s="158"/>
      <c r="EU9" s="158"/>
      <c r="EV9" s="158"/>
      <c r="EW9" s="158"/>
      <c r="EX9" s="158"/>
      <c r="EY9" s="158"/>
      <c r="EZ9" s="158"/>
      <c r="FA9" s="158"/>
      <c r="FB9" s="158"/>
      <c r="FC9" s="158"/>
      <c r="FD9" s="158"/>
      <c r="FE9" s="158"/>
      <c r="FF9" s="158"/>
      <c r="FG9" s="158"/>
      <c r="FH9" s="158"/>
      <c r="FI9" s="158"/>
      <c r="FJ9" s="158"/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/>
      <c r="GA9" s="158"/>
      <c r="GB9" s="158"/>
      <c r="GC9" s="158"/>
      <c r="GD9" s="158"/>
      <c r="GE9" s="158"/>
      <c r="GF9" s="158"/>
      <c r="GG9" s="158"/>
      <c r="GH9" s="158"/>
      <c r="GI9" s="158"/>
      <c r="GJ9" s="158"/>
      <c r="GK9" s="158"/>
      <c r="GL9" s="158"/>
      <c r="GM9" s="158"/>
      <c r="GN9" s="158"/>
      <c r="GO9" s="158"/>
      <c r="GP9" s="158"/>
      <c r="GQ9" s="158"/>
      <c r="GR9" s="158"/>
      <c r="GS9" s="158"/>
      <c r="GT9" s="158"/>
      <c r="GU9" s="158"/>
      <c r="GV9" s="158"/>
      <c r="GW9" s="158"/>
      <c r="GX9" s="158"/>
      <c r="GY9" s="158"/>
      <c r="GZ9" s="158"/>
      <c r="HA9" s="158"/>
      <c r="HB9" s="158"/>
      <c r="HC9" s="158"/>
      <c r="HD9" s="158"/>
      <c r="HE9" s="158"/>
      <c r="HF9" s="158"/>
      <c r="HG9" s="158"/>
      <c r="HH9" s="158"/>
      <c r="HI9" s="158"/>
      <c r="HJ9" s="158"/>
      <c r="HK9" s="158"/>
      <c r="HL9" s="158"/>
      <c r="HM9" s="158"/>
      <c r="HN9" s="158"/>
      <c r="HO9" s="158"/>
      <c r="HP9" s="158"/>
      <c r="HQ9" s="158"/>
      <c r="HR9" s="158"/>
      <c r="HS9" s="158"/>
      <c r="HT9" s="158"/>
      <c r="HU9" s="158"/>
      <c r="HV9" s="158"/>
      <c r="HW9" s="158"/>
      <c r="HX9" s="158"/>
      <c r="HY9" s="158"/>
      <c r="HZ9" s="158"/>
      <c r="IA9" s="158"/>
      <c r="IB9" s="158"/>
      <c r="IC9" s="158"/>
      <c r="ID9" s="158"/>
      <c r="IE9" s="158"/>
      <c r="IF9" s="158"/>
      <c r="IG9" s="158"/>
      <c r="IH9" s="158"/>
      <c r="II9" s="158"/>
      <c r="IJ9" s="158"/>
      <c r="IK9" s="158"/>
      <c r="IL9" s="158"/>
      <c r="IM9" s="158"/>
      <c r="IN9" s="158"/>
      <c r="IO9" s="158"/>
      <c r="IP9" s="158"/>
      <c r="IQ9" s="158"/>
      <c r="IR9" s="158"/>
      <c r="IS9" s="158"/>
      <c r="IT9" s="158"/>
      <c r="IU9" s="158"/>
      <c r="IV9" s="158"/>
    </row>
    <row r="10" ht="21" customHeight="1" spans="1:256">
      <c r="A10" s="169" t="s">
        <v>28</v>
      </c>
      <c r="B10" s="128"/>
      <c r="C10" s="171" t="s">
        <v>29</v>
      </c>
      <c r="D10" s="172"/>
      <c r="E10" s="173"/>
      <c r="F10" s="177"/>
      <c r="G10" s="173" t="s">
        <v>30</v>
      </c>
      <c r="H10" s="172">
        <v>455.01</v>
      </c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  <c r="BS10" s="158"/>
      <c r="BT10" s="158"/>
      <c r="BU10" s="158"/>
      <c r="BV10" s="158"/>
      <c r="BW10" s="158"/>
      <c r="BX10" s="158"/>
      <c r="BY10" s="158"/>
      <c r="BZ10" s="158"/>
      <c r="CA10" s="158"/>
      <c r="CB10" s="158"/>
      <c r="CC10" s="158"/>
      <c r="CD10" s="158"/>
      <c r="CE10" s="158"/>
      <c r="CF10" s="158"/>
      <c r="CG10" s="158"/>
      <c r="CH10" s="158"/>
      <c r="CI10" s="158"/>
      <c r="CJ10" s="158"/>
      <c r="CK10" s="158"/>
      <c r="CL10" s="158"/>
      <c r="CM10" s="158"/>
      <c r="CN10" s="158"/>
      <c r="CO10" s="158"/>
      <c r="CP10" s="158"/>
      <c r="CQ10" s="158"/>
      <c r="CR10" s="158"/>
      <c r="CS10" s="158"/>
      <c r="CT10" s="158"/>
      <c r="CU10" s="158"/>
      <c r="CV10" s="158"/>
      <c r="CW10" s="158"/>
      <c r="CX10" s="158"/>
      <c r="CY10" s="158"/>
      <c r="CZ10" s="158"/>
      <c r="DA10" s="158"/>
      <c r="DB10" s="158"/>
      <c r="DC10" s="158"/>
      <c r="DD10" s="158"/>
      <c r="DE10" s="158"/>
      <c r="DF10" s="158"/>
      <c r="DG10" s="158"/>
      <c r="DH10" s="158"/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/>
      <c r="DT10" s="158"/>
      <c r="DU10" s="158"/>
      <c r="DV10" s="158"/>
      <c r="DW10" s="158"/>
      <c r="DX10" s="158"/>
      <c r="DY10" s="158"/>
      <c r="DZ10" s="158"/>
      <c r="EA10" s="158"/>
      <c r="EB10" s="158"/>
      <c r="EC10" s="158"/>
      <c r="ED10" s="158"/>
      <c r="EE10" s="158"/>
      <c r="EF10" s="158"/>
      <c r="EG10" s="158"/>
      <c r="EH10" s="158"/>
      <c r="EI10" s="158"/>
      <c r="EJ10" s="158"/>
      <c r="EK10" s="158"/>
      <c r="EL10" s="158"/>
      <c r="EM10" s="158"/>
      <c r="EN10" s="158"/>
      <c r="EO10" s="158"/>
      <c r="EP10" s="158"/>
      <c r="EQ10" s="158"/>
      <c r="ER10" s="158"/>
      <c r="ES10" s="158"/>
      <c r="ET10" s="158"/>
      <c r="EU10" s="158"/>
      <c r="EV10" s="158"/>
      <c r="EW10" s="158"/>
      <c r="EX10" s="158"/>
      <c r="EY10" s="158"/>
      <c r="EZ10" s="158"/>
      <c r="FA10" s="158"/>
      <c r="FB10" s="158"/>
      <c r="FC10" s="158"/>
      <c r="FD10" s="158"/>
      <c r="FE10" s="158"/>
      <c r="FF10" s="158"/>
      <c r="FG10" s="158"/>
      <c r="FH10" s="158"/>
      <c r="FI10" s="158"/>
      <c r="FJ10" s="158"/>
      <c r="FK10" s="158"/>
      <c r="FL10" s="158"/>
      <c r="FM10" s="158"/>
      <c r="FN10" s="158"/>
      <c r="FO10" s="158"/>
      <c r="FP10" s="158"/>
      <c r="FQ10" s="158"/>
      <c r="FR10" s="158"/>
      <c r="FS10" s="158"/>
      <c r="FT10" s="158"/>
      <c r="FU10" s="158"/>
      <c r="FV10" s="158"/>
      <c r="FW10" s="158"/>
      <c r="FX10" s="158"/>
      <c r="FY10" s="158"/>
      <c r="FZ10" s="158"/>
      <c r="GA10" s="158"/>
      <c r="GB10" s="158"/>
      <c r="GC10" s="158"/>
      <c r="GD10" s="158"/>
      <c r="GE10" s="158"/>
      <c r="GF10" s="158"/>
      <c r="GG10" s="158"/>
      <c r="GH10" s="158"/>
      <c r="GI10" s="158"/>
      <c r="GJ10" s="158"/>
      <c r="GK10" s="158"/>
      <c r="GL10" s="158"/>
      <c r="GM10" s="158"/>
      <c r="GN10" s="158"/>
      <c r="GO10" s="158"/>
      <c r="GP10" s="158"/>
      <c r="GQ10" s="158"/>
      <c r="GR10" s="158"/>
      <c r="GS10" s="158"/>
      <c r="GT10" s="158"/>
      <c r="GU10" s="158"/>
      <c r="GV10" s="158"/>
      <c r="GW10" s="158"/>
      <c r="GX10" s="158"/>
      <c r="GY10" s="158"/>
      <c r="GZ10" s="158"/>
      <c r="HA10" s="158"/>
      <c r="HB10" s="158"/>
      <c r="HC10" s="158"/>
      <c r="HD10" s="158"/>
      <c r="HE10" s="158"/>
      <c r="HF10" s="158"/>
      <c r="HG10" s="158"/>
      <c r="HH10" s="158"/>
      <c r="HI10" s="158"/>
      <c r="HJ10" s="158"/>
      <c r="HK10" s="158"/>
      <c r="HL10" s="158"/>
      <c r="HM10" s="158"/>
      <c r="HN10" s="158"/>
      <c r="HO10" s="158"/>
      <c r="HP10" s="158"/>
      <c r="HQ10" s="158"/>
      <c r="HR10" s="158"/>
      <c r="HS10" s="158"/>
      <c r="HT10" s="158"/>
      <c r="HU10" s="158"/>
      <c r="HV10" s="158"/>
      <c r="HW10" s="158"/>
      <c r="HX10" s="158"/>
      <c r="HY10" s="158"/>
      <c r="HZ10" s="158"/>
      <c r="IA10" s="158"/>
      <c r="IB10" s="158"/>
      <c r="IC10" s="158"/>
      <c r="ID10" s="158"/>
      <c r="IE10" s="158"/>
      <c r="IF10" s="158"/>
      <c r="IG10" s="158"/>
      <c r="IH10" s="158"/>
      <c r="II10" s="158"/>
      <c r="IJ10" s="158"/>
      <c r="IK10" s="158"/>
      <c r="IL10" s="158"/>
      <c r="IM10" s="158"/>
      <c r="IN10" s="158"/>
      <c r="IO10" s="158"/>
      <c r="IP10" s="158"/>
      <c r="IQ10" s="158"/>
      <c r="IR10" s="158"/>
      <c r="IS10" s="158"/>
      <c r="IT10" s="158"/>
      <c r="IU10" s="158"/>
      <c r="IV10" s="158"/>
    </row>
    <row r="11" ht="21" customHeight="1" spans="1:256">
      <c r="A11" s="169" t="s">
        <v>31</v>
      </c>
      <c r="B11" s="170"/>
      <c r="C11" s="171" t="s">
        <v>32</v>
      </c>
      <c r="D11" s="172"/>
      <c r="E11" s="173" t="s">
        <v>33</v>
      </c>
      <c r="F11" s="172">
        <f>SUM(F12:F20)</f>
        <v>9</v>
      </c>
      <c r="G11" s="173" t="s">
        <v>34</v>
      </c>
      <c r="H11" s="172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  <c r="BX11" s="158"/>
      <c r="BY11" s="158"/>
      <c r="BZ11" s="158"/>
      <c r="CA11" s="158"/>
      <c r="CB11" s="158"/>
      <c r="CC11" s="158"/>
      <c r="CD11" s="158"/>
      <c r="CE11" s="158"/>
      <c r="CF11" s="158"/>
      <c r="CG11" s="158"/>
      <c r="CH11" s="158"/>
      <c r="CI11" s="158"/>
      <c r="CJ11" s="158"/>
      <c r="CK11" s="158"/>
      <c r="CL11" s="158"/>
      <c r="CM11" s="158"/>
      <c r="CN11" s="158"/>
      <c r="CO11" s="158"/>
      <c r="CP11" s="158"/>
      <c r="CQ11" s="158"/>
      <c r="CR11" s="158"/>
      <c r="CS11" s="158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8"/>
      <c r="GL11" s="158"/>
      <c r="GM11" s="158"/>
      <c r="GN11" s="158"/>
      <c r="GO11" s="158"/>
      <c r="GP11" s="158"/>
      <c r="GQ11" s="158"/>
      <c r="GR11" s="158"/>
      <c r="GS11" s="158"/>
      <c r="GT11" s="158"/>
      <c r="GU11" s="158"/>
      <c r="GV11" s="158"/>
      <c r="GW11" s="158"/>
      <c r="GX11" s="158"/>
      <c r="GY11" s="158"/>
      <c r="GZ11" s="158"/>
      <c r="HA11" s="158"/>
      <c r="HB11" s="158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58"/>
      <c r="IC11" s="158"/>
      <c r="ID11" s="158"/>
      <c r="IE11" s="158"/>
      <c r="IF11" s="158"/>
      <c r="IG11" s="158"/>
      <c r="IH11" s="158"/>
      <c r="II11" s="158"/>
      <c r="IJ11" s="158"/>
      <c r="IK11" s="158"/>
      <c r="IL11" s="158"/>
      <c r="IM11" s="158"/>
      <c r="IN11" s="158"/>
      <c r="IO11" s="158"/>
      <c r="IP11" s="158"/>
      <c r="IQ11" s="158"/>
      <c r="IR11" s="158"/>
      <c r="IS11" s="158"/>
      <c r="IT11" s="158"/>
      <c r="IU11" s="158"/>
      <c r="IV11" s="158"/>
    </row>
    <row r="12" ht="21" customHeight="1" spans="1:256">
      <c r="A12" s="169" t="s">
        <v>35</v>
      </c>
      <c r="B12" s="128"/>
      <c r="C12" s="171" t="s">
        <v>36</v>
      </c>
      <c r="D12" s="172"/>
      <c r="E12" s="173" t="s">
        <v>22</v>
      </c>
      <c r="F12" s="172">
        <v>9</v>
      </c>
      <c r="G12" s="173" t="s">
        <v>37</v>
      </c>
      <c r="H12" s="172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158"/>
      <c r="CV12" s="158"/>
      <c r="CW12" s="158"/>
      <c r="CX12" s="158"/>
      <c r="CY12" s="158"/>
      <c r="CZ12" s="158"/>
      <c r="DA12" s="158"/>
      <c r="DB12" s="158"/>
      <c r="DC12" s="158"/>
      <c r="DD12" s="158"/>
      <c r="DE12" s="158"/>
      <c r="DF12" s="158"/>
      <c r="DG12" s="158"/>
      <c r="DH12" s="158"/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/>
      <c r="DZ12" s="158"/>
      <c r="EA12" s="158"/>
      <c r="EB12" s="158"/>
      <c r="EC12" s="158"/>
      <c r="ED12" s="158"/>
      <c r="EE12" s="158"/>
      <c r="EF12" s="158"/>
      <c r="EG12" s="158"/>
      <c r="EH12" s="158"/>
      <c r="EI12" s="158"/>
      <c r="EJ12" s="158"/>
      <c r="EK12" s="158"/>
      <c r="EL12" s="158"/>
      <c r="EM12" s="158"/>
      <c r="EN12" s="158"/>
      <c r="EO12" s="158"/>
      <c r="EP12" s="158"/>
      <c r="EQ12" s="158"/>
      <c r="ER12" s="158"/>
      <c r="ES12" s="158"/>
      <c r="ET12" s="158"/>
      <c r="EU12" s="158"/>
      <c r="EV12" s="158"/>
      <c r="EW12" s="158"/>
      <c r="EX12" s="158"/>
      <c r="EY12" s="158"/>
      <c r="EZ12" s="158"/>
      <c r="FA12" s="158"/>
      <c r="FB12" s="158"/>
      <c r="FC12" s="158"/>
      <c r="FD12" s="158"/>
      <c r="FE12" s="158"/>
      <c r="FF12" s="158"/>
      <c r="FG12" s="158"/>
      <c r="FH12" s="158"/>
      <c r="FI12" s="158"/>
      <c r="FJ12" s="158"/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158"/>
      <c r="GR12" s="158"/>
      <c r="GS12" s="158"/>
      <c r="GT12" s="158"/>
      <c r="GU12" s="158"/>
      <c r="GV12" s="158"/>
      <c r="GW12" s="158"/>
      <c r="GX12" s="158"/>
      <c r="GY12" s="158"/>
      <c r="GZ12" s="158"/>
      <c r="HA12" s="158"/>
      <c r="HB12" s="158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58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58"/>
      <c r="IC12" s="158"/>
      <c r="ID12" s="158"/>
      <c r="IE12" s="158"/>
      <c r="IF12" s="158"/>
      <c r="IG12" s="158"/>
      <c r="IH12" s="158"/>
      <c r="II12" s="158"/>
      <c r="IJ12" s="158"/>
      <c r="IK12" s="158"/>
      <c r="IL12" s="158"/>
      <c r="IM12" s="158"/>
      <c r="IN12" s="158"/>
      <c r="IO12" s="158"/>
      <c r="IP12" s="158"/>
      <c r="IQ12" s="158"/>
      <c r="IR12" s="158"/>
      <c r="IS12" s="158"/>
      <c r="IT12" s="158"/>
      <c r="IU12" s="158"/>
      <c r="IV12" s="158"/>
    </row>
    <row r="13" ht="21" customHeight="1" spans="1:256">
      <c r="A13" s="169" t="s">
        <v>38</v>
      </c>
      <c r="B13" s="128"/>
      <c r="C13" s="171" t="s">
        <v>39</v>
      </c>
      <c r="D13" s="172"/>
      <c r="E13" s="173" t="s">
        <v>26</v>
      </c>
      <c r="F13" s="172"/>
      <c r="G13" s="173" t="s">
        <v>40</v>
      </c>
      <c r="H13" s="172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  <c r="BS13" s="158"/>
      <c r="BT13" s="158"/>
      <c r="BU13" s="158"/>
      <c r="BV13" s="158"/>
      <c r="BW13" s="158"/>
      <c r="BX13" s="158"/>
      <c r="BY13" s="158"/>
      <c r="BZ13" s="158"/>
      <c r="CA13" s="158"/>
      <c r="CB13" s="158"/>
      <c r="CC13" s="158"/>
      <c r="CD13" s="158"/>
      <c r="CE13" s="158"/>
      <c r="CF13" s="158"/>
      <c r="CG13" s="158"/>
      <c r="CH13" s="158"/>
      <c r="CI13" s="158"/>
      <c r="CJ13" s="158"/>
      <c r="CK13" s="158"/>
      <c r="CL13" s="158"/>
      <c r="CM13" s="158"/>
      <c r="CN13" s="158"/>
      <c r="CO13" s="158"/>
      <c r="CP13" s="158"/>
      <c r="CQ13" s="158"/>
      <c r="CR13" s="158"/>
      <c r="CS13" s="158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/>
      <c r="DD13" s="158"/>
      <c r="DE13" s="158"/>
      <c r="DF13" s="158"/>
      <c r="DG13" s="158"/>
      <c r="DH13" s="158"/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/>
      <c r="DZ13" s="158"/>
      <c r="EA13" s="158"/>
      <c r="EB13" s="158"/>
      <c r="EC13" s="158"/>
      <c r="ED13" s="158"/>
      <c r="EE13" s="158"/>
      <c r="EF13" s="158"/>
      <c r="EG13" s="158"/>
      <c r="EH13" s="158"/>
      <c r="EI13" s="158"/>
      <c r="EJ13" s="158"/>
      <c r="EK13" s="158"/>
      <c r="EL13" s="158"/>
      <c r="EM13" s="158"/>
      <c r="EN13" s="158"/>
      <c r="EO13" s="158"/>
      <c r="EP13" s="158"/>
      <c r="EQ13" s="158"/>
      <c r="ER13" s="158"/>
      <c r="ES13" s="158"/>
      <c r="ET13" s="158"/>
      <c r="EU13" s="158"/>
      <c r="EV13" s="158"/>
      <c r="EW13" s="158"/>
      <c r="EX13" s="158"/>
      <c r="EY13" s="158"/>
      <c r="EZ13" s="158"/>
      <c r="FA13" s="158"/>
      <c r="FB13" s="158"/>
      <c r="FC13" s="158"/>
      <c r="FD13" s="158"/>
      <c r="FE13" s="158"/>
      <c r="FF13" s="158"/>
      <c r="FG13" s="158"/>
      <c r="FH13" s="158"/>
      <c r="FI13" s="158"/>
      <c r="FJ13" s="158"/>
      <c r="FK13" s="158"/>
      <c r="FL13" s="158"/>
      <c r="FM13" s="158"/>
      <c r="FN13" s="158"/>
      <c r="FO13" s="158"/>
      <c r="FP13" s="158"/>
      <c r="FQ13" s="158"/>
      <c r="FR13" s="158"/>
      <c r="FS13" s="158"/>
      <c r="FT13" s="158"/>
      <c r="FU13" s="158"/>
      <c r="FV13" s="158"/>
      <c r="FW13" s="158"/>
      <c r="FX13" s="158"/>
      <c r="FY13" s="158"/>
      <c r="FZ13" s="158"/>
      <c r="GA13" s="158"/>
      <c r="GB13" s="158"/>
      <c r="GC13" s="158"/>
      <c r="GD13" s="158"/>
      <c r="GE13" s="158"/>
      <c r="GF13" s="158"/>
      <c r="GG13" s="158"/>
      <c r="GH13" s="158"/>
      <c r="GI13" s="158"/>
      <c r="GJ13" s="158"/>
      <c r="GK13" s="158"/>
      <c r="GL13" s="158"/>
      <c r="GM13" s="158"/>
      <c r="GN13" s="158"/>
      <c r="GO13" s="158"/>
      <c r="GP13" s="158"/>
      <c r="GQ13" s="158"/>
      <c r="GR13" s="158"/>
      <c r="GS13" s="158"/>
      <c r="GT13" s="158"/>
      <c r="GU13" s="158"/>
      <c r="GV13" s="158"/>
      <c r="GW13" s="158"/>
      <c r="GX13" s="158"/>
      <c r="GY13" s="158"/>
      <c r="GZ13" s="158"/>
      <c r="HA13" s="158"/>
      <c r="HB13" s="158"/>
      <c r="HC13" s="158"/>
      <c r="HD13" s="158"/>
      <c r="HE13" s="158"/>
      <c r="HF13" s="158"/>
      <c r="HG13" s="158"/>
      <c r="HH13" s="158"/>
      <c r="HI13" s="158"/>
      <c r="HJ13" s="158"/>
      <c r="HK13" s="158"/>
      <c r="HL13" s="158"/>
      <c r="HM13" s="158"/>
      <c r="HN13" s="158"/>
      <c r="HO13" s="158"/>
      <c r="HP13" s="158"/>
      <c r="HQ13" s="158"/>
      <c r="HR13" s="158"/>
      <c r="HS13" s="158"/>
      <c r="HT13" s="158"/>
      <c r="HU13" s="158"/>
      <c r="HV13" s="158"/>
      <c r="HW13" s="158"/>
      <c r="HX13" s="158"/>
      <c r="HY13" s="158"/>
      <c r="HZ13" s="158"/>
      <c r="IA13" s="158"/>
      <c r="IB13" s="158"/>
      <c r="IC13" s="158"/>
      <c r="ID13" s="158"/>
      <c r="IE13" s="158"/>
      <c r="IF13" s="158"/>
      <c r="IG13" s="158"/>
      <c r="IH13" s="158"/>
      <c r="II13" s="158"/>
      <c r="IJ13" s="158"/>
      <c r="IK13" s="158"/>
      <c r="IL13" s="158"/>
      <c r="IM13" s="158"/>
      <c r="IN13" s="158"/>
      <c r="IO13" s="158"/>
      <c r="IP13" s="158"/>
      <c r="IQ13" s="158"/>
      <c r="IR13" s="158"/>
      <c r="IS13" s="158"/>
      <c r="IT13" s="158"/>
      <c r="IU13" s="158"/>
      <c r="IV13" s="158"/>
    </row>
    <row r="14" ht="21" customHeight="1" spans="1:256">
      <c r="A14" s="169" t="s">
        <v>41</v>
      </c>
      <c r="B14" s="178"/>
      <c r="C14" s="171" t="s">
        <v>42</v>
      </c>
      <c r="D14" s="172"/>
      <c r="E14" s="173" t="s">
        <v>43</v>
      </c>
      <c r="F14" s="172"/>
      <c r="G14" s="173" t="s">
        <v>44</v>
      </c>
      <c r="H14" s="172">
        <v>3.78</v>
      </c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  <c r="BS14" s="158"/>
      <c r="BT14" s="158"/>
      <c r="BU14" s="158"/>
      <c r="BV14" s="158"/>
      <c r="BW14" s="158"/>
      <c r="BX14" s="158"/>
      <c r="BY14" s="158"/>
      <c r="BZ14" s="158"/>
      <c r="CA14" s="158"/>
      <c r="CB14" s="158"/>
      <c r="CC14" s="158"/>
      <c r="CD14" s="158"/>
      <c r="CE14" s="158"/>
      <c r="CF14" s="158"/>
      <c r="CG14" s="158"/>
      <c r="CH14" s="158"/>
      <c r="CI14" s="158"/>
      <c r="CJ14" s="158"/>
      <c r="CK14" s="158"/>
      <c r="CL14" s="158"/>
      <c r="CM14" s="158"/>
      <c r="CN14" s="158"/>
      <c r="CO14" s="158"/>
      <c r="CP14" s="158"/>
      <c r="CQ14" s="158"/>
      <c r="CR14" s="158"/>
      <c r="CS14" s="158"/>
      <c r="CT14" s="158"/>
      <c r="CU14" s="158"/>
      <c r="CV14" s="158"/>
      <c r="CW14" s="158"/>
      <c r="CX14" s="158"/>
      <c r="CY14" s="158"/>
      <c r="CZ14" s="158"/>
      <c r="DA14" s="158"/>
      <c r="DB14" s="158"/>
      <c r="DC14" s="158"/>
      <c r="DD14" s="158"/>
      <c r="DE14" s="158"/>
      <c r="DF14" s="158"/>
      <c r="DG14" s="158"/>
      <c r="DH14" s="158"/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/>
      <c r="EB14" s="158"/>
      <c r="EC14" s="158"/>
      <c r="ED14" s="158"/>
      <c r="EE14" s="158"/>
      <c r="EF14" s="158"/>
      <c r="EG14" s="158"/>
      <c r="EH14" s="158"/>
      <c r="EI14" s="158"/>
      <c r="EJ14" s="158"/>
      <c r="EK14" s="158"/>
      <c r="EL14" s="158"/>
      <c r="EM14" s="158"/>
      <c r="EN14" s="158"/>
      <c r="EO14" s="158"/>
      <c r="EP14" s="158"/>
      <c r="EQ14" s="158"/>
      <c r="ER14" s="158"/>
      <c r="ES14" s="158"/>
      <c r="ET14" s="158"/>
      <c r="EU14" s="158"/>
      <c r="EV14" s="158"/>
      <c r="EW14" s="158"/>
      <c r="EX14" s="158"/>
      <c r="EY14" s="158"/>
      <c r="EZ14" s="158"/>
      <c r="FA14" s="158"/>
      <c r="FB14" s="158"/>
      <c r="FC14" s="158"/>
      <c r="FD14" s="158"/>
      <c r="FE14" s="158"/>
      <c r="FF14" s="158"/>
      <c r="FG14" s="158"/>
      <c r="FH14" s="158"/>
      <c r="FI14" s="158"/>
      <c r="FJ14" s="158"/>
      <c r="FK14" s="158"/>
      <c r="FL14" s="158"/>
      <c r="FM14" s="158"/>
      <c r="FN14" s="158"/>
      <c r="FO14" s="158"/>
      <c r="FP14" s="158"/>
      <c r="FQ14" s="158"/>
      <c r="FR14" s="158"/>
      <c r="FS14" s="158"/>
      <c r="FT14" s="158"/>
      <c r="FU14" s="158"/>
      <c r="FV14" s="158"/>
      <c r="FW14" s="158"/>
      <c r="FX14" s="158"/>
      <c r="FY14" s="158"/>
      <c r="FZ14" s="158"/>
      <c r="GA14" s="158"/>
      <c r="GB14" s="158"/>
      <c r="GC14" s="158"/>
      <c r="GD14" s="158"/>
      <c r="GE14" s="158"/>
      <c r="GF14" s="158"/>
      <c r="GG14" s="158"/>
      <c r="GH14" s="158"/>
      <c r="GI14" s="158"/>
      <c r="GJ14" s="158"/>
      <c r="GK14" s="158"/>
      <c r="GL14" s="158"/>
      <c r="GM14" s="158"/>
      <c r="GN14" s="158"/>
      <c r="GO14" s="158"/>
      <c r="GP14" s="158"/>
      <c r="GQ14" s="158"/>
      <c r="GR14" s="158"/>
      <c r="GS14" s="158"/>
      <c r="GT14" s="158"/>
      <c r="GU14" s="158"/>
      <c r="GV14" s="158"/>
      <c r="GW14" s="158"/>
      <c r="GX14" s="158"/>
      <c r="GY14" s="158"/>
      <c r="GZ14" s="158"/>
      <c r="HA14" s="158"/>
      <c r="HB14" s="158"/>
      <c r="HC14" s="158"/>
      <c r="HD14" s="158"/>
      <c r="HE14" s="158"/>
      <c r="HF14" s="158"/>
      <c r="HG14" s="158"/>
      <c r="HH14" s="158"/>
      <c r="HI14" s="158"/>
      <c r="HJ14" s="158"/>
      <c r="HK14" s="158"/>
      <c r="HL14" s="158"/>
      <c r="HM14" s="158"/>
      <c r="HN14" s="158"/>
      <c r="HO14" s="158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58"/>
      <c r="IC14" s="158"/>
      <c r="ID14" s="158"/>
      <c r="IE14" s="158"/>
      <c r="IF14" s="158"/>
      <c r="IG14" s="158"/>
      <c r="IH14" s="158"/>
      <c r="II14" s="158"/>
      <c r="IJ14" s="158"/>
      <c r="IK14" s="158"/>
      <c r="IL14" s="158"/>
      <c r="IM14" s="158"/>
      <c r="IN14" s="158"/>
      <c r="IO14" s="158"/>
      <c r="IP14" s="158"/>
      <c r="IQ14" s="158"/>
      <c r="IR14" s="158"/>
      <c r="IS14" s="158"/>
      <c r="IT14" s="158"/>
      <c r="IU14" s="158"/>
      <c r="IV14" s="158"/>
    </row>
    <row r="15" ht="21" customHeight="1" spans="1:256">
      <c r="A15" s="169" t="s">
        <v>45</v>
      </c>
      <c r="B15" s="178">
        <v>0.058</v>
      </c>
      <c r="C15" s="171" t="s">
        <v>46</v>
      </c>
      <c r="D15" s="172">
        <v>751.18</v>
      </c>
      <c r="E15" s="173" t="s">
        <v>47</v>
      </c>
      <c r="F15" s="172"/>
      <c r="G15" s="173" t="s">
        <v>48</v>
      </c>
      <c r="H15" s="172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8"/>
      <c r="CB15" s="158"/>
      <c r="CC15" s="158"/>
      <c r="CD15" s="158"/>
      <c r="CE15" s="158"/>
      <c r="CF15" s="158"/>
      <c r="CG15" s="158"/>
      <c r="CH15" s="158"/>
      <c r="CI15" s="158"/>
      <c r="CJ15" s="158"/>
      <c r="CK15" s="158"/>
      <c r="CL15" s="158"/>
      <c r="CM15" s="158"/>
      <c r="CN15" s="158"/>
      <c r="CO15" s="158"/>
      <c r="CP15" s="158"/>
      <c r="CQ15" s="158"/>
      <c r="CR15" s="158"/>
      <c r="CS15" s="158"/>
      <c r="CT15" s="158"/>
      <c r="CU15" s="158"/>
      <c r="CV15" s="158"/>
      <c r="CW15" s="158"/>
      <c r="CX15" s="158"/>
      <c r="CY15" s="158"/>
      <c r="CZ15" s="158"/>
      <c r="DA15" s="158"/>
      <c r="DB15" s="158"/>
      <c r="DC15" s="158"/>
      <c r="DD15" s="158"/>
      <c r="DE15" s="158"/>
      <c r="DF15" s="158"/>
      <c r="DG15" s="158"/>
      <c r="DH15" s="158"/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/>
      <c r="GA15" s="158"/>
      <c r="GB15" s="158"/>
      <c r="GC15" s="158"/>
      <c r="GD15" s="158"/>
      <c r="GE15" s="158"/>
      <c r="GF15" s="158"/>
      <c r="GG15" s="158"/>
      <c r="GH15" s="158"/>
      <c r="GI15" s="158"/>
      <c r="GJ15" s="158"/>
      <c r="GK15" s="158"/>
      <c r="GL15" s="158"/>
      <c r="GM15" s="158"/>
      <c r="GN15" s="158"/>
      <c r="GO15" s="158"/>
      <c r="GP15" s="158"/>
      <c r="GQ15" s="158"/>
      <c r="GR15" s="158"/>
      <c r="GS15" s="158"/>
      <c r="GT15" s="158"/>
      <c r="GU15" s="158"/>
      <c r="GV15" s="158"/>
      <c r="GW15" s="158"/>
      <c r="GX15" s="158"/>
      <c r="GY15" s="158"/>
      <c r="GZ15" s="158"/>
      <c r="HA15" s="158"/>
      <c r="HB15" s="158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58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58"/>
      <c r="IC15" s="158"/>
      <c r="ID15" s="158"/>
      <c r="IE15" s="158"/>
      <c r="IF15" s="158"/>
      <c r="IG15" s="158"/>
      <c r="IH15" s="158"/>
      <c r="II15" s="158"/>
      <c r="IJ15" s="158"/>
      <c r="IK15" s="158"/>
      <c r="IL15" s="158"/>
      <c r="IM15" s="158"/>
      <c r="IN15" s="158"/>
      <c r="IO15" s="158"/>
      <c r="IP15" s="158"/>
      <c r="IQ15" s="158"/>
      <c r="IR15" s="158"/>
      <c r="IS15" s="158"/>
      <c r="IT15" s="158"/>
      <c r="IU15" s="158"/>
      <c r="IV15" s="158"/>
    </row>
    <row r="16" ht="21" customHeight="1" spans="1:256">
      <c r="A16" s="169"/>
      <c r="B16" s="128"/>
      <c r="C16" s="171" t="s">
        <v>49</v>
      </c>
      <c r="D16" s="172"/>
      <c r="E16" s="173" t="s">
        <v>50</v>
      </c>
      <c r="F16" s="172"/>
      <c r="G16" s="173" t="s">
        <v>51</v>
      </c>
      <c r="H16" s="172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  <c r="BS16" s="158"/>
      <c r="BT16" s="158"/>
      <c r="BU16" s="158"/>
      <c r="BV16" s="158"/>
      <c r="BW16" s="158"/>
      <c r="BX16" s="158"/>
      <c r="BY16" s="158"/>
      <c r="BZ16" s="158"/>
      <c r="CA16" s="158"/>
      <c r="CB16" s="158"/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8"/>
      <c r="GL16" s="158"/>
      <c r="GM16" s="158"/>
      <c r="GN16" s="158"/>
      <c r="GO16" s="158"/>
      <c r="GP16" s="158"/>
      <c r="GQ16" s="158"/>
      <c r="GR16" s="158"/>
      <c r="GS16" s="158"/>
      <c r="GT16" s="158"/>
      <c r="GU16" s="158"/>
      <c r="GV16" s="158"/>
      <c r="GW16" s="158"/>
      <c r="GX16" s="158"/>
      <c r="GY16" s="158"/>
      <c r="GZ16" s="158"/>
      <c r="HA16" s="158"/>
      <c r="HB16" s="158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58"/>
      <c r="IC16" s="158"/>
      <c r="ID16" s="158"/>
      <c r="IE16" s="158"/>
      <c r="IF16" s="158"/>
      <c r="IG16" s="158"/>
      <c r="IH16" s="158"/>
      <c r="II16" s="158"/>
      <c r="IJ16" s="158"/>
      <c r="IK16" s="158"/>
      <c r="IL16" s="158"/>
      <c r="IM16" s="158"/>
      <c r="IN16" s="158"/>
      <c r="IO16" s="158"/>
      <c r="IP16" s="158"/>
      <c r="IQ16" s="158"/>
      <c r="IR16" s="158"/>
      <c r="IS16" s="158"/>
      <c r="IT16" s="158"/>
      <c r="IU16" s="158"/>
      <c r="IV16" s="158"/>
    </row>
    <row r="17" ht="21" customHeight="1" spans="1:256">
      <c r="A17" s="179"/>
      <c r="B17" s="128"/>
      <c r="C17" s="171" t="s">
        <v>52</v>
      </c>
      <c r="D17" s="172"/>
      <c r="E17" s="173" t="s">
        <v>53</v>
      </c>
      <c r="F17" s="172"/>
      <c r="G17" s="173" t="s">
        <v>54</v>
      </c>
      <c r="H17" s="172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  <c r="BS17" s="158"/>
      <c r="BT17" s="158"/>
      <c r="BU17" s="158"/>
      <c r="BV17" s="158"/>
      <c r="BW17" s="158"/>
      <c r="BX17" s="158"/>
      <c r="BY17" s="158"/>
      <c r="BZ17" s="158"/>
      <c r="CA17" s="158"/>
      <c r="CB17" s="158"/>
      <c r="CC17" s="158"/>
      <c r="CD17" s="158"/>
      <c r="CE17" s="158"/>
      <c r="CF17" s="158"/>
      <c r="CG17" s="158"/>
      <c r="CH17" s="158"/>
      <c r="CI17" s="158"/>
      <c r="CJ17" s="158"/>
      <c r="CK17" s="158"/>
      <c r="CL17" s="158"/>
      <c r="CM17" s="158"/>
      <c r="CN17" s="158"/>
      <c r="CO17" s="158"/>
      <c r="CP17" s="158"/>
      <c r="CQ17" s="158"/>
      <c r="CR17" s="158"/>
      <c r="CS17" s="158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/>
      <c r="DD17" s="158"/>
      <c r="DE17" s="158"/>
      <c r="DF17" s="158"/>
      <c r="DG17" s="158"/>
      <c r="DH17" s="158"/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/>
      <c r="FI17" s="158"/>
      <c r="FJ17" s="158"/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/>
      <c r="GD17" s="158"/>
      <c r="GE17" s="158"/>
      <c r="GF17" s="158"/>
      <c r="GG17" s="158"/>
      <c r="GH17" s="158"/>
      <c r="GI17" s="158"/>
      <c r="GJ17" s="158"/>
      <c r="GK17" s="158"/>
      <c r="GL17" s="158"/>
      <c r="GM17" s="158"/>
      <c r="GN17" s="158"/>
      <c r="GO17" s="158"/>
      <c r="GP17" s="158"/>
      <c r="GQ17" s="158"/>
      <c r="GR17" s="158"/>
      <c r="GS17" s="158"/>
      <c r="GT17" s="158"/>
      <c r="GU17" s="158"/>
      <c r="GV17" s="158"/>
      <c r="GW17" s="158"/>
      <c r="GX17" s="158"/>
      <c r="GY17" s="158"/>
      <c r="GZ17" s="158"/>
      <c r="HA17" s="158"/>
      <c r="HB17" s="158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58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58"/>
      <c r="IC17" s="158"/>
      <c r="ID17" s="158"/>
      <c r="IE17" s="158"/>
      <c r="IF17" s="158"/>
      <c r="IG17" s="158"/>
      <c r="IH17" s="158"/>
      <c r="II17" s="158"/>
      <c r="IJ17" s="158"/>
      <c r="IK17" s="158"/>
      <c r="IL17" s="158"/>
      <c r="IM17" s="158"/>
      <c r="IN17" s="158"/>
      <c r="IO17" s="158"/>
      <c r="IP17" s="158"/>
      <c r="IQ17" s="158"/>
      <c r="IR17" s="158"/>
      <c r="IS17" s="158"/>
      <c r="IT17" s="158"/>
      <c r="IU17" s="158"/>
      <c r="IV17" s="158"/>
    </row>
    <row r="18" ht="21" customHeight="1" spans="1:256">
      <c r="A18" s="179"/>
      <c r="B18" s="128"/>
      <c r="C18" s="171" t="s">
        <v>55</v>
      </c>
      <c r="D18" s="172"/>
      <c r="E18" s="173" t="s">
        <v>56</v>
      </c>
      <c r="F18" s="172"/>
      <c r="G18" s="173" t="s">
        <v>57</v>
      </c>
      <c r="H18" s="172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  <c r="BS18" s="158"/>
      <c r="BT18" s="158"/>
      <c r="BU18" s="158"/>
      <c r="BV18" s="158"/>
      <c r="BW18" s="158"/>
      <c r="BX18" s="158"/>
      <c r="BY18" s="158"/>
      <c r="BZ18" s="158"/>
      <c r="CA18" s="158"/>
      <c r="CB18" s="158"/>
      <c r="CC18" s="158"/>
      <c r="CD18" s="158"/>
      <c r="CE18" s="158"/>
      <c r="CF18" s="158"/>
      <c r="CG18" s="158"/>
      <c r="CH18" s="158"/>
      <c r="CI18" s="158"/>
      <c r="CJ18" s="158"/>
      <c r="CK18" s="158"/>
      <c r="CL18" s="158"/>
      <c r="CM18" s="158"/>
      <c r="CN18" s="158"/>
      <c r="CO18" s="158"/>
      <c r="CP18" s="158"/>
      <c r="CQ18" s="158"/>
      <c r="CR18" s="158"/>
      <c r="CS18" s="158"/>
      <c r="CT18" s="158"/>
      <c r="CU18" s="158"/>
      <c r="CV18" s="158"/>
      <c r="CW18" s="158"/>
      <c r="CX18" s="158"/>
      <c r="CY18" s="158"/>
      <c r="CZ18" s="158"/>
      <c r="DA18" s="158"/>
      <c r="DB18" s="158"/>
      <c r="DC18" s="158"/>
      <c r="DD18" s="158"/>
      <c r="DE18" s="158"/>
      <c r="DF18" s="158"/>
      <c r="DG18" s="158"/>
      <c r="DH18" s="158"/>
      <c r="DI18" s="158"/>
      <c r="DJ18" s="158"/>
      <c r="DK18" s="158"/>
      <c r="DL18" s="158"/>
      <c r="DM18" s="158"/>
      <c r="DN18" s="158"/>
      <c r="DO18" s="158"/>
      <c r="DP18" s="158"/>
      <c r="DQ18" s="158"/>
      <c r="DR18" s="158"/>
      <c r="DS18" s="158"/>
      <c r="DT18" s="158"/>
      <c r="DU18" s="158"/>
      <c r="DV18" s="158"/>
      <c r="DW18" s="158"/>
      <c r="DX18" s="158"/>
      <c r="DY18" s="158"/>
      <c r="DZ18" s="158"/>
      <c r="EA18" s="158"/>
      <c r="EB18" s="158"/>
      <c r="EC18" s="158"/>
      <c r="ED18" s="158"/>
      <c r="EE18" s="158"/>
      <c r="EF18" s="158"/>
      <c r="EG18" s="158"/>
      <c r="EH18" s="158"/>
      <c r="EI18" s="158"/>
      <c r="EJ18" s="158"/>
      <c r="EK18" s="158"/>
      <c r="EL18" s="158"/>
      <c r="EM18" s="158"/>
      <c r="EN18" s="158"/>
      <c r="EO18" s="158"/>
      <c r="EP18" s="158"/>
      <c r="EQ18" s="158"/>
      <c r="ER18" s="158"/>
      <c r="ES18" s="158"/>
      <c r="ET18" s="158"/>
      <c r="EU18" s="158"/>
      <c r="EV18" s="158"/>
      <c r="EW18" s="158"/>
      <c r="EX18" s="158"/>
      <c r="EY18" s="158"/>
      <c r="EZ18" s="158"/>
      <c r="FA18" s="158"/>
      <c r="FB18" s="158"/>
      <c r="FC18" s="158"/>
      <c r="FD18" s="158"/>
      <c r="FE18" s="158"/>
      <c r="FF18" s="158"/>
      <c r="FG18" s="158"/>
      <c r="FH18" s="158"/>
      <c r="FI18" s="158"/>
      <c r="FJ18" s="158"/>
      <c r="FK18" s="158"/>
      <c r="FL18" s="158"/>
      <c r="FM18" s="158"/>
      <c r="FN18" s="158"/>
      <c r="FO18" s="158"/>
      <c r="FP18" s="158"/>
      <c r="FQ18" s="158"/>
      <c r="FR18" s="158"/>
      <c r="FS18" s="158"/>
      <c r="FT18" s="158"/>
      <c r="FU18" s="158"/>
      <c r="FV18" s="158"/>
      <c r="FW18" s="158"/>
      <c r="FX18" s="158"/>
      <c r="FY18" s="158"/>
      <c r="FZ18" s="158"/>
      <c r="GA18" s="158"/>
      <c r="GB18" s="158"/>
      <c r="GC18" s="158"/>
      <c r="GD18" s="158"/>
      <c r="GE18" s="158"/>
      <c r="GF18" s="158"/>
      <c r="GG18" s="158"/>
      <c r="GH18" s="158"/>
      <c r="GI18" s="158"/>
      <c r="GJ18" s="158"/>
      <c r="GK18" s="158"/>
      <c r="GL18" s="158"/>
      <c r="GM18" s="158"/>
      <c r="GN18" s="158"/>
      <c r="GO18" s="158"/>
      <c r="GP18" s="158"/>
      <c r="GQ18" s="158"/>
      <c r="GR18" s="158"/>
      <c r="GS18" s="158"/>
      <c r="GT18" s="158"/>
      <c r="GU18" s="158"/>
      <c r="GV18" s="158"/>
      <c r="GW18" s="158"/>
      <c r="GX18" s="158"/>
      <c r="GY18" s="158"/>
      <c r="GZ18" s="158"/>
      <c r="HA18" s="158"/>
      <c r="HB18" s="158"/>
      <c r="HC18" s="158"/>
      <c r="HD18" s="158"/>
      <c r="HE18" s="158"/>
      <c r="HF18" s="158"/>
      <c r="HG18" s="158"/>
      <c r="HH18" s="158"/>
      <c r="HI18" s="158"/>
      <c r="HJ18" s="158"/>
      <c r="HK18" s="158"/>
      <c r="HL18" s="158"/>
      <c r="HM18" s="158"/>
      <c r="HN18" s="158"/>
      <c r="HO18" s="158"/>
      <c r="HP18" s="158"/>
      <c r="HQ18" s="158"/>
      <c r="HR18" s="158"/>
      <c r="HS18" s="158"/>
      <c r="HT18" s="158"/>
      <c r="HU18" s="158"/>
      <c r="HV18" s="158"/>
      <c r="HW18" s="158"/>
      <c r="HX18" s="158"/>
      <c r="HY18" s="158"/>
      <c r="HZ18" s="158"/>
      <c r="IA18" s="158"/>
      <c r="IB18" s="158"/>
      <c r="IC18" s="158"/>
      <c r="ID18" s="158"/>
      <c r="IE18" s="158"/>
      <c r="IF18" s="158"/>
      <c r="IG18" s="158"/>
      <c r="IH18" s="158"/>
      <c r="II18" s="158"/>
      <c r="IJ18" s="158"/>
      <c r="IK18" s="158"/>
      <c r="IL18" s="158"/>
      <c r="IM18" s="158"/>
      <c r="IN18" s="158"/>
      <c r="IO18" s="158"/>
      <c r="IP18" s="158"/>
      <c r="IQ18" s="158"/>
      <c r="IR18" s="158"/>
      <c r="IS18" s="158"/>
      <c r="IT18" s="158"/>
      <c r="IU18" s="158"/>
      <c r="IV18" s="158"/>
    </row>
    <row r="19" ht="21" customHeight="1" spans="1:256">
      <c r="A19" s="179"/>
      <c r="B19" s="128"/>
      <c r="C19" s="171" t="s">
        <v>58</v>
      </c>
      <c r="D19" s="172"/>
      <c r="E19" s="173" t="s">
        <v>59</v>
      </c>
      <c r="F19" s="172"/>
      <c r="G19" s="173" t="s">
        <v>60</v>
      </c>
      <c r="H19" s="172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158"/>
      <c r="AQ19" s="158"/>
      <c r="AR19" s="158"/>
      <c r="AS19" s="158"/>
      <c r="AT19" s="158"/>
      <c r="AU19" s="158"/>
      <c r="AV19" s="158"/>
      <c r="AW19" s="158"/>
      <c r="AX19" s="158"/>
      <c r="AY19" s="158"/>
      <c r="AZ19" s="158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58"/>
      <c r="BZ19" s="158"/>
      <c r="CA19" s="158"/>
      <c r="CB19" s="158"/>
      <c r="CC19" s="158"/>
      <c r="CD19" s="158"/>
      <c r="CE19" s="158"/>
      <c r="CF19" s="158"/>
      <c r="CG19" s="158"/>
      <c r="CH19" s="158"/>
      <c r="CI19" s="158"/>
      <c r="CJ19" s="158"/>
      <c r="CK19" s="158"/>
      <c r="CL19" s="158"/>
      <c r="CM19" s="158"/>
      <c r="CN19" s="158"/>
      <c r="CO19" s="158"/>
      <c r="CP19" s="158"/>
      <c r="CQ19" s="158"/>
      <c r="CR19" s="158"/>
      <c r="CS19" s="158"/>
      <c r="CT19" s="158"/>
      <c r="CU19" s="158"/>
      <c r="CV19" s="158"/>
      <c r="CW19" s="158"/>
      <c r="CX19" s="158"/>
      <c r="CY19" s="158"/>
      <c r="CZ19" s="158"/>
      <c r="DA19" s="158"/>
      <c r="DB19" s="158"/>
      <c r="DC19" s="158"/>
      <c r="DD19" s="158"/>
      <c r="DE19" s="158"/>
      <c r="DF19" s="158"/>
      <c r="DG19" s="158"/>
      <c r="DH19" s="158"/>
      <c r="DI19" s="158"/>
      <c r="DJ19" s="158"/>
      <c r="DK19" s="158"/>
      <c r="DL19" s="158"/>
      <c r="DM19" s="158"/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/>
      <c r="DZ19" s="158"/>
      <c r="EA19" s="158"/>
      <c r="EB19" s="158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  <c r="FL19" s="158"/>
      <c r="FM19" s="158"/>
      <c r="FN19" s="158"/>
      <c r="FO19" s="158"/>
      <c r="FP19" s="158"/>
      <c r="FQ19" s="158"/>
      <c r="FR19" s="158"/>
      <c r="FS19" s="158"/>
      <c r="FT19" s="158"/>
      <c r="FU19" s="158"/>
      <c r="FV19" s="158"/>
      <c r="FW19" s="158"/>
      <c r="FX19" s="158"/>
      <c r="FY19" s="158"/>
      <c r="FZ19" s="158"/>
      <c r="GA19" s="158"/>
      <c r="GB19" s="158"/>
      <c r="GC19" s="158"/>
      <c r="GD19" s="158"/>
      <c r="GE19" s="158"/>
      <c r="GF19" s="158"/>
      <c r="GG19" s="158"/>
      <c r="GH19" s="158"/>
      <c r="GI19" s="158"/>
      <c r="GJ19" s="158"/>
      <c r="GK19" s="158"/>
      <c r="GL19" s="158"/>
      <c r="GM19" s="158"/>
      <c r="GN19" s="158"/>
      <c r="GO19" s="158"/>
      <c r="GP19" s="158"/>
      <c r="GQ19" s="158"/>
      <c r="GR19" s="158"/>
      <c r="GS19" s="158"/>
      <c r="GT19" s="158"/>
      <c r="GU19" s="158"/>
      <c r="GV19" s="158"/>
      <c r="GW19" s="158"/>
      <c r="GX19" s="158"/>
      <c r="GY19" s="158"/>
      <c r="GZ19" s="158"/>
      <c r="HA19" s="158"/>
      <c r="HB19" s="158"/>
      <c r="HC19" s="158"/>
      <c r="HD19" s="158"/>
      <c r="HE19" s="158"/>
      <c r="HF19" s="158"/>
      <c r="HG19" s="158"/>
      <c r="HH19" s="158"/>
      <c r="HI19" s="158"/>
      <c r="HJ19" s="158"/>
      <c r="HK19" s="158"/>
      <c r="HL19" s="158"/>
      <c r="HM19" s="158"/>
      <c r="HN19" s="158"/>
      <c r="HO19" s="158"/>
      <c r="HP19" s="158"/>
      <c r="HQ19" s="158"/>
      <c r="HR19" s="158"/>
      <c r="HS19" s="158"/>
      <c r="HT19" s="158"/>
      <c r="HU19" s="158"/>
      <c r="HV19" s="158"/>
      <c r="HW19" s="158"/>
      <c r="HX19" s="158"/>
      <c r="HY19" s="158"/>
      <c r="HZ19" s="158"/>
      <c r="IA19" s="158"/>
      <c r="IB19" s="158"/>
      <c r="IC19" s="158"/>
      <c r="ID19" s="158"/>
      <c r="IE19" s="158"/>
      <c r="IF19" s="158"/>
      <c r="IG19" s="158"/>
      <c r="IH19" s="158"/>
      <c r="II19" s="158"/>
      <c r="IJ19" s="158"/>
      <c r="IK19" s="158"/>
      <c r="IL19" s="158"/>
      <c r="IM19" s="158"/>
      <c r="IN19" s="158"/>
      <c r="IO19" s="158"/>
      <c r="IP19" s="158"/>
      <c r="IQ19" s="158"/>
      <c r="IR19" s="158"/>
      <c r="IS19" s="158"/>
      <c r="IT19" s="158"/>
      <c r="IU19" s="158"/>
      <c r="IV19" s="158"/>
    </row>
    <row r="20" ht="21" customHeight="1" spans="1:256">
      <c r="A20" s="179"/>
      <c r="B20" s="128"/>
      <c r="C20" s="180" t="s">
        <v>61</v>
      </c>
      <c r="D20" s="172"/>
      <c r="E20" s="173" t="s">
        <v>62</v>
      </c>
      <c r="F20" s="175"/>
      <c r="G20" s="173" t="s">
        <v>63</v>
      </c>
      <c r="H20" s="175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158"/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158"/>
      <c r="DG20" s="158"/>
      <c r="DH20" s="158"/>
      <c r="DI20" s="158"/>
      <c r="DJ20" s="158"/>
      <c r="DK20" s="158"/>
      <c r="DL20" s="158"/>
      <c r="DM20" s="158"/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8"/>
      <c r="GL20" s="158"/>
      <c r="GM20" s="158"/>
      <c r="GN20" s="158"/>
      <c r="GO20" s="158"/>
      <c r="GP20" s="158"/>
      <c r="GQ20" s="158"/>
      <c r="GR20" s="158"/>
      <c r="GS20" s="158"/>
      <c r="GT20" s="158"/>
      <c r="GU20" s="158"/>
      <c r="GV20" s="158"/>
      <c r="GW20" s="158"/>
      <c r="GX20" s="158"/>
      <c r="GY20" s="158"/>
      <c r="GZ20" s="158"/>
      <c r="HA20" s="158"/>
      <c r="HB20" s="158"/>
      <c r="HC20" s="158"/>
      <c r="HD20" s="158"/>
      <c r="HE20" s="158"/>
      <c r="HF20" s="158"/>
      <c r="HG20" s="158"/>
      <c r="HH20" s="158"/>
      <c r="HI20" s="158"/>
      <c r="HJ20" s="158"/>
      <c r="HK20" s="158"/>
      <c r="HL20" s="158"/>
      <c r="HM20" s="158"/>
      <c r="HN20" s="158"/>
      <c r="HO20" s="158"/>
      <c r="HP20" s="158"/>
      <c r="HQ20" s="158"/>
      <c r="HR20" s="158"/>
      <c r="HS20" s="158"/>
      <c r="HT20" s="158"/>
      <c r="HU20" s="158"/>
      <c r="HV20" s="158"/>
      <c r="HW20" s="158"/>
      <c r="HX20" s="158"/>
      <c r="HY20" s="158"/>
      <c r="HZ20" s="158"/>
      <c r="IA20" s="158"/>
      <c r="IB20" s="158"/>
      <c r="IC20" s="158"/>
      <c r="ID20" s="158"/>
      <c r="IE20" s="158"/>
      <c r="IF20" s="158"/>
      <c r="IG20" s="158"/>
      <c r="IH20" s="158"/>
      <c r="II20" s="158"/>
      <c r="IJ20" s="158"/>
      <c r="IK20" s="158"/>
      <c r="IL20" s="158"/>
      <c r="IM20" s="158"/>
      <c r="IN20" s="158"/>
      <c r="IO20" s="158"/>
      <c r="IP20" s="158"/>
      <c r="IQ20" s="158"/>
      <c r="IR20" s="158"/>
      <c r="IS20" s="158"/>
      <c r="IT20" s="158"/>
      <c r="IU20" s="158"/>
      <c r="IV20" s="158"/>
    </row>
    <row r="21" ht="21" customHeight="1" spans="1:256">
      <c r="A21" s="179"/>
      <c r="B21" s="128"/>
      <c r="C21" s="180" t="s">
        <v>64</v>
      </c>
      <c r="D21" s="172"/>
      <c r="E21" s="173" t="s">
        <v>65</v>
      </c>
      <c r="F21" s="177"/>
      <c r="G21" s="181"/>
      <c r="H21" s="182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  <c r="CA21" s="158"/>
      <c r="CB21" s="158"/>
      <c r="CC21" s="158"/>
      <c r="CD21" s="158"/>
      <c r="CE21" s="158"/>
      <c r="CF21" s="158"/>
      <c r="CG21" s="158"/>
      <c r="CH21" s="158"/>
      <c r="CI21" s="158"/>
      <c r="CJ21" s="158"/>
      <c r="CK21" s="158"/>
      <c r="CL21" s="158"/>
      <c r="CM21" s="158"/>
      <c r="CN21" s="158"/>
      <c r="CO21" s="158"/>
      <c r="CP21" s="158"/>
      <c r="CQ21" s="158"/>
      <c r="CR21" s="158"/>
      <c r="CS21" s="158"/>
      <c r="CT21" s="158"/>
      <c r="CU21" s="158"/>
      <c r="CV21" s="158"/>
      <c r="CW21" s="158"/>
      <c r="CX21" s="158"/>
      <c r="CY21" s="158"/>
      <c r="CZ21" s="158"/>
      <c r="DA21" s="158"/>
      <c r="DB21" s="158"/>
      <c r="DC21" s="158"/>
      <c r="DD21" s="158"/>
      <c r="DE21" s="158"/>
      <c r="DF21" s="158"/>
      <c r="DG21" s="158"/>
      <c r="DH21" s="158"/>
      <c r="DI21" s="158"/>
      <c r="DJ21" s="158"/>
      <c r="DK21" s="158"/>
      <c r="DL21" s="158"/>
      <c r="DM21" s="158"/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8"/>
      <c r="GL21" s="158"/>
      <c r="GM21" s="158"/>
      <c r="GN21" s="158"/>
      <c r="GO21" s="158"/>
      <c r="GP21" s="158"/>
      <c r="GQ21" s="158"/>
      <c r="GR21" s="158"/>
      <c r="GS21" s="158"/>
      <c r="GT21" s="158"/>
      <c r="GU21" s="158"/>
      <c r="GV21" s="158"/>
      <c r="GW21" s="158"/>
      <c r="GX21" s="158"/>
      <c r="GY21" s="158"/>
      <c r="GZ21" s="158"/>
      <c r="HA21" s="158"/>
      <c r="HB21" s="158"/>
      <c r="HC21" s="158"/>
      <c r="HD21" s="158"/>
      <c r="HE21" s="158"/>
      <c r="HF21" s="158"/>
      <c r="HG21" s="158"/>
      <c r="HH21" s="158"/>
      <c r="HI21" s="158"/>
      <c r="HJ21" s="158"/>
      <c r="HK21" s="158"/>
      <c r="HL21" s="158"/>
      <c r="HM21" s="158"/>
      <c r="HN21" s="158"/>
      <c r="HO21" s="158"/>
      <c r="HP21" s="158"/>
      <c r="HQ21" s="158"/>
      <c r="HR21" s="158"/>
      <c r="HS21" s="158"/>
      <c r="HT21" s="158"/>
      <c r="HU21" s="158"/>
      <c r="HV21" s="158"/>
      <c r="HW21" s="158"/>
      <c r="HX21" s="158"/>
      <c r="HY21" s="158"/>
      <c r="HZ21" s="158"/>
      <c r="IA21" s="158"/>
      <c r="IB21" s="158"/>
      <c r="IC21" s="158"/>
      <c r="ID21" s="158"/>
      <c r="IE21" s="158"/>
      <c r="IF21" s="158"/>
      <c r="IG21" s="158"/>
      <c r="IH21" s="158"/>
      <c r="II21" s="158"/>
      <c r="IJ21" s="158"/>
      <c r="IK21" s="158"/>
      <c r="IL21" s="158"/>
      <c r="IM21" s="158"/>
      <c r="IN21" s="158"/>
      <c r="IO21" s="158"/>
      <c r="IP21" s="158"/>
      <c r="IQ21" s="158"/>
      <c r="IR21" s="158"/>
      <c r="IS21" s="158"/>
      <c r="IT21" s="158"/>
      <c r="IU21" s="158"/>
      <c r="IV21" s="158"/>
    </row>
    <row r="22" ht="21" customHeight="1" spans="1:256">
      <c r="A22" s="179"/>
      <c r="B22" s="128"/>
      <c r="C22" s="180" t="s">
        <v>66</v>
      </c>
      <c r="D22" s="172"/>
      <c r="E22" s="173" t="s">
        <v>67</v>
      </c>
      <c r="F22" s="172"/>
      <c r="G22" s="181"/>
      <c r="H22" s="183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  <c r="CA22" s="158"/>
      <c r="CB22" s="158"/>
      <c r="CC22" s="158"/>
      <c r="CD22" s="158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158"/>
      <c r="CQ22" s="158"/>
      <c r="CR22" s="158"/>
      <c r="CS22" s="158"/>
      <c r="CT22" s="158"/>
      <c r="CU22" s="158"/>
      <c r="CV22" s="158"/>
      <c r="CW22" s="158"/>
      <c r="CX22" s="158"/>
      <c r="CY22" s="158"/>
      <c r="CZ22" s="158"/>
      <c r="DA22" s="158"/>
      <c r="DB22" s="158"/>
      <c r="DC22" s="158"/>
      <c r="DD22" s="158"/>
      <c r="DE22" s="158"/>
      <c r="DF22" s="158"/>
      <c r="DG22" s="158"/>
      <c r="DH22" s="158"/>
      <c r="DI22" s="158"/>
      <c r="DJ22" s="158"/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/>
      <c r="GD22" s="158"/>
      <c r="GE22" s="158"/>
      <c r="GF22" s="158"/>
      <c r="GG22" s="158"/>
      <c r="GH22" s="158"/>
      <c r="GI22" s="158"/>
      <c r="GJ22" s="158"/>
      <c r="GK22" s="158"/>
      <c r="GL22" s="158"/>
      <c r="GM22" s="158"/>
      <c r="GN22" s="158"/>
      <c r="GO22" s="158"/>
      <c r="GP22" s="158"/>
      <c r="GQ22" s="158"/>
      <c r="GR22" s="158"/>
      <c r="GS22" s="158"/>
      <c r="GT22" s="158"/>
      <c r="GU22" s="158"/>
      <c r="GV22" s="158"/>
      <c r="GW22" s="158"/>
      <c r="GX22" s="158"/>
      <c r="GY22" s="158"/>
      <c r="GZ22" s="158"/>
      <c r="HA22" s="158"/>
      <c r="HB22" s="158"/>
      <c r="HC22" s="158"/>
      <c r="HD22" s="158"/>
      <c r="HE22" s="158"/>
      <c r="HF22" s="158"/>
      <c r="HG22" s="158"/>
      <c r="HH22" s="158"/>
      <c r="HI22" s="158"/>
      <c r="HJ22" s="158"/>
      <c r="HK22" s="158"/>
      <c r="HL22" s="158"/>
      <c r="HM22" s="158"/>
      <c r="HN22" s="158"/>
      <c r="HO22" s="158"/>
      <c r="HP22" s="158"/>
      <c r="HQ22" s="158"/>
      <c r="HR22" s="158"/>
      <c r="HS22" s="158"/>
      <c r="HT22" s="158"/>
      <c r="HU22" s="158"/>
      <c r="HV22" s="158"/>
      <c r="HW22" s="158"/>
      <c r="HX22" s="158"/>
      <c r="HY22" s="158"/>
      <c r="HZ22" s="158"/>
      <c r="IA22" s="158"/>
      <c r="IB22" s="158"/>
      <c r="IC22" s="158"/>
      <c r="ID22" s="158"/>
      <c r="IE22" s="158"/>
      <c r="IF22" s="158"/>
      <c r="IG22" s="158"/>
      <c r="IH22" s="158"/>
      <c r="II22" s="158"/>
      <c r="IJ22" s="158"/>
      <c r="IK22" s="158"/>
      <c r="IL22" s="158"/>
      <c r="IM22" s="158"/>
      <c r="IN22" s="158"/>
      <c r="IO22" s="158"/>
      <c r="IP22" s="158"/>
      <c r="IQ22" s="158"/>
      <c r="IR22" s="158"/>
      <c r="IS22" s="158"/>
      <c r="IT22" s="158"/>
      <c r="IU22" s="158"/>
      <c r="IV22" s="158"/>
    </row>
    <row r="23" ht="21" customHeight="1" spans="1:256">
      <c r="A23" s="179"/>
      <c r="B23" s="128"/>
      <c r="C23" s="180" t="s">
        <v>68</v>
      </c>
      <c r="D23" s="172"/>
      <c r="E23" s="173" t="s">
        <v>69</v>
      </c>
      <c r="F23" s="175"/>
      <c r="G23" s="181"/>
      <c r="H23" s="183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158"/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</row>
    <row r="24" ht="21" customHeight="1" spans="1:256">
      <c r="A24" s="169"/>
      <c r="B24" s="128"/>
      <c r="C24" s="180" t="s">
        <v>70</v>
      </c>
      <c r="D24" s="172"/>
      <c r="F24" s="176"/>
      <c r="G24" s="169"/>
      <c r="H24" s="183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158"/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  <c r="IM24" s="158"/>
      <c r="IN24" s="158"/>
      <c r="IO24" s="158"/>
      <c r="IP24" s="158"/>
      <c r="IQ24" s="158"/>
      <c r="IR24" s="158"/>
      <c r="IS24" s="158"/>
      <c r="IT24" s="158"/>
      <c r="IU24" s="158"/>
      <c r="IV24" s="158"/>
    </row>
    <row r="25" ht="21" customHeight="1" spans="1:256">
      <c r="A25" s="169"/>
      <c r="B25" s="128"/>
      <c r="C25" s="184" t="s">
        <v>71</v>
      </c>
      <c r="D25" s="172"/>
      <c r="E25" s="181"/>
      <c r="F25" s="175"/>
      <c r="G25" s="169"/>
      <c r="H25" s="183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58"/>
      <c r="BZ25" s="158"/>
      <c r="CA25" s="158"/>
      <c r="CB25" s="158"/>
      <c r="CC25" s="158"/>
      <c r="CD25" s="158"/>
      <c r="CE25" s="158"/>
      <c r="CF25" s="158"/>
      <c r="CG25" s="158"/>
      <c r="CH25" s="158"/>
      <c r="CI25" s="158"/>
      <c r="CJ25" s="158"/>
      <c r="CK25" s="158"/>
      <c r="CL25" s="158"/>
      <c r="CM25" s="158"/>
      <c r="CN25" s="158"/>
      <c r="CO25" s="158"/>
      <c r="CP25" s="158"/>
      <c r="CQ25" s="158"/>
      <c r="CR25" s="158"/>
      <c r="CS25" s="158"/>
      <c r="CT25" s="158"/>
      <c r="CU25" s="158"/>
      <c r="CV25" s="158"/>
      <c r="CW25" s="158"/>
      <c r="CX25" s="158"/>
      <c r="CY25" s="158"/>
      <c r="CZ25" s="158"/>
      <c r="DA25" s="158"/>
      <c r="DB25" s="158"/>
      <c r="DC25" s="158"/>
      <c r="DD25" s="158"/>
      <c r="DE25" s="158"/>
      <c r="DF25" s="158"/>
      <c r="DG25" s="158"/>
      <c r="DH25" s="158"/>
      <c r="DI25" s="158"/>
      <c r="DJ25" s="158"/>
      <c r="DK25" s="158"/>
      <c r="DL25" s="158"/>
      <c r="DM25" s="158"/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8"/>
      <c r="GL25" s="158"/>
      <c r="GM25" s="158"/>
      <c r="GN25" s="158"/>
      <c r="GO25" s="158"/>
      <c r="GP25" s="158"/>
      <c r="GQ25" s="158"/>
      <c r="GR25" s="158"/>
      <c r="GS25" s="158"/>
      <c r="GT25" s="158"/>
      <c r="GU25" s="158"/>
      <c r="GV25" s="158"/>
      <c r="GW25" s="158"/>
      <c r="GX25" s="158"/>
      <c r="GY25" s="158"/>
      <c r="GZ25" s="158"/>
      <c r="HA25" s="158"/>
      <c r="HB25" s="158"/>
      <c r="HC25" s="158"/>
      <c r="HD25" s="158"/>
      <c r="HE25" s="158"/>
      <c r="HF25" s="158"/>
      <c r="HG25" s="158"/>
      <c r="HH25" s="158"/>
      <c r="HI25" s="158"/>
      <c r="HJ25" s="158"/>
      <c r="HK25" s="158"/>
      <c r="HL25" s="158"/>
      <c r="HM25" s="158"/>
      <c r="HN25" s="158"/>
      <c r="HO25" s="158"/>
      <c r="HP25" s="158"/>
      <c r="HQ25" s="158"/>
      <c r="HR25" s="158"/>
      <c r="HS25" s="158"/>
      <c r="HT25" s="158"/>
      <c r="HU25" s="158"/>
      <c r="HV25" s="158"/>
      <c r="HW25" s="158"/>
      <c r="HX25" s="158"/>
      <c r="HY25" s="158"/>
      <c r="HZ25" s="158"/>
      <c r="IA25" s="158"/>
      <c r="IB25" s="158"/>
      <c r="IC25" s="158"/>
      <c r="ID25" s="158"/>
      <c r="IE25" s="158"/>
      <c r="IF25" s="158"/>
      <c r="IG25" s="158"/>
      <c r="IH25" s="158"/>
      <c r="II25" s="158"/>
      <c r="IJ25" s="158"/>
      <c r="IK25" s="158"/>
      <c r="IL25" s="158"/>
      <c r="IM25" s="158"/>
      <c r="IN25" s="158"/>
      <c r="IO25" s="158"/>
      <c r="IP25" s="158"/>
      <c r="IQ25" s="158"/>
      <c r="IR25" s="158"/>
      <c r="IS25" s="158"/>
      <c r="IT25" s="158"/>
      <c r="IU25" s="158"/>
      <c r="IV25" s="158"/>
    </row>
    <row r="26" ht="21" customHeight="1" spans="1:256">
      <c r="A26" s="169"/>
      <c r="B26" s="128"/>
      <c r="C26" s="184" t="s">
        <v>72</v>
      </c>
      <c r="D26" s="172"/>
      <c r="E26" s="181"/>
      <c r="F26" s="175"/>
      <c r="G26" s="169"/>
      <c r="H26" s="183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8"/>
      <c r="AN26" s="158"/>
      <c r="AO26" s="158"/>
      <c r="AP26" s="158"/>
      <c r="AQ26" s="158"/>
      <c r="AR26" s="158"/>
      <c r="AS26" s="158"/>
      <c r="AT26" s="158"/>
      <c r="AU26" s="158"/>
      <c r="AV26" s="158"/>
      <c r="AW26" s="158"/>
      <c r="AX26" s="158"/>
      <c r="AY26" s="158"/>
      <c r="AZ26" s="158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58"/>
      <c r="BZ26" s="158"/>
      <c r="CA26" s="158"/>
      <c r="CB26" s="158"/>
      <c r="CC26" s="158"/>
      <c r="CD26" s="158"/>
      <c r="CE26" s="158"/>
      <c r="CF26" s="158"/>
      <c r="CG26" s="158"/>
      <c r="CH26" s="158"/>
      <c r="CI26" s="158"/>
      <c r="CJ26" s="158"/>
      <c r="CK26" s="158"/>
      <c r="CL26" s="158"/>
      <c r="CM26" s="158"/>
      <c r="CN26" s="158"/>
      <c r="CO26" s="158"/>
      <c r="CP26" s="158"/>
      <c r="CQ26" s="158"/>
      <c r="CR26" s="158"/>
      <c r="CS26" s="158"/>
      <c r="CT26" s="158"/>
      <c r="CU26" s="158"/>
      <c r="CV26" s="158"/>
      <c r="CW26" s="158"/>
      <c r="CX26" s="158"/>
      <c r="CY26" s="158"/>
      <c r="CZ26" s="158"/>
      <c r="DA26" s="158"/>
      <c r="DB26" s="158"/>
      <c r="DC26" s="158"/>
      <c r="DD26" s="158"/>
      <c r="DE26" s="158"/>
      <c r="DF26" s="158"/>
      <c r="DG26" s="158"/>
      <c r="DH26" s="158"/>
      <c r="DI26" s="158"/>
      <c r="DJ26" s="158"/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  <c r="FL26" s="158"/>
      <c r="FM26" s="158"/>
      <c r="FN26" s="158"/>
      <c r="FO26" s="158"/>
      <c r="FP26" s="158"/>
      <c r="FQ26" s="158"/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/>
      <c r="GD26" s="158"/>
      <c r="GE26" s="158"/>
      <c r="GF26" s="158"/>
      <c r="GG26" s="158"/>
      <c r="GH26" s="158"/>
      <c r="GI26" s="158"/>
      <c r="GJ26" s="158"/>
      <c r="GK26" s="158"/>
      <c r="GL26" s="158"/>
      <c r="GM26" s="158"/>
      <c r="GN26" s="158"/>
      <c r="GO26" s="158"/>
      <c r="GP26" s="158"/>
      <c r="GQ26" s="158"/>
      <c r="GR26" s="158"/>
      <c r="GS26" s="158"/>
      <c r="GT26" s="158"/>
      <c r="GU26" s="158"/>
      <c r="GV26" s="158"/>
      <c r="GW26" s="158"/>
      <c r="GX26" s="158"/>
      <c r="GY26" s="158"/>
      <c r="GZ26" s="158"/>
      <c r="HA26" s="158"/>
      <c r="HB26" s="158"/>
      <c r="HC26" s="158"/>
      <c r="HD26" s="158"/>
      <c r="HE26" s="158"/>
      <c r="HF26" s="158"/>
      <c r="HG26" s="158"/>
      <c r="HH26" s="158"/>
      <c r="HI26" s="158"/>
      <c r="HJ26" s="158"/>
      <c r="HK26" s="158"/>
      <c r="HL26" s="158"/>
      <c r="HM26" s="158"/>
      <c r="HN26" s="158"/>
      <c r="HO26" s="158"/>
      <c r="HP26" s="158"/>
      <c r="HQ26" s="158"/>
      <c r="HR26" s="158"/>
      <c r="HS26" s="158"/>
      <c r="HT26" s="158"/>
      <c r="HU26" s="158"/>
      <c r="HV26" s="158"/>
      <c r="HW26" s="158"/>
      <c r="HX26" s="158"/>
      <c r="HY26" s="158"/>
      <c r="HZ26" s="158"/>
      <c r="IA26" s="158"/>
      <c r="IB26" s="158"/>
      <c r="IC26" s="158"/>
      <c r="ID26" s="158"/>
      <c r="IE26" s="158"/>
      <c r="IF26" s="158"/>
      <c r="IG26" s="158"/>
      <c r="IH26" s="158"/>
      <c r="II26" s="158"/>
      <c r="IJ26" s="158"/>
      <c r="IK26" s="158"/>
      <c r="IL26" s="158"/>
      <c r="IM26" s="158"/>
      <c r="IN26" s="158"/>
      <c r="IO26" s="158"/>
      <c r="IP26" s="158"/>
      <c r="IQ26" s="158"/>
      <c r="IR26" s="158"/>
      <c r="IS26" s="158"/>
      <c r="IT26" s="158"/>
      <c r="IU26" s="158"/>
      <c r="IV26" s="158"/>
    </row>
    <row r="27" ht="21" customHeight="1" spans="1:256">
      <c r="A27" s="169"/>
      <c r="B27" s="128"/>
      <c r="C27" s="180" t="s">
        <v>73</v>
      </c>
      <c r="D27" s="172"/>
      <c r="E27" s="181"/>
      <c r="F27" s="175"/>
      <c r="G27" s="169"/>
      <c r="H27" s="183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58"/>
      <c r="BZ27" s="158"/>
      <c r="CA27" s="158"/>
      <c r="CB27" s="158"/>
      <c r="CC27" s="158"/>
      <c r="CD27" s="158"/>
      <c r="CE27" s="158"/>
      <c r="CF27" s="158"/>
      <c r="CG27" s="158"/>
      <c r="CH27" s="158"/>
      <c r="CI27" s="158"/>
      <c r="CJ27" s="158"/>
      <c r="CK27" s="158"/>
      <c r="CL27" s="158"/>
      <c r="CM27" s="158"/>
      <c r="CN27" s="158"/>
      <c r="CO27" s="158"/>
      <c r="CP27" s="158"/>
      <c r="CQ27" s="158"/>
      <c r="CR27" s="158"/>
      <c r="CS27" s="158"/>
      <c r="CT27" s="158"/>
      <c r="CU27" s="158"/>
      <c r="CV27" s="158"/>
      <c r="CW27" s="158"/>
      <c r="CX27" s="158"/>
      <c r="CY27" s="158"/>
      <c r="CZ27" s="158"/>
      <c r="DA27" s="158"/>
      <c r="DB27" s="158"/>
      <c r="DC27" s="158"/>
      <c r="DD27" s="158"/>
      <c r="DE27" s="158"/>
      <c r="DF27" s="158"/>
      <c r="DG27" s="158"/>
      <c r="DH27" s="158"/>
      <c r="DI27" s="158"/>
      <c r="DJ27" s="158"/>
      <c r="DK27" s="158"/>
      <c r="DL27" s="158"/>
      <c r="DM27" s="158"/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/>
      <c r="DZ27" s="158"/>
      <c r="EA27" s="158"/>
      <c r="EB27" s="158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  <c r="FL27" s="158"/>
      <c r="FM27" s="158"/>
      <c r="FN27" s="158"/>
      <c r="FO27" s="158"/>
      <c r="FP27" s="158"/>
      <c r="FQ27" s="158"/>
      <c r="FR27" s="158"/>
      <c r="FS27" s="158"/>
      <c r="FT27" s="158"/>
      <c r="FU27" s="158"/>
      <c r="FV27" s="158"/>
      <c r="FW27" s="158"/>
      <c r="FX27" s="158"/>
      <c r="FY27" s="158"/>
      <c r="FZ27" s="158"/>
      <c r="GA27" s="158"/>
      <c r="GB27" s="158"/>
      <c r="GC27" s="158"/>
      <c r="GD27" s="158"/>
      <c r="GE27" s="158"/>
      <c r="GF27" s="158"/>
      <c r="GG27" s="158"/>
      <c r="GH27" s="158"/>
      <c r="GI27" s="158"/>
      <c r="GJ27" s="158"/>
      <c r="GK27" s="158"/>
      <c r="GL27" s="158"/>
      <c r="GM27" s="158"/>
      <c r="GN27" s="158"/>
      <c r="GO27" s="158"/>
      <c r="GP27" s="158"/>
      <c r="GQ27" s="158"/>
      <c r="GR27" s="158"/>
      <c r="GS27" s="158"/>
      <c r="GT27" s="158"/>
      <c r="GU27" s="158"/>
      <c r="GV27" s="158"/>
      <c r="GW27" s="158"/>
      <c r="GX27" s="158"/>
      <c r="GY27" s="158"/>
      <c r="GZ27" s="158"/>
      <c r="HA27" s="158"/>
      <c r="HB27" s="158"/>
      <c r="HC27" s="158"/>
      <c r="HD27" s="158"/>
      <c r="HE27" s="158"/>
      <c r="HF27" s="158"/>
      <c r="HG27" s="158"/>
      <c r="HH27" s="158"/>
      <c r="HI27" s="158"/>
      <c r="HJ27" s="158"/>
      <c r="HK27" s="158"/>
      <c r="HL27" s="158"/>
      <c r="HM27" s="158"/>
      <c r="HN27" s="158"/>
      <c r="HO27" s="158"/>
      <c r="HP27" s="158"/>
      <c r="HQ27" s="158"/>
      <c r="HR27" s="158"/>
      <c r="HS27" s="158"/>
      <c r="HT27" s="158"/>
      <c r="HU27" s="158"/>
      <c r="HV27" s="158"/>
      <c r="HW27" s="158"/>
      <c r="HX27" s="158"/>
      <c r="HY27" s="158"/>
      <c r="HZ27" s="158"/>
      <c r="IA27" s="158"/>
      <c r="IB27" s="158"/>
      <c r="IC27" s="158"/>
      <c r="ID27" s="158"/>
      <c r="IE27" s="158"/>
      <c r="IF27" s="158"/>
      <c r="IG27" s="158"/>
      <c r="IH27" s="158"/>
      <c r="II27" s="158"/>
      <c r="IJ27" s="158"/>
      <c r="IK27" s="158"/>
      <c r="IL27" s="158"/>
      <c r="IM27" s="158"/>
      <c r="IN27" s="158"/>
      <c r="IO27" s="158"/>
      <c r="IP27" s="158"/>
      <c r="IQ27" s="158"/>
      <c r="IR27" s="158"/>
      <c r="IS27" s="158"/>
      <c r="IT27" s="158"/>
      <c r="IU27" s="158"/>
      <c r="IV27" s="158"/>
    </row>
    <row r="28" ht="21" customHeight="1" spans="1:256">
      <c r="A28" s="169"/>
      <c r="B28" s="128"/>
      <c r="C28" s="185" t="s">
        <v>74</v>
      </c>
      <c r="D28" s="172"/>
      <c r="E28" s="181"/>
      <c r="F28" s="175"/>
      <c r="G28" s="169"/>
      <c r="H28" s="183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58"/>
      <c r="AY28" s="158"/>
      <c r="AZ28" s="158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58"/>
      <c r="BZ28" s="158"/>
      <c r="CA28" s="158"/>
      <c r="CB28" s="158"/>
      <c r="CC28" s="158"/>
      <c r="CD28" s="158"/>
      <c r="CE28" s="158"/>
      <c r="CF28" s="158"/>
      <c r="CG28" s="158"/>
      <c r="CH28" s="158"/>
      <c r="CI28" s="158"/>
      <c r="CJ28" s="158"/>
      <c r="CK28" s="158"/>
      <c r="CL28" s="158"/>
      <c r="CM28" s="158"/>
      <c r="CN28" s="158"/>
      <c r="CO28" s="158"/>
      <c r="CP28" s="158"/>
      <c r="CQ28" s="158"/>
      <c r="CR28" s="158"/>
      <c r="CS28" s="158"/>
      <c r="CT28" s="158"/>
      <c r="CU28" s="158"/>
      <c r="CV28" s="158"/>
      <c r="CW28" s="158"/>
      <c r="CX28" s="158"/>
      <c r="CY28" s="158"/>
      <c r="CZ28" s="158"/>
      <c r="DA28" s="158"/>
      <c r="DB28" s="158"/>
      <c r="DC28" s="158"/>
      <c r="DD28" s="158"/>
      <c r="DE28" s="158"/>
      <c r="DF28" s="158"/>
      <c r="DG28" s="158"/>
      <c r="DH28" s="158"/>
      <c r="DI28" s="158"/>
      <c r="DJ28" s="158"/>
      <c r="DK28" s="158"/>
      <c r="DL28" s="158"/>
      <c r="DM28" s="158"/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8"/>
      <c r="GL28" s="158"/>
      <c r="GM28" s="158"/>
      <c r="GN28" s="158"/>
      <c r="GO28" s="158"/>
      <c r="GP28" s="158"/>
      <c r="GQ28" s="158"/>
      <c r="GR28" s="158"/>
      <c r="GS28" s="158"/>
      <c r="GT28" s="158"/>
      <c r="GU28" s="158"/>
      <c r="GV28" s="158"/>
      <c r="GW28" s="158"/>
      <c r="GX28" s="158"/>
      <c r="GY28" s="158"/>
      <c r="GZ28" s="158"/>
      <c r="HA28" s="158"/>
      <c r="HB28" s="158"/>
      <c r="HC28" s="158"/>
      <c r="HD28" s="158"/>
      <c r="HE28" s="158"/>
      <c r="HF28" s="158"/>
      <c r="HG28" s="158"/>
      <c r="HH28" s="158"/>
      <c r="HI28" s="158"/>
      <c r="HJ28" s="158"/>
      <c r="HK28" s="158"/>
      <c r="HL28" s="158"/>
      <c r="HM28" s="158"/>
      <c r="HN28" s="158"/>
      <c r="HO28" s="158"/>
      <c r="HP28" s="158"/>
      <c r="HQ28" s="158"/>
      <c r="HR28" s="158"/>
      <c r="HS28" s="158"/>
      <c r="HT28" s="158"/>
      <c r="HU28" s="158"/>
      <c r="HV28" s="158"/>
      <c r="HW28" s="158"/>
      <c r="HX28" s="158"/>
      <c r="HY28" s="158"/>
      <c r="HZ28" s="158"/>
      <c r="IA28" s="158"/>
      <c r="IB28" s="158"/>
      <c r="IC28" s="158"/>
      <c r="ID28" s="158"/>
      <c r="IE28" s="158"/>
      <c r="IF28" s="158"/>
      <c r="IG28" s="158"/>
      <c r="IH28" s="158"/>
      <c r="II28" s="158"/>
      <c r="IJ28" s="158"/>
      <c r="IK28" s="158"/>
      <c r="IL28" s="158"/>
      <c r="IM28" s="158"/>
      <c r="IN28" s="158"/>
      <c r="IO28" s="158"/>
      <c r="IP28" s="158"/>
      <c r="IQ28" s="158"/>
      <c r="IR28" s="158"/>
      <c r="IS28" s="158"/>
      <c r="IT28" s="158"/>
      <c r="IU28" s="158"/>
      <c r="IV28" s="158"/>
    </row>
    <row r="29" ht="21" customHeight="1" spans="1:256">
      <c r="A29" s="169"/>
      <c r="B29" s="128"/>
      <c r="C29" s="180" t="s">
        <v>75</v>
      </c>
      <c r="D29" s="172"/>
      <c r="E29" s="181"/>
      <c r="F29" s="175"/>
      <c r="G29" s="169"/>
      <c r="H29" s="183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8"/>
      <c r="AN29" s="158"/>
      <c r="AO29" s="158"/>
      <c r="AP29" s="158"/>
      <c r="AQ29" s="158"/>
      <c r="AR29" s="158"/>
      <c r="AS29" s="158"/>
      <c r="AT29" s="158"/>
      <c r="AU29" s="158"/>
      <c r="AV29" s="158"/>
      <c r="AW29" s="158"/>
      <c r="AX29" s="158"/>
      <c r="AY29" s="158"/>
      <c r="AZ29" s="158"/>
      <c r="BA29" s="158"/>
      <c r="BB29" s="158"/>
      <c r="BC29" s="158"/>
      <c r="BD29" s="158"/>
      <c r="BE29" s="158"/>
      <c r="BF29" s="158"/>
      <c r="BG29" s="158"/>
      <c r="BH29" s="158"/>
      <c r="BI29" s="158"/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/>
      <c r="DZ29" s="158"/>
      <c r="EA29" s="158"/>
      <c r="EB29" s="158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  <c r="FL29" s="158"/>
      <c r="FM29" s="158"/>
      <c r="FN29" s="158"/>
      <c r="FO29" s="158"/>
      <c r="FP29" s="158"/>
      <c r="FQ29" s="158"/>
      <c r="FR29" s="158"/>
      <c r="FS29" s="158"/>
      <c r="FT29" s="158"/>
      <c r="FU29" s="158"/>
      <c r="FV29" s="158"/>
      <c r="FW29" s="158"/>
      <c r="FX29" s="158"/>
      <c r="FY29" s="158"/>
      <c r="FZ29" s="158"/>
      <c r="GA29" s="158"/>
      <c r="GB29" s="158"/>
      <c r="GC29" s="158"/>
      <c r="GD29" s="158"/>
      <c r="GE29" s="158"/>
      <c r="GF29" s="158"/>
      <c r="GG29" s="158"/>
      <c r="GH29" s="158"/>
      <c r="GI29" s="158"/>
      <c r="GJ29" s="158"/>
      <c r="GK29" s="158"/>
      <c r="GL29" s="158"/>
      <c r="GM29" s="158"/>
      <c r="GN29" s="158"/>
      <c r="GO29" s="158"/>
      <c r="GP29" s="158"/>
      <c r="GQ29" s="158"/>
      <c r="GR29" s="158"/>
      <c r="GS29" s="158"/>
      <c r="GT29" s="158"/>
      <c r="GU29" s="158"/>
      <c r="GV29" s="158"/>
      <c r="GW29" s="158"/>
      <c r="GX29" s="158"/>
      <c r="GY29" s="158"/>
      <c r="GZ29" s="158"/>
      <c r="HA29" s="158"/>
      <c r="HB29" s="158"/>
      <c r="HC29" s="158"/>
      <c r="HD29" s="158"/>
      <c r="HE29" s="158"/>
      <c r="HF29" s="158"/>
      <c r="HG29" s="158"/>
      <c r="HH29" s="158"/>
      <c r="HI29" s="158"/>
      <c r="HJ29" s="158"/>
      <c r="HK29" s="158"/>
      <c r="HL29" s="158"/>
      <c r="HM29" s="158"/>
      <c r="HN29" s="158"/>
      <c r="HO29" s="158"/>
      <c r="HP29" s="158"/>
      <c r="HQ29" s="158"/>
      <c r="HR29" s="158"/>
      <c r="HS29" s="158"/>
      <c r="HT29" s="158"/>
      <c r="HU29" s="158"/>
      <c r="HV29" s="158"/>
      <c r="HW29" s="158"/>
      <c r="HX29" s="158"/>
      <c r="HY29" s="158"/>
      <c r="HZ29" s="158"/>
      <c r="IA29" s="158"/>
      <c r="IB29" s="158"/>
      <c r="IC29" s="158"/>
      <c r="ID29" s="158"/>
      <c r="IE29" s="158"/>
      <c r="IF29" s="158"/>
      <c r="IG29" s="158"/>
      <c r="IH29" s="158"/>
      <c r="II29" s="158"/>
      <c r="IJ29" s="158"/>
      <c r="IK29" s="158"/>
      <c r="IL29" s="158"/>
      <c r="IM29" s="158"/>
      <c r="IN29" s="158"/>
      <c r="IO29" s="158"/>
      <c r="IP29" s="158"/>
      <c r="IQ29" s="158"/>
      <c r="IR29" s="158"/>
      <c r="IS29" s="158"/>
      <c r="IT29" s="158"/>
      <c r="IU29" s="158"/>
      <c r="IV29" s="158"/>
    </row>
    <row r="30" ht="21" customHeight="1" spans="1:256">
      <c r="A30" s="169"/>
      <c r="B30" s="128"/>
      <c r="C30" s="180" t="s">
        <v>76</v>
      </c>
      <c r="D30" s="172"/>
      <c r="E30" s="181"/>
      <c r="F30" s="175"/>
      <c r="G30" s="169"/>
      <c r="H30" s="183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8"/>
      <c r="CG30" s="158"/>
      <c r="CH30" s="158"/>
      <c r="CI30" s="158"/>
      <c r="CJ30" s="158"/>
      <c r="CK30" s="158"/>
      <c r="CL30" s="158"/>
      <c r="CM30" s="158"/>
      <c r="CN30" s="158"/>
      <c r="CO30" s="158"/>
      <c r="CP30" s="158"/>
      <c r="CQ30" s="158"/>
      <c r="CR30" s="158"/>
      <c r="CS30" s="158"/>
      <c r="CT30" s="158"/>
      <c r="CU30" s="158"/>
      <c r="CV30" s="158"/>
      <c r="CW30" s="158"/>
      <c r="CX30" s="158"/>
      <c r="CY30" s="158"/>
      <c r="CZ30" s="158"/>
      <c r="DA30" s="158"/>
      <c r="DB30" s="158"/>
      <c r="DC30" s="158"/>
      <c r="DD30" s="158"/>
      <c r="DE30" s="158"/>
      <c r="DF30" s="158"/>
      <c r="DG30" s="158"/>
      <c r="DH30" s="158"/>
      <c r="DI30" s="158"/>
      <c r="DJ30" s="158"/>
      <c r="DK30" s="158"/>
      <c r="DL30" s="158"/>
      <c r="DM30" s="158"/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/>
      <c r="DZ30" s="158"/>
      <c r="EA30" s="158"/>
      <c r="EB30" s="158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  <c r="FL30" s="158"/>
      <c r="FM30" s="158"/>
      <c r="FN30" s="158"/>
      <c r="FO30" s="158"/>
      <c r="FP30" s="158"/>
      <c r="FQ30" s="158"/>
      <c r="FR30" s="158"/>
      <c r="FS30" s="158"/>
      <c r="FT30" s="158"/>
      <c r="FU30" s="158"/>
      <c r="FV30" s="158"/>
      <c r="FW30" s="158"/>
      <c r="FX30" s="158"/>
      <c r="FY30" s="158"/>
      <c r="FZ30" s="158"/>
      <c r="GA30" s="158"/>
      <c r="GB30" s="158"/>
      <c r="GC30" s="158"/>
      <c r="GD30" s="158"/>
      <c r="GE30" s="158"/>
      <c r="GF30" s="158"/>
      <c r="GG30" s="158"/>
      <c r="GH30" s="158"/>
      <c r="GI30" s="158"/>
      <c r="GJ30" s="158"/>
      <c r="GK30" s="158"/>
      <c r="GL30" s="158"/>
      <c r="GM30" s="158"/>
      <c r="GN30" s="158"/>
      <c r="GO30" s="158"/>
      <c r="GP30" s="158"/>
      <c r="GQ30" s="158"/>
      <c r="GR30" s="158"/>
      <c r="GS30" s="158"/>
      <c r="GT30" s="158"/>
      <c r="GU30" s="158"/>
      <c r="GV30" s="158"/>
      <c r="GW30" s="158"/>
      <c r="GX30" s="158"/>
      <c r="GY30" s="158"/>
      <c r="GZ30" s="158"/>
      <c r="HA30" s="158"/>
      <c r="HB30" s="158"/>
      <c r="HC30" s="158"/>
      <c r="HD30" s="158"/>
      <c r="HE30" s="158"/>
      <c r="HF30" s="158"/>
      <c r="HG30" s="158"/>
      <c r="HH30" s="158"/>
      <c r="HI30" s="158"/>
      <c r="HJ30" s="158"/>
      <c r="HK30" s="158"/>
      <c r="HL30" s="158"/>
      <c r="HM30" s="158"/>
      <c r="HN30" s="158"/>
      <c r="HO30" s="158"/>
      <c r="HP30" s="158"/>
      <c r="HQ30" s="158"/>
      <c r="HR30" s="158"/>
      <c r="HS30" s="158"/>
      <c r="HT30" s="158"/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158"/>
      <c r="IH30" s="158"/>
      <c r="II30" s="158"/>
      <c r="IJ30" s="158"/>
      <c r="IK30" s="158"/>
      <c r="IL30" s="158"/>
      <c r="IM30" s="158"/>
      <c r="IN30" s="158"/>
      <c r="IO30" s="158"/>
      <c r="IP30" s="158"/>
      <c r="IQ30" s="158"/>
      <c r="IR30" s="158"/>
      <c r="IS30" s="158"/>
      <c r="IT30" s="158"/>
      <c r="IU30" s="158"/>
      <c r="IV30" s="158"/>
    </row>
    <row r="31" ht="21" customHeight="1" spans="1:256">
      <c r="A31" s="169"/>
      <c r="B31" s="128"/>
      <c r="C31" s="180" t="s">
        <v>77</v>
      </c>
      <c r="D31" s="172"/>
      <c r="E31" s="181"/>
      <c r="F31" s="175"/>
      <c r="G31" s="169"/>
      <c r="H31" s="183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8"/>
      <c r="AR31" s="158"/>
      <c r="AS31" s="158"/>
      <c r="AT31" s="158"/>
      <c r="AU31" s="158"/>
      <c r="AV31" s="158"/>
      <c r="AW31" s="158"/>
      <c r="AX31" s="158"/>
      <c r="AY31" s="158"/>
      <c r="AZ31" s="158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58"/>
      <c r="BZ31" s="158"/>
      <c r="CA31" s="158"/>
      <c r="CB31" s="158"/>
      <c r="CC31" s="158"/>
      <c r="CD31" s="158"/>
      <c r="CE31" s="158"/>
      <c r="CF31" s="158"/>
      <c r="CG31" s="158"/>
      <c r="CH31" s="158"/>
      <c r="CI31" s="158"/>
      <c r="CJ31" s="158"/>
      <c r="CK31" s="158"/>
      <c r="CL31" s="158"/>
      <c r="CM31" s="158"/>
      <c r="CN31" s="158"/>
      <c r="CO31" s="158"/>
      <c r="CP31" s="158"/>
      <c r="CQ31" s="158"/>
      <c r="CR31" s="158"/>
      <c r="CS31" s="158"/>
      <c r="CT31" s="158"/>
      <c r="CU31" s="158"/>
      <c r="CV31" s="158"/>
      <c r="CW31" s="158"/>
      <c r="CX31" s="158"/>
      <c r="CY31" s="158"/>
      <c r="CZ31" s="158"/>
      <c r="DA31" s="158"/>
      <c r="DB31" s="158"/>
      <c r="DC31" s="158"/>
      <c r="DD31" s="158"/>
      <c r="DE31" s="158"/>
      <c r="DF31" s="158"/>
      <c r="DG31" s="158"/>
      <c r="DH31" s="158"/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/>
      <c r="GD31" s="158"/>
      <c r="GE31" s="158"/>
      <c r="GF31" s="158"/>
      <c r="GG31" s="158"/>
      <c r="GH31" s="158"/>
      <c r="GI31" s="158"/>
      <c r="GJ31" s="158"/>
      <c r="GK31" s="158"/>
      <c r="GL31" s="158"/>
      <c r="GM31" s="158"/>
      <c r="GN31" s="158"/>
      <c r="GO31" s="158"/>
      <c r="GP31" s="158"/>
      <c r="GQ31" s="158"/>
      <c r="GR31" s="158"/>
      <c r="GS31" s="158"/>
      <c r="GT31" s="158"/>
      <c r="GU31" s="158"/>
      <c r="GV31" s="158"/>
      <c r="GW31" s="158"/>
      <c r="GX31" s="158"/>
      <c r="GY31" s="158"/>
      <c r="GZ31" s="158"/>
      <c r="HA31" s="158"/>
      <c r="HB31" s="158"/>
      <c r="HC31" s="158"/>
      <c r="HD31" s="158"/>
      <c r="HE31" s="158"/>
      <c r="HF31" s="158"/>
      <c r="HG31" s="158"/>
      <c r="HH31" s="158"/>
      <c r="HI31" s="158"/>
      <c r="HJ31" s="158"/>
      <c r="HK31" s="158"/>
      <c r="HL31" s="158"/>
      <c r="HM31" s="158"/>
      <c r="HN31" s="158"/>
      <c r="HO31" s="158"/>
      <c r="HP31" s="158"/>
      <c r="HQ31" s="158"/>
      <c r="HR31" s="158"/>
      <c r="HS31" s="158"/>
      <c r="HT31" s="158"/>
      <c r="HU31" s="158"/>
      <c r="HV31" s="158"/>
      <c r="HW31" s="158"/>
      <c r="HX31" s="158"/>
      <c r="HY31" s="158"/>
      <c r="HZ31" s="158"/>
      <c r="IA31" s="158"/>
      <c r="IB31" s="158"/>
      <c r="IC31" s="158"/>
      <c r="ID31" s="158"/>
      <c r="IE31" s="158"/>
      <c r="IF31" s="158"/>
      <c r="IG31" s="158"/>
      <c r="IH31" s="158"/>
      <c r="II31" s="158"/>
      <c r="IJ31" s="158"/>
      <c r="IK31" s="158"/>
      <c r="IL31" s="158"/>
      <c r="IM31" s="158"/>
      <c r="IN31" s="158"/>
      <c r="IO31" s="158"/>
      <c r="IP31" s="158"/>
      <c r="IQ31" s="158"/>
      <c r="IR31" s="158"/>
      <c r="IS31" s="158"/>
      <c r="IT31" s="158"/>
      <c r="IU31" s="158"/>
      <c r="IV31" s="158"/>
    </row>
    <row r="32" ht="21" customHeight="1" spans="1:256">
      <c r="A32" s="169"/>
      <c r="B32" s="128"/>
      <c r="C32" s="180" t="s">
        <v>78</v>
      </c>
      <c r="D32" s="172"/>
      <c r="E32" s="181"/>
      <c r="F32" s="172"/>
      <c r="G32" s="169"/>
      <c r="H32" s="186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8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58"/>
      <c r="BZ32" s="158"/>
      <c r="CA32" s="158"/>
      <c r="CB32" s="158"/>
      <c r="CC32" s="158"/>
      <c r="CD32" s="158"/>
      <c r="CE32" s="158"/>
      <c r="CF32" s="158"/>
      <c r="CG32" s="158"/>
      <c r="CH32" s="158"/>
      <c r="CI32" s="158"/>
      <c r="CJ32" s="158"/>
      <c r="CK32" s="158"/>
      <c r="CL32" s="158"/>
      <c r="CM32" s="158"/>
      <c r="CN32" s="158"/>
      <c r="CO32" s="158"/>
      <c r="CP32" s="158"/>
      <c r="CQ32" s="158"/>
      <c r="CR32" s="158"/>
      <c r="CS32" s="158"/>
      <c r="CT32" s="158"/>
      <c r="CU32" s="158"/>
      <c r="CV32" s="158"/>
      <c r="CW32" s="158"/>
      <c r="CX32" s="158"/>
      <c r="CY32" s="158"/>
      <c r="CZ32" s="158"/>
      <c r="DA32" s="158"/>
      <c r="DB32" s="158"/>
      <c r="DC32" s="158"/>
      <c r="DD32" s="158"/>
      <c r="DE32" s="158"/>
      <c r="DF32" s="158"/>
      <c r="DG32" s="158"/>
      <c r="DH32" s="158"/>
      <c r="DI32" s="158"/>
      <c r="DJ32" s="158"/>
      <c r="DK32" s="158"/>
      <c r="DL32" s="158"/>
      <c r="DM32" s="158"/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/>
      <c r="DZ32" s="158"/>
      <c r="EA32" s="158"/>
      <c r="EB32" s="158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  <c r="FL32" s="158"/>
      <c r="FM32" s="158"/>
      <c r="FN32" s="158"/>
      <c r="FO32" s="158"/>
      <c r="FP32" s="158"/>
      <c r="FQ32" s="158"/>
      <c r="FR32" s="158"/>
      <c r="FS32" s="158"/>
      <c r="FT32" s="158"/>
      <c r="FU32" s="158"/>
      <c r="FV32" s="158"/>
      <c r="FW32" s="158"/>
      <c r="FX32" s="158"/>
      <c r="FY32" s="158"/>
      <c r="FZ32" s="158"/>
      <c r="GA32" s="158"/>
      <c r="GB32" s="158"/>
      <c r="GC32" s="158"/>
      <c r="GD32" s="158"/>
      <c r="GE32" s="158"/>
      <c r="GF32" s="158"/>
      <c r="GG32" s="158"/>
      <c r="GH32" s="158"/>
      <c r="GI32" s="158"/>
      <c r="GJ32" s="158"/>
      <c r="GK32" s="158"/>
      <c r="GL32" s="158"/>
      <c r="GM32" s="158"/>
      <c r="GN32" s="158"/>
      <c r="GO32" s="158"/>
      <c r="GP32" s="158"/>
      <c r="GQ32" s="158"/>
      <c r="GR32" s="158"/>
      <c r="GS32" s="158"/>
      <c r="GT32" s="158"/>
      <c r="GU32" s="158"/>
      <c r="GV32" s="158"/>
      <c r="GW32" s="158"/>
      <c r="GX32" s="158"/>
      <c r="GY32" s="158"/>
      <c r="GZ32" s="158"/>
      <c r="HA32" s="158"/>
      <c r="HB32" s="158"/>
      <c r="HC32" s="158"/>
      <c r="HD32" s="158"/>
      <c r="HE32" s="158"/>
      <c r="HF32" s="158"/>
      <c r="HG32" s="158"/>
      <c r="HH32" s="158"/>
      <c r="HI32" s="158"/>
      <c r="HJ32" s="158"/>
      <c r="HK32" s="158"/>
      <c r="HL32" s="158"/>
      <c r="HM32" s="158"/>
      <c r="HN32" s="158"/>
      <c r="HO32" s="158"/>
      <c r="HP32" s="158"/>
      <c r="HQ32" s="158"/>
      <c r="HR32" s="158"/>
      <c r="HS32" s="158"/>
      <c r="HT32" s="158"/>
      <c r="HU32" s="158"/>
      <c r="HV32" s="158"/>
      <c r="HW32" s="158"/>
      <c r="HX32" s="158"/>
      <c r="HY32" s="158"/>
      <c r="HZ32" s="158"/>
      <c r="IA32" s="158"/>
      <c r="IB32" s="158"/>
      <c r="IC32" s="158"/>
      <c r="ID32" s="158"/>
      <c r="IE32" s="158"/>
      <c r="IF32" s="158"/>
      <c r="IG32" s="158"/>
      <c r="IH32" s="158"/>
      <c r="II32" s="158"/>
      <c r="IJ32" s="158"/>
      <c r="IK32" s="158"/>
      <c r="IL32" s="158"/>
      <c r="IM32" s="158"/>
      <c r="IN32" s="158"/>
      <c r="IO32" s="158"/>
      <c r="IP32" s="158"/>
      <c r="IQ32" s="158"/>
      <c r="IR32" s="158"/>
      <c r="IS32" s="158"/>
      <c r="IT32" s="158"/>
      <c r="IU32" s="158"/>
      <c r="IV32" s="158"/>
    </row>
    <row r="33" ht="21" customHeight="1" spans="1:256">
      <c r="A33" s="167" t="s">
        <v>79</v>
      </c>
      <c r="B33" s="128">
        <f>B6+B9+B10+B11+B14+B15</f>
        <v>714.178</v>
      </c>
      <c r="C33" s="187" t="s">
        <v>80</v>
      </c>
      <c r="D33" s="175">
        <f>SUM(D6:D32)</f>
        <v>751.18</v>
      </c>
      <c r="E33" s="188" t="s">
        <v>80</v>
      </c>
      <c r="F33" s="175">
        <f>F6+F11</f>
        <v>751.18</v>
      </c>
      <c r="G33" s="188" t="s">
        <v>80</v>
      </c>
      <c r="H33" s="175">
        <f>SUM(H6:H20)</f>
        <v>751.18</v>
      </c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  <c r="BM33" s="158"/>
      <c r="BN33" s="158"/>
      <c r="BO33" s="158"/>
      <c r="BP33" s="158"/>
      <c r="BQ33" s="158"/>
      <c r="BR33" s="158"/>
      <c r="BS33" s="158"/>
      <c r="BT33" s="158"/>
      <c r="BU33" s="158"/>
      <c r="BV33" s="158"/>
      <c r="BW33" s="158"/>
      <c r="BX33" s="158"/>
      <c r="BY33" s="158"/>
      <c r="BZ33" s="158"/>
      <c r="CA33" s="158"/>
      <c r="CB33" s="158"/>
      <c r="CC33" s="158"/>
      <c r="CD33" s="158"/>
      <c r="CE33" s="158"/>
      <c r="CF33" s="158"/>
      <c r="CG33" s="158"/>
      <c r="CH33" s="158"/>
      <c r="CI33" s="158"/>
      <c r="CJ33" s="158"/>
      <c r="CK33" s="158"/>
      <c r="CL33" s="158"/>
      <c r="CM33" s="158"/>
      <c r="CN33" s="158"/>
      <c r="CO33" s="158"/>
      <c r="CP33" s="158"/>
      <c r="CQ33" s="158"/>
      <c r="CR33" s="158"/>
      <c r="CS33" s="158"/>
      <c r="CT33" s="158"/>
      <c r="CU33" s="158"/>
      <c r="CV33" s="158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158"/>
      <c r="ED33" s="158"/>
      <c r="EE33" s="158"/>
      <c r="EF33" s="158"/>
      <c r="EG33" s="158"/>
      <c r="EH33" s="158"/>
      <c r="EI33" s="158"/>
      <c r="EJ33" s="158"/>
      <c r="EK33" s="158"/>
      <c r="EL33" s="158"/>
      <c r="EM33" s="158"/>
      <c r="EN33" s="158"/>
      <c r="EO33" s="158"/>
      <c r="EP33" s="158"/>
      <c r="EQ33" s="158"/>
      <c r="ER33" s="158"/>
      <c r="ES33" s="158"/>
      <c r="ET33" s="158"/>
      <c r="EU33" s="158"/>
      <c r="EV33" s="158"/>
      <c r="EW33" s="158"/>
      <c r="EX33" s="158"/>
      <c r="EY33" s="158"/>
      <c r="EZ33" s="158"/>
      <c r="FA33" s="158"/>
      <c r="FB33" s="158"/>
      <c r="FC33" s="158"/>
      <c r="FD33" s="158"/>
      <c r="FE33" s="158"/>
      <c r="FF33" s="158"/>
      <c r="FG33" s="158"/>
      <c r="FH33" s="158"/>
      <c r="FI33" s="158"/>
      <c r="FJ33" s="158"/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/>
      <c r="GD33" s="158"/>
      <c r="GE33" s="158"/>
      <c r="GF33" s="158"/>
      <c r="GG33" s="158"/>
      <c r="GH33" s="158"/>
      <c r="GI33" s="158"/>
      <c r="GJ33" s="158"/>
      <c r="GK33" s="158"/>
      <c r="GL33" s="158"/>
      <c r="GM33" s="158"/>
      <c r="GN33" s="158"/>
      <c r="GO33" s="158"/>
      <c r="GP33" s="158"/>
      <c r="GQ33" s="158"/>
      <c r="GR33" s="158"/>
      <c r="GS33" s="158"/>
      <c r="GT33" s="158"/>
      <c r="GU33" s="158"/>
      <c r="GV33" s="158"/>
      <c r="GW33" s="158"/>
      <c r="GX33" s="158"/>
      <c r="GY33" s="158"/>
      <c r="GZ33" s="158"/>
      <c r="HA33" s="158"/>
      <c r="HB33" s="158"/>
      <c r="HC33" s="158"/>
      <c r="HD33" s="158"/>
      <c r="HE33" s="158"/>
      <c r="HF33" s="158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8"/>
      <c r="HR33" s="158"/>
      <c r="HS33" s="158"/>
      <c r="HT33" s="158"/>
      <c r="HU33" s="158"/>
      <c r="HV33" s="158"/>
      <c r="HW33" s="158"/>
      <c r="HX33" s="158"/>
      <c r="HY33" s="158"/>
      <c r="HZ33" s="158"/>
      <c r="IA33" s="158"/>
      <c r="IB33" s="158"/>
      <c r="IC33" s="158"/>
      <c r="ID33" s="158"/>
      <c r="IE33" s="158"/>
      <c r="IF33" s="158"/>
      <c r="IG33" s="158"/>
      <c r="IH33" s="158"/>
      <c r="II33" s="158"/>
      <c r="IJ33" s="158"/>
      <c r="IK33" s="158"/>
      <c r="IL33" s="158"/>
      <c r="IM33" s="158"/>
      <c r="IN33" s="158"/>
      <c r="IO33" s="158"/>
      <c r="IP33" s="158"/>
      <c r="IQ33" s="158"/>
      <c r="IR33" s="158"/>
      <c r="IS33" s="158"/>
      <c r="IT33" s="158"/>
      <c r="IU33" s="158"/>
      <c r="IV33" s="158"/>
    </row>
    <row r="34" ht="21" customHeight="1" spans="1:256">
      <c r="A34" s="169" t="s">
        <v>81</v>
      </c>
      <c r="B34" s="128"/>
      <c r="C34" s="169"/>
      <c r="D34" s="176"/>
      <c r="E34" s="171" t="s">
        <v>82</v>
      </c>
      <c r="F34" s="176"/>
      <c r="G34" s="181"/>
      <c r="H34" s="182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8"/>
      <c r="BQ34" s="158"/>
      <c r="BR34" s="158"/>
      <c r="BS34" s="158"/>
      <c r="BT34" s="158"/>
      <c r="BU34" s="158"/>
      <c r="BV34" s="158"/>
      <c r="BW34" s="158"/>
      <c r="BX34" s="158"/>
      <c r="BY34" s="158"/>
      <c r="BZ34" s="158"/>
      <c r="CA34" s="158"/>
      <c r="CB34" s="158"/>
      <c r="CC34" s="158"/>
      <c r="CD34" s="158"/>
      <c r="CE34" s="158"/>
      <c r="CF34" s="158"/>
      <c r="CG34" s="158"/>
      <c r="CH34" s="158"/>
      <c r="CI34" s="158"/>
      <c r="CJ34" s="158"/>
      <c r="CK34" s="158"/>
      <c r="CL34" s="158"/>
      <c r="CM34" s="158"/>
      <c r="CN34" s="158"/>
      <c r="CO34" s="158"/>
      <c r="CP34" s="158"/>
      <c r="CQ34" s="158"/>
      <c r="CR34" s="158"/>
      <c r="CS34" s="158"/>
      <c r="CT34" s="158"/>
      <c r="CU34" s="158"/>
      <c r="CV34" s="158"/>
      <c r="CW34" s="158"/>
      <c r="CX34" s="158"/>
      <c r="CY34" s="158"/>
      <c r="CZ34" s="158"/>
      <c r="DA34" s="158"/>
      <c r="DB34" s="158"/>
      <c r="DC34" s="158"/>
      <c r="DD34" s="158"/>
      <c r="DE34" s="158"/>
      <c r="DF34" s="158"/>
      <c r="DG34" s="158"/>
      <c r="DH34" s="158"/>
      <c r="DI34" s="158"/>
      <c r="DJ34" s="158"/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/>
      <c r="DX34" s="158"/>
      <c r="DY34" s="158"/>
      <c r="DZ34" s="158"/>
      <c r="EA34" s="158"/>
      <c r="EB34" s="158"/>
      <c r="EC34" s="158"/>
      <c r="ED34" s="158"/>
      <c r="EE34" s="158"/>
      <c r="EF34" s="158"/>
      <c r="EG34" s="158"/>
      <c r="EH34" s="158"/>
      <c r="EI34" s="158"/>
      <c r="EJ34" s="158"/>
      <c r="EK34" s="158"/>
      <c r="EL34" s="158"/>
      <c r="EM34" s="158"/>
      <c r="EN34" s="158"/>
      <c r="EO34" s="158"/>
      <c r="EP34" s="158"/>
      <c r="EQ34" s="158"/>
      <c r="ER34" s="158"/>
      <c r="ES34" s="158"/>
      <c r="ET34" s="158"/>
      <c r="EU34" s="158"/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/>
      <c r="FI34" s="158"/>
      <c r="FJ34" s="158"/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/>
      <c r="GD34" s="158"/>
      <c r="GE34" s="158"/>
      <c r="GF34" s="158"/>
      <c r="GG34" s="158"/>
      <c r="GH34" s="158"/>
      <c r="GI34" s="158"/>
      <c r="GJ34" s="158"/>
      <c r="GK34" s="158"/>
      <c r="GL34" s="158"/>
      <c r="GM34" s="158"/>
      <c r="GN34" s="158"/>
      <c r="GO34" s="158"/>
      <c r="GP34" s="158"/>
      <c r="GQ34" s="158"/>
      <c r="GR34" s="158"/>
      <c r="GS34" s="158"/>
      <c r="GT34" s="158"/>
      <c r="GU34" s="158"/>
      <c r="GV34" s="158"/>
      <c r="GW34" s="158"/>
      <c r="GX34" s="158"/>
      <c r="GY34" s="158"/>
      <c r="GZ34" s="158"/>
      <c r="HA34" s="158"/>
      <c r="HB34" s="158"/>
      <c r="HC34" s="158"/>
      <c r="HD34" s="158"/>
      <c r="HE34" s="158"/>
      <c r="HF34" s="158"/>
      <c r="HG34" s="158"/>
      <c r="HH34" s="158"/>
      <c r="HI34" s="158"/>
      <c r="HJ34" s="158"/>
      <c r="HK34" s="158"/>
      <c r="HL34" s="158"/>
      <c r="HM34" s="158"/>
      <c r="HN34" s="158"/>
      <c r="HO34" s="158"/>
      <c r="HP34" s="158"/>
      <c r="HQ34" s="158"/>
      <c r="HR34" s="158"/>
      <c r="HS34" s="158"/>
      <c r="HT34" s="158"/>
      <c r="HU34" s="158"/>
      <c r="HV34" s="158"/>
      <c r="HW34" s="158"/>
      <c r="HX34" s="158"/>
      <c r="HY34" s="158"/>
      <c r="HZ34" s="158"/>
      <c r="IA34" s="158"/>
      <c r="IB34" s="158"/>
      <c r="IC34" s="158"/>
      <c r="ID34" s="158"/>
      <c r="IE34" s="158"/>
      <c r="IF34" s="158"/>
      <c r="IG34" s="158"/>
      <c r="IH34" s="158"/>
      <c r="II34" s="158"/>
      <c r="IJ34" s="158"/>
      <c r="IK34" s="158"/>
      <c r="IL34" s="158"/>
      <c r="IM34" s="158"/>
      <c r="IN34" s="158"/>
      <c r="IO34" s="158"/>
      <c r="IP34" s="158"/>
      <c r="IQ34" s="158"/>
      <c r="IR34" s="158"/>
      <c r="IS34" s="158"/>
      <c r="IT34" s="158"/>
      <c r="IU34" s="158"/>
      <c r="IV34" s="158"/>
    </row>
    <row r="35" ht="21" customHeight="1" spans="1:256">
      <c r="A35" s="169" t="s">
        <v>83</v>
      </c>
      <c r="B35" s="128">
        <v>37</v>
      </c>
      <c r="C35" s="169"/>
      <c r="D35" s="172"/>
      <c r="E35" s="189"/>
      <c r="F35" s="190"/>
      <c r="G35" s="189"/>
      <c r="H35" s="186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  <c r="CA35" s="158"/>
      <c r="CB35" s="158"/>
      <c r="CC35" s="158"/>
      <c r="CD35" s="158"/>
      <c r="CE35" s="158"/>
      <c r="CF35" s="158"/>
      <c r="CG35" s="158"/>
      <c r="CH35" s="158"/>
      <c r="CI35" s="158"/>
      <c r="CJ35" s="158"/>
      <c r="CK35" s="158"/>
      <c r="CL35" s="158"/>
      <c r="CM35" s="158"/>
      <c r="CN35" s="158"/>
      <c r="CO35" s="158"/>
      <c r="CP35" s="158"/>
      <c r="CQ35" s="158"/>
      <c r="CR35" s="158"/>
      <c r="CS35" s="158"/>
      <c r="CT35" s="158"/>
      <c r="CU35" s="158"/>
      <c r="CV35" s="158"/>
      <c r="CW35" s="158"/>
      <c r="CX35" s="158"/>
      <c r="CY35" s="158"/>
      <c r="CZ35" s="158"/>
      <c r="DA35" s="158"/>
      <c r="DB35" s="158"/>
      <c r="DC35" s="158"/>
      <c r="DD35" s="158"/>
      <c r="DE35" s="158"/>
      <c r="DF35" s="158"/>
      <c r="DG35" s="158"/>
      <c r="DH35" s="158"/>
      <c r="DI35" s="158"/>
      <c r="DJ35" s="158"/>
      <c r="DK35" s="158"/>
      <c r="DL35" s="158"/>
      <c r="DM35" s="158"/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/>
      <c r="DZ35" s="158"/>
      <c r="EA35" s="158"/>
      <c r="EB35" s="158"/>
      <c r="EC35" s="158"/>
      <c r="ED35" s="158"/>
      <c r="EE35" s="158"/>
      <c r="EF35" s="158"/>
      <c r="EG35" s="158"/>
      <c r="EH35" s="158"/>
      <c r="EI35" s="158"/>
      <c r="EJ35" s="158"/>
      <c r="EK35" s="158"/>
      <c r="EL35" s="158"/>
      <c r="EM35" s="158"/>
      <c r="EN35" s="158"/>
      <c r="EO35" s="158"/>
      <c r="EP35" s="158"/>
      <c r="EQ35" s="158"/>
      <c r="ER35" s="158"/>
      <c r="ES35" s="158"/>
      <c r="ET35" s="158"/>
      <c r="EU35" s="158"/>
      <c r="EV35" s="158"/>
      <c r="EW35" s="158"/>
      <c r="EX35" s="158"/>
      <c r="EY35" s="158"/>
      <c r="EZ35" s="158"/>
      <c r="FA35" s="158"/>
      <c r="FB35" s="158"/>
      <c r="FC35" s="158"/>
      <c r="FD35" s="158"/>
      <c r="FE35" s="158"/>
      <c r="FF35" s="158"/>
      <c r="FG35" s="158"/>
      <c r="FH35" s="158"/>
      <c r="FI35" s="158"/>
      <c r="FJ35" s="158"/>
      <c r="FK35" s="158"/>
      <c r="FL35" s="158"/>
      <c r="FM35" s="158"/>
      <c r="FN35" s="158"/>
      <c r="FO35" s="158"/>
      <c r="FP35" s="158"/>
      <c r="FQ35" s="158"/>
      <c r="FR35" s="158"/>
      <c r="FS35" s="158"/>
      <c r="FT35" s="158"/>
      <c r="FU35" s="158"/>
      <c r="FV35" s="158"/>
      <c r="FW35" s="158"/>
      <c r="FX35" s="158"/>
      <c r="FY35" s="158"/>
      <c r="FZ35" s="158"/>
      <c r="GA35" s="158"/>
      <c r="GB35" s="158"/>
      <c r="GC35" s="158"/>
      <c r="GD35" s="158"/>
      <c r="GE35" s="158"/>
      <c r="GF35" s="158"/>
      <c r="GG35" s="158"/>
      <c r="GH35" s="158"/>
      <c r="GI35" s="158"/>
      <c r="GJ35" s="158"/>
      <c r="GK35" s="158"/>
      <c r="GL35" s="158"/>
      <c r="GM35" s="158"/>
      <c r="GN35" s="158"/>
      <c r="GO35" s="158"/>
      <c r="GP35" s="158"/>
      <c r="GQ35" s="158"/>
      <c r="GR35" s="158"/>
      <c r="GS35" s="158"/>
      <c r="GT35" s="158"/>
      <c r="GU35" s="158"/>
      <c r="GV35" s="158"/>
      <c r="GW35" s="158"/>
      <c r="GX35" s="158"/>
      <c r="GY35" s="158"/>
      <c r="GZ35" s="158"/>
      <c r="HA35" s="158"/>
      <c r="HB35" s="158"/>
      <c r="HC35" s="158"/>
      <c r="HD35" s="158"/>
      <c r="HE35" s="158"/>
      <c r="HF35" s="158"/>
      <c r="HG35" s="158"/>
      <c r="HH35" s="158"/>
      <c r="HI35" s="158"/>
      <c r="HJ35" s="158"/>
      <c r="HK35" s="158"/>
      <c r="HL35" s="158"/>
      <c r="HM35" s="158"/>
      <c r="HN35" s="158"/>
      <c r="HO35" s="158"/>
      <c r="HP35" s="158"/>
      <c r="HQ35" s="158"/>
      <c r="HR35" s="158"/>
      <c r="HS35" s="158"/>
      <c r="HT35" s="158"/>
      <c r="HU35" s="158"/>
      <c r="HV35" s="158"/>
      <c r="HW35" s="158"/>
      <c r="HX35" s="158"/>
      <c r="HY35" s="158"/>
      <c r="HZ35" s="158"/>
      <c r="IA35" s="158"/>
      <c r="IB35" s="158"/>
      <c r="IC35" s="158"/>
      <c r="ID35" s="158"/>
      <c r="IE35" s="158"/>
      <c r="IF35" s="158"/>
      <c r="IG35" s="158"/>
      <c r="IH35" s="158"/>
      <c r="II35" s="158"/>
      <c r="IJ35" s="158"/>
      <c r="IK35" s="158"/>
      <c r="IL35" s="158"/>
      <c r="IM35" s="158"/>
      <c r="IN35" s="158"/>
      <c r="IO35" s="158"/>
      <c r="IP35" s="158"/>
      <c r="IQ35" s="158"/>
      <c r="IR35" s="158"/>
      <c r="IS35" s="158"/>
      <c r="IT35" s="158"/>
      <c r="IU35" s="158"/>
      <c r="IV35" s="158"/>
    </row>
    <row r="36" ht="21" customHeight="1" spans="1:256">
      <c r="A36" s="167" t="s">
        <v>84</v>
      </c>
      <c r="B36" s="170">
        <f>B33+B34+B35</f>
        <v>751.178</v>
      </c>
      <c r="C36" s="187" t="s">
        <v>85</v>
      </c>
      <c r="D36" s="175">
        <f>SUM(D33:D35)</f>
        <v>751.18</v>
      </c>
      <c r="E36" s="188" t="s">
        <v>85</v>
      </c>
      <c r="F36" s="175">
        <v>751.18</v>
      </c>
      <c r="G36" s="188" t="s">
        <v>85</v>
      </c>
      <c r="H36" s="175">
        <v>751.18</v>
      </c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8"/>
      <c r="IS36" s="158"/>
      <c r="IT36" s="158"/>
      <c r="IU36" s="158"/>
      <c r="IV36" s="158"/>
    </row>
    <row r="37" ht="18" customHeight="1" spans="1:256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158"/>
      <c r="AB37" s="158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58"/>
      <c r="BD37" s="158"/>
      <c r="BE37" s="158"/>
      <c r="BF37" s="158"/>
      <c r="BG37" s="158"/>
      <c r="BH37" s="158"/>
      <c r="BI37" s="158"/>
      <c r="BJ37" s="158"/>
      <c r="BK37" s="158"/>
      <c r="BL37" s="158"/>
      <c r="BM37" s="158"/>
      <c r="BN37" s="158"/>
      <c r="BO37" s="158"/>
      <c r="BP37" s="158"/>
      <c r="BQ37" s="158"/>
      <c r="BR37" s="158"/>
      <c r="BS37" s="158"/>
      <c r="BT37" s="158"/>
      <c r="BU37" s="158"/>
      <c r="BV37" s="158"/>
      <c r="BW37" s="158"/>
      <c r="BX37" s="158"/>
      <c r="BY37" s="158"/>
      <c r="BZ37" s="158"/>
      <c r="CA37" s="158"/>
      <c r="CB37" s="158"/>
      <c r="CC37" s="158"/>
      <c r="CD37" s="158"/>
      <c r="CE37" s="158"/>
      <c r="CF37" s="158"/>
      <c r="CG37" s="158"/>
      <c r="CH37" s="158"/>
      <c r="CI37" s="158"/>
      <c r="CJ37" s="158"/>
      <c r="CK37" s="158"/>
      <c r="CL37" s="158"/>
      <c r="CM37" s="158"/>
      <c r="CN37" s="158"/>
      <c r="CO37" s="158"/>
      <c r="CP37" s="158"/>
      <c r="CQ37" s="158"/>
      <c r="CR37" s="158"/>
      <c r="CS37" s="158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8"/>
      <c r="GL37" s="158"/>
      <c r="GM37" s="158"/>
      <c r="GN37" s="158"/>
      <c r="GO37" s="158"/>
      <c r="GP37" s="158"/>
      <c r="GQ37" s="158"/>
      <c r="GR37" s="158"/>
      <c r="GS37" s="158"/>
      <c r="GT37" s="158"/>
      <c r="GU37" s="158"/>
      <c r="GV37" s="158"/>
      <c r="GW37" s="158"/>
      <c r="GX37" s="158"/>
      <c r="GY37" s="158"/>
      <c r="GZ37" s="158"/>
      <c r="HA37" s="158"/>
      <c r="HB37" s="158"/>
      <c r="HC37" s="158"/>
      <c r="HD37" s="158"/>
      <c r="HE37" s="158"/>
      <c r="HF37" s="158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8"/>
      <c r="HR37" s="158"/>
      <c r="HS37" s="158"/>
      <c r="HT37" s="158"/>
      <c r="HU37" s="158"/>
      <c r="HV37" s="158"/>
      <c r="HW37" s="158"/>
      <c r="HX37" s="158"/>
      <c r="HY37" s="158"/>
      <c r="HZ37" s="158"/>
      <c r="IA37" s="158"/>
      <c r="IB37" s="158"/>
      <c r="IC37" s="158"/>
      <c r="ID37" s="158"/>
      <c r="IE37" s="158"/>
      <c r="IF37" s="158"/>
      <c r="IG37" s="158"/>
      <c r="IH37" s="158"/>
      <c r="II37" s="158"/>
      <c r="IJ37" s="158"/>
      <c r="IK37" s="158"/>
      <c r="IL37" s="158"/>
      <c r="IM37" s="158"/>
      <c r="IN37" s="158"/>
      <c r="IO37" s="158"/>
      <c r="IP37" s="158"/>
      <c r="IQ37" s="158"/>
      <c r="IR37" s="158"/>
      <c r="IS37" s="158"/>
      <c r="IT37" s="158"/>
      <c r="IU37" s="158"/>
      <c r="IV37" s="158"/>
    </row>
    <row r="38" customHeight="1" spans="1:256">
      <c r="A38" s="158"/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158"/>
      <c r="AO38" s="158"/>
      <c r="AP38" s="158"/>
      <c r="AQ38" s="158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58"/>
      <c r="BD38" s="158"/>
      <c r="BE38" s="158"/>
      <c r="BF38" s="158"/>
      <c r="BG38" s="158"/>
      <c r="BH38" s="158"/>
      <c r="BI38" s="158"/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/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8"/>
      <c r="GL38" s="158"/>
      <c r="GM38" s="158"/>
      <c r="GN38" s="158"/>
      <c r="GO38" s="158"/>
      <c r="GP38" s="158"/>
      <c r="GQ38" s="158"/>
      <c r="GR38" s="158"/>
      <c r="GS38" s="158"/>
      <c r="GT38" s="158"/>
      <c r="GU38" s="158"/>
      <c r="GV38" s="158"/>
      <c r="GW38" s="158"/>
      <c r="GX38" s="158"/>
      <c r="GY38" s="158"/>
      <c r="GZ38" s="158"/>
      <c r="HA38" s="158"/>
      <c r="HB38" s="158"/>
      <c r="HC38" s="158"/>
      <c r="HD38" s="158"/>
      <c r="HE38" s="158"/>
      <c r="HF38" s="158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8"/>
      <c r="HR38" s="158"/>
      <c r="HS38" s="158"/>
      <c r="HT38" s="158"/>
      <c r="HU38" s="158"/>
      <c r="HV38" s="158"/>
      <c r="HW38" s="158"/>
      <c r="HX38" s="158"/>
      <c r="HY38" s="158"/>
      <c r="HZ38" s="158"/>
      <c r="IA38" s="158"/>
      <c r="IB38" s="158"/>
      <c r="IC38" s="158"/>
      <c r="ID38" s="158"/>
      <c r="IE38" s="158"/>
      <c r="IF38" s="158"/>
      <c r="IG38" s="158"/>
      <c r="IH38" s="158"/>
      <c r="II38" s="158"/>
      <c r="IJ38" s="158"/>
      <c r="IK38" s="158"/>
      <c r="IL38" s="158"/>
      <c r="IM38" s="158"/>
      <c r="IN38" s="158"/>
      <c r="IO38" s="158"/>
      <c r="IP38" s="158"/>
      <c r="IQ38" s="158"/>
      <c r="IR38" s="158"/>
      <c r="IS38" s="158"/>
      <c r="IT38" s="158"/>
      <c r="IU38" s="158"/>
      <c r="IV38" s="158"/>
    </row>
    <row r="39" customHeight="1" spans="1:256">
      <c r="A39" s="158"/>
      <c r="B39" s="158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58"/>
      <c r="Z39" s="158"/>
      <c r="AA39" s="158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  <c r="BI39" s="158"/>
      <c r="BJ39" s="158"/>
      <c r="BK39" s="158"/>
      <c r="BL39" s="158"/>
      <c r="BM39" s="158"/>
      <c r="BN39" s="158"/>
      <c r="BO39" s="158"/>
      <c r="BP39" s="158"/>
      <c r="BQ39" s="158"/>
      <c r="BR39" s="158"/>
      <c r="BS39" s="158"/>
      <c r="BT39" s="158"/>
      <c r="BU39" s="158"/>
      <c r="BV39" s="158"/>
      <c r="BW39" s="158"/>
      <c r="BX39" s="158"/>
      <c r="BY39" s="158"/>
      <c r="BZ39" s="158"/>
      <c r="CA39" s="158"/>
      <c r="CB39" s="158"/>
      <c r="CC39" s="158"/>
      <c r="CD39" s="158"/>
      <c r="CE39" s="158"/>
      <c r="CF39" s="158"/>
      <c r="CG39" s="158"/>
      <c r="CH39" s="158"/>
      <c r="CI39" s="158"/>
      <c r="CJ39" s="158"/>
      <c r="CK39" s="158"/>
      <c r="CL39" s="158"/>
      <c r="CM39" s="158"/>
      <c r="CN39" s="158"/>
      <c r="CO39" s="158"/>
      <c r="CP39" s="158"/>
      <c r="CQ39" s="158"/>
      <c r="CR39" s="158"/>
      <c r="CS39" s="158"/>
      <c r="CT39" s="158"/>
      <c r="CU39" s="158"/>
      <c r="CV39" s="158"/>
      <c r="CW39" s="158"/>
      <c r="CX39" s="158"/>
      <c r="CY39" s="158"/>
      <c r="CZ39" s="158"/>
      <c r="DA39" s="158"/>
      <c r="DB39" s="158"/>
      <c r="DC39" s="158"/>
      <c r="DD39" s="158"/>
      <c r="DE39" s="158"/>
      <c r="DF39" s="158"/>
      <c r="DG39" s="158"/>
      <c r="DH39" s="158"/>
      <c r="DI39" s="158"/>
      <c r="DJ39" s="158"/>
      <c r="DK39" s="158"/>
      <c r="DL39" s="158"/>
      <c r="DM39" s="158"/>
      <c r="DN39" s="158"/>
      <c r="DO39" s="158"/>
      <c r="DP39" s="158"/>
      <c r="DQ39" s="158"/>
      <c r="DR39" s="158"/>
      <c r="DS39" s="158"/>
      <c r="DT39" s="158"/>
      <c r="DU39" s="158"/>
      <c r="DV39" s="158"/>
      <c r="DW39" s="158"/>
      <c r="DX39" s="158"/>
      <c r="DY39" s="158"/>
      <c r="DZ39" s="158"/>
      <c r="EA39" s="158"/>
      <c r="EB39" s="158"/>
      <c r="EC39" s="158"/>
      <c r="ED39" s="158"/>
      <c r="EE39" s="158"/>
      <c r="EF39" s="158"/>
      <c r="EG39" s="158"/>
      <c r="EH39" s="158"/>
      <c r="EI39" s="158"/>
      <c r="EJ39" s="158"/>
      <c r="EK39" s="158"/>
      <c r="EL39" s="158"/>
      <c r="EM39" s="158"/>
      <c r="EN39" s="158"/>
      <c r="EO39" s="158"/>
      <c r="EP39" s="158"/>
      <c r="EQ39" s="158"/>
      <c r="ER39" s="158"/>
      <c r="ES39" s="158"/>
      <c r="ET39" s="158"/>
      <c r="EU39" s="158"/>
      <c r="EV39" s="158"/>
      <c r="EW39" s="158"/>
      <c r="EX39" s="158"/>
      <c r="EY39" s="158"/>
      <c r="EZ39" s="158"/>
      <c r="FA39" s="158"/>
      <c r="FB39" s="158"/>
      <c r="FC39" s="158"/>
      <c r="FD39" s="158"/>
      <c r="FE39" s="158"/>
      <c r="FF39" s="158"/>
      <c r="FG39" s="158"/>
      <c r="FH39" s="158"/>
      <c r="FI39" s="158"/>
      <c r="FJ39" s="158"/>
      <c r="FK39" s="158"/>
      <c r="FL39" s="158"/>
      <c r="FM39" s="158"/>
      <c r="FN39" s="158"/>
      <c r="FO39" s="158"/>
      <c r="FP39" s="158"/>
      <c r="FQ39" s="158"/>
      <c r="FR39" s="158"/>
      <c r="FS39" s="158"/>
      <c r="FT39" s="158"/>
      <c r="FU39" s="158"/>
      <c r="FV39" s="158"/>
      <c r="FW39" s="158"/>
      <c r="FX39" s="158"/>
      <c r="FY39" s="158"/>
      <c r="FZ39" s="158"/>
      <c r="GA39" s="158"/>
      <c r="GB39" s="158"/>
      <c r="GC39" s="158"/>
      <c r="GD39" s="158"/>
      <c r="GE39" s="158"/>
      <c r="GF39" s="158"/>
      <c r="GG39" s="158"/>
      <c r="GH39" s="158"/>
      <c r="GI39" s="158"/>
      <c r="GJ39" s="158"/>
      <c r="GK39" s="158"/>
      <c r="GL39" s="158"/>
      <c r="GM39" s="158"/>
      <c r="GN39" s="158"/>
      <c r="GO39" s="158"/>
      <c r="GP39" s="158"/>
      <c r="GQ39" s="158"/>
      <c r="GR39" s="158"/>
      <c r="GS39" s="158"/>
      <c r="GT39" s="158"/>
      <c r="GU39" s="158"/>
      <c r="GV39" s="158"/>
      <c r="GW39" s="158"/>
      <c r="GX39" s="158"/>
      <c r="GY39" s="158"/>
      <c r="GZ39" s="158"/>
      <c r="HA39" s="158"/>
      <c r="HB39" s="158"/>
      <c r="HC39" s="158"/>
      <c r="HD39" s="158"/>
      <c r="HE39" s="158"/>
      <c r="HF39" s="158"/>
      <c r="HG39" s="158"/>
      <c r="HH39" s="158"/>
      <c r="HI39" s="158"/>
      <c r="HJ39" s="158"/>
      <c r="HK39" s="158"/>
      <c r="HL39" s="158"/>
      <c r="HM39" s="158"/>
      <c r="HN39" s="158"/>
      <c r="HO39" s="158"/>
      <c r="HP39" s="158"/>
      <c r="HQ39" s="158"/>
      <c r="HR39" s="158"/>
      <c r="HS39" s="158"/>
      <c r="HT39" s="158"/>
      <c r="HU39" s="158"/>
      <c r="HV39" s="158"/>
      <c r="HW39" s="158"/>
      <c r="HX39" s="158"/>
      <c r="HY39" s="158"/>
      <c r="HZ39" s="158"/>
      <c r="IA39" s="158"/>
      <c r="IB39" s="158"/>
      <c r="IC39" s="158"/>
      <c r="ID39" s="158"/>
      <c r="IE39" s="158"/>
      <c r="IF39" s="158"/>
      <c r="IG39" s="158"/>
      <c r="IH39" s="158"/>
      <c r="II39" s="158"/>
      <c r="IJ39" s="158"/>
      <c r="IK39" s="158"/>
      <c r="IL39" s="158"/>
      <c r="IM39" s="158"/>
      <c r="IN39" s="158"/>
      <c r="IO39" s="158"/>
      <c r="IP39" s="158"/>
      <c r="IQ39" s="158"/>
      <c r="IR39" s="158"/>
      <c r="IS39" s="158"/>
      <c r="IT39" s="158"/>
      <c r="IU39" s="158"/>
      <c r="IV39" s="158"/>
    </row>
    <row r="40" customHeight="1" spans="1:256">
      <c r="A40" s="158"/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  <c r="Z40" s="158"/>
      <c r="AA40" s="158"/>
      <c r="AB40" s="158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  <c r="BI40" s="158"/>
      <c r="BJ40" s="158"/>
      <c r="BK40" s="158"/>
      <c r="BL40" s="158"/>
      <c r="BM40" s="158"/>
      <c r="BN40" s="158"/>
      <c r="BO40" s="158"/>
      <c r="BP40" s="158"/>
      <c r="BQ40" s="158"/>
      <c r="BR40" s="158"/>
      <c r="BS40" s="158"/>
      <c r="BT40" s="158"/>
      <c r="BU40" s="158"/>
      <c r="BV40" s="158"/>
      <c r="BW40" s="158"/>
      <c r="BX40" s="158"/>
      <c r="BY40" s="158"/>
      <c r="BZ40" s="158"/>
      <c r="CA40" s="158"/>
      <c r="CB40" s="158"/>
      <c r="CC40" s="158"/>
      <c r="CD40" s="158"/>
      <c r="CE40" s="158"/>
      <c r="CF40" s="158"/>
      <c r="CG40" s="158"/>
      <c r="CH40" s="158"/>
      <c r="CI40" s="158"/>
      <c r="CJ40" s="158"/>
      <c r="CK40" s="158"/>
      <c r="CL40" s="158"/>
      <c r="CM40" s="158"/>
      <c r="CN40" s="158"/>
      <c r="CO40" s="158"/>
      <c r="CP40" s="158"/>
      <c r="CQ40" s="158"/>
      <c r="CR40" s="158"/>
      <c r="CS40" s="158"/>
      <c r="CT40" s="158"/>
      <c r="CU40" s="158"/>
      <c r="CV40" s="158"/>
      <c r="CW40" s="158"/>
      <c r="CX40" s="158"/>
      <c r="CY40" s="158"/>
      <c r="CZ40" s="158"/>
      <c r="DA40" s="158"/>
      <c r="DB40" s="158"/>
      <c r="DC40" s="158"/>
      <c r="DD40" s="158"/>
      <c r="DE40" s="158"/>
      <c r="DF40" s="158"/>
      <c r="DG40" s="158"/>
      <c r="DH40" s="158"/>
      <c r="DI40" s="158"/>
      <c r="DJ40" s="158"/>
      <c r="DK40" s="158"/>
      <c r="DL40" s="158"/>
      <c r="DM40" s="158"/>
      <c r="DN40" s="158"/>
      <c r="DO40" s="158"/>
      <c r="DP40" s="158"/>
      <c r="DQ40" s="158"/>
      <c r="DR40" s="158"/>
      <c r="DS40" s="158"/>
      <c r="DT40" s="158"/>
      <c r="DU40" s="158"/>
      <c r="DV40" s="158"/>
      <c r="DW40" s="158"/>
      <c r="DX40" s="158"/>
      <c r="DY40" s="158"/>
      <c r="DZ40" s="158"/>
      <c r="EA40" s="158"/>
      <c r="EB40" s="158"/>
      <c r="EC40" s="158"/>
      <c r="ED40" s="158"/>
      <c r="EE40" s="158"/>
      <c r="EF40" s="158"/>
      <c r="EG40" s="158"/>
      <c r="EH40" s="158"/>
      <c r="EI40" s="158"/>
      <c r="EJ40" s="158"/>
      <c r="EK40" s="158"/>
      <c r="EL40" s="158"/>
      <c r="EM40" s="158"/>
      <c r="EN40" s="158"/>
      <c r="EO40" s="158"/>
      <c r="EP40" s="158"/>
      <c r="EQ40" s="158"/>
      <c r="ER40" s="158"/>
      <c r="ES40" s="158"/>
      <c r="ET40" s="158"/>
      <c r="EU40" s="158"/>
      <c r="EV40" s="158"/>
      <c r="EW40" s="158"/>
      <c r="EX40" s="158"/>
      <c r="EY40" s="158"/>
      <c r="EZ40" s="158"/>
      <c r="FA40" s="158"/>
      <c r="FB40" s="158"/>
      <c r="FC40" s="158"/>
      <c r="FD40" s="158"/>
      <c r="FE40" s="158"/>
      <c r="FF40" s="158"/>
      <c r="FG40" s="158"/>
      <c r="FH40" s="158"/>
      <c r="FI40" s="158"/>
      <c r="FJ40" s="158"/>
      <c r="FK40" s="158"/>
      <c r="FL40" s="158"/>
      <c r="FM40" s="158"/>
      <c r="FN40" s="158"/>
      <c r="FO40" s="158"/>
      <c r="FP40" s="158"/>
      <c r="FQ40" s="158"/>
      <c r="FR40" s="158"/>
      <c r="FS40" s="158"/>
      <c r="FT40" s="158"/>
      <c r="FU40" s="158"/>
      <c r="FV40" s="158"/>
      <c r="FW40" s="158"/>
      <c r="FX40" s="158"/>
      <c r="FY40" s="158"/>
      <c r="FZ40" s="158"/>
      <c r="GA40" s="158"/>
      <c r="GB40" s="158"/>
      <c r="GC40" s="158"/>
      <c r="GD40" s="158"/>
      <c r="GE40" s="158"/>
      <c r="GF40" s="158"/>
      <c r="GG40" s="158"/>
      <c r="GH40" s="158"/>
      <c r="GI40" s="158"/>
      <c r="GJ40" s="158"/>
      <c r="GK40" s="158"/>
      <c r="GL40" s="158"/>
      <c r="GM40" s="158"/>
      <c r="GN40" s="158"/>
      <c r="GO40" s="158"/>
      <c r="GP40" s="158"/>
      <c r="GQ40" s="158"/>
      <c r="GR40" s="158"/>
      <c r="GS40" s="158"/>
      <c r="GT40" s="158"/>
      <c r="GU40" s="158"/>
      <c r="GV40" s="158"/>
      <c r="GW40" s="158"/>
      <c r="GX40" s="158"/>
      <c r="GY40" s="158"/>
      <c r="GZ40" s="158"/>
      <c r="HA40" s="158"/>
      <c r="HB40" s="158"/>
      <c r="HC40" s="158"/>
      <c r="HD40" s="158"/>
      <c r="HE40" s="158"/>
      <c r="HF40" s="158"/>
      <c r="HG40" s="158"/>
      <c r="HH40" s="158"/>
      <c r="HI40" s="158"/>
      <c r="HJ40" s="158"/>
      <c r="HK40" s="158"/>
      <c r="HL40" s="158"/>
      <c r="HM40" s="158"/>
      <c r="HN40" s="158"/>
      <c r="HO40" s="158"/>
      <c r="HP40" s="158"/>
      <c r="HQ40" s="158"/>
      <c r="HR40" s="158"/>
      <c r="HS40" s="158"/>
      <c r="HT40" s="158"/>
      <c r="HU40" s="158"/>
      <c r="HV40" s="158"/>
      <c r="HW40" s="158"/>
      <c r="HX40" s="158"/>
      <c r="HY40" s="158"/>
      <c r="HZ40" s="158"/>
      <c r="IA40" s="158"/>
      <c r="IB40" s="158"/>
      <c r="IC40" s="158"/>
      <c r="ID40" s="158"/>
      <c r="IE40" s="158"/>
      <c r="IF40" s="158"/>
      <c r="IG40" s="158"/>
      <c r="IH40" s="158"/>
      <c r="II40" s="158"/>
      <c r="IJ40" s="158"/>
      <c r="IK40" s="158"/>
      <c r="IL40" s="158"/>
      <c r="IM40" s="158"/>
      <c r="IN40" s="158"/>
      <c r="IO40" s="158"/>
      <c r="IP40" s="158"/>
      <c r="IQ40" s="158"/>
      <c r="IR40" s="158"/>
      <c r="IS40" s="158"/>
      <c r="IT40" s="158"/>
      <c r="IU40" s="158"/>
      <c r="IV40" s="158"/>
    </row>
    <row r="41" customHeight="1" spans="1:256">
      <c r="A41" s="158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58"/>
      <c r="AE41" s="158"/>
      <c r="AF41" s="158"/>
      <c r="AG41" s="158"/>
      <c r="AH41" s="158"/>
      <c r="AI41" s="158"/>
      <c r="AJ41" s="158"/>
      <c r="AK41" s="158"/>
      <c r="AL41" s="158"/>
      <c r="AM41" s="158"/>
      <c r="AN41" s="158"/>
      <c r="AO41" s="158"/>
      <c r="AP41" s="158"/>
      <c r="AQ41" s="158"/>
      <c r="AR41" s="158"/>
      <c r="AS41" s="158"/>
      <c r="AT41" s="158"/>
      <c r="AU41" s="158"/>
      <c r="AV41" s="158"/>
      <c r="AW41" s="158"/>
      <c r="AX41" s="158"/>
      <c r="AY41" s="158"/>
      <c r="AZ41" s="158"/>
      <c r="BA41" s="158"/>
      <c r="BB41" s="158"/>
      <c r="BC41" s="158"/>
      <c r="BD41" s="158"/>
      <c r="BE41" s="158"/>
      <c r="BF41" s="158"/>
      <c r="BG41" s="158"/>
      <c r="BH41" s="158"/>
      <c r="BI41" s="158"/>
      <c r="BJ41" s="158"/>
      <c r="BK41" s="158"/>
      <c r="BL41" s="158"/>
      <c r="BM41" s="158"/>
      <c r="BN41" s="158"/>
      <c r="BO41" s="158"/>
      <c r="BP41" s="158"/>
      <c r="BQ41" s="158"/>
      <c r="BR41" s="158"/>
      <c r="BS41" s="158"/>
      <c r="BT41" s="158"/>
      <c r="BU41" s="158"/>
      <c r="BV41" s="158"/>
      <c r="BW41" s="158"/>
      <c r="BX41" s="158"/>
      <c r="BY41" s="158"/>
      <c r="BZ41" s="158"/>
      <c r="CA41" s="158"/>
      <c r="CB41" s="158"/>
      <c r="CC41" s="158"/>
      <c r="CD41" s="158"/>
      <c r="CE41" s="158"/>
      <c r="CF41" s="158"/>
      <c r="CG41" s="158"/>
      <c r="CH41" s="158"/>
      <c r="CI41" s="158"/>
      <c r="CJ41" s="158"/>
      <c r="CK41" s="158"/>
      <c r="CL41" s="158"/>
      <c r="CM41" s="158"/>
      <c r="CN41" s="158"/>
      <c r="CO41" s="158"/>
      <c r="CP41" s="158"/>
      <c r="CQ41" s="158"/>
      <c r="CR41" s="158"/>
      <c r="CS41" s="158"/>
      <c r="CT41" s="158"/>
      <c r="CU41" s="158"/>
      <c r="CV41" s="158"/>
      <c r="CW41" s="158"/>
      <c r="CX41" s="158"/>
      <c r="CY41" s="158"/>
      <c r="CZ41" s="158"/>
      <c r="DA41" s="158"/>
      <c r="DB41" s="158"/>
      <c r="DC41" s="158"/>
      <c r="DD41" s="158"/>
      <c r="DE41" s="158"/>
      <c r="DF41" s="158"/>
      <c r="DG41" s="158"/>
      <c r="DH41" s="158"/>
      <c r="DI41" s="158"/>
      <c r="DJ41" s="158"/>
      <c r="DK41" s="158"/>
      <c r="DL41" s="158"/>
      <c r="DM41" s="158"/>
      <c r="DN41" s="158"/>
      <c r="DO41" s="158"/>
      <c r="DP41" s="158"/>
      <c r="DQ41" s="158"/>
      <c r="DR41" s="158"/>
      <c r="DS41" s="158"/>
      <c r="DT41" s="158"/>
      <c r="DU41" s="158"/>
      <c r="DV41" s="158"/>
      <c r="DW41" s="158"/>
      <c r="DX41" s="158"/>
      <c r="DY41" s="158"/>
      <c r="DZ41" s="158"/>
      <c r="EA41" s="158"/>
      <c r="EB41" s="158"/>
      <c r="EC41" s="158"/>
      <c r="ED41" s="158"/>
      <c r="EE41" s="158"/>
      <c r="EF41" s="158"/>
      <c r="EG41" s="158"/>
      <c r="EH41" s="158"/>
      <c r="EI41" s="158"/>
      <c r="EJ41" s="158"/>
      <c r="EK41" s="158"/>
      <c r="EL41" s="158"/>
      <c r="EM41" s="158"/>
      <c r="EN41" s="158"/>
      <c r="EO41" s="158"/>
      <c r="EP41" s="158"/>
      <c r="EQ41" s="158"/>
      <c r="ER41" s="158"/>
      <c r="ES41" s="158"/>
      <c r="ET41" s="158"/>
      <c r="EU41" s="158"/>
      <c r="EV41" s="158"/>
      <c r="EW41" s="158"/>
      <c r="EX41" s="158"/>
      <c r="EY41" s="158"/>
      <c r="EZ41" s="158"/>
      <c r="FA41" s="158"/>
      <c r="FB41" s="158"/>
      <c r="FC41" s="158"/>
      <c r="FD41" s="158"/>
      <c r="FE41" s="158"/>
      <c r="FF41" s="158"/>
      <c r="FG41" s="158"/>
      <c r="FH41" s="158"/>
      <c r="FI41" s="158"/>
      <c r="FJ41" s="158"/>
      <c r="FK41" s="158"/>
      <c r="FL41" s="158"/>
      <c r="FM41" s="158"/>
      <c r="FN41" s="158"/>
      <c r="FO41" s="158"/>
      <c r="FP41" s="158"/>
      <c r="FQ41" s="158"/>
      <c r="FR41" s="158"/>
      <c r="FS41" s="158"/>
      <c r="FT41" s="158"/>
      <c r="FU41" s="158"/>
      <c r="FV41" s="158"/>
      <c r="FW41" s="158"/>
      <c r="FX41" s="158"/>
      <c r="FY41" s="158"/>
      <c r="FZ41" s="158"/>
      <c r="GA41" s="158"/>
      <c r="GB41" s="158"/>
      <c r="GC41" s="158"/>
      <c r="GD41" s="158"/>
      <c r="GE41" s="158"/>
      <c r="GF41" s="158"/>
      <c r="GG41" s="158"/>
      <c r="GH41" s="158"/>
      <c r="GI41" s="158"/>
      <c r="GJ41" s="158"/>
      <c r="GK41" s="158"/>
      <c r="GL41" s="158"/>
      <c r="GM41" s="158"/>
      <c r="GN41" s="158"/>
      <c r="GO41" s="158"/>
      <c r="GP41" s="158"/>
      <c r="GQ41" s="158"/>
      <c r="GR41" s="158"/>
      <c r="GS41" s="158"/>
      <c r="GT41" s="158"/>
      <c r="GU41" s="158"/>
      <c r="GV41" s="158"/>
      <c r="GW41" s="158"/>
      <c r="GX41" s="158"/>
      <c r="GY41" s="158"/>
      <c r="GZ41" s="158"/>
      <c r="HA41" s="158"/>
      <c r="HB41" s="158"/>
      <c r="HC41" s="158"/>
      <c r="HD41" s="158"/>
      <c r="HE41" s="158"/>
      <c r="HF41" s="158"/>
      <c r="HG41" s="158"/>
      <c r="HH41" s="158"/>
      <c r="HI41" s="158"/>
      <c r="HJ41" s="158"/>
      <c r="HK41" s="158"/>
      <c r="HL41" s="158"/>
      <c r="HM41" s="158"/>
      <c r="HN41" s="158"/>
      <c r="HO41" s="158"/>
      <c r="HP41" s="158"/>
      <c r="HQ41" s="158"/>
      <c r="HR41" s="158"/>
      <c r="HS41" s="158"/>
      <c r="HT41" s="158"/>
      <c r="HU41" s="158"/>
      <c r="HV41" s="158"/>
      <c r="HW41" s="158"/>
      <c r="HX41" s="158"/>
      <c r="HY41" s="158"/>
      <c r="HZ41" s="158"/>
      <c r="IA41" s="158"/>
      <c r="IB41" s="158"/>
      <c r="IC41" s="158"/>
      <c r="ID41" s="158"/>
      <c r="IE41" s="158"/>
      <c r="IF41" s="158"/>
      <c r="IG41" s="158"/>
      <c r="IH41" s="158"/>
      <c r="II41" s="158"/>
      <c r="IJ41" s="158"/>
      <c r="IK41" s="158"/>
      <c r="IL41" s="158"/>
      <c r="IM41" s="158"/>
      <c r="IN41" s="158"/>
      <c r="IO41" s="158"/>
      <c r="IP41" s="158"/>
      <c r="IQ41" s="158"/>
      <c r="IR41" s="158"/>
      <c r="IS41" s="158"/>
      <c r="IT41" s="158"/>
      <c r="IU41" s="158"/>
      <c r="IV41" s="158"/>
    </row>
    <row r="42" customHeight="1" spans="1:256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158"/>
      <c r="AA42" s="158"/>
      <c r="AB42" s="158"/>
      <c r="AC42" s="158"/>
      <c r="AD42" s="158"/>
      <c r="AE42" s="158"/>
      <c r="AF42" s="158"/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8"/>
      <c r="BC42" s="158"/>
      <c r="BD42" s="158"/>
      <c r="BE42" s="158"/>
      <c r="BF42" s="158"/>
      <c r="BG42" s="158"/>
      <c r="BH42" s="158"/>
      <c r="BI42" s="158"/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158"/>
      <c r="CH42" s="158"/>
      <c r="CI42" s="158"/>
      <c r="CJ42" s="158"/>
      <c r="CK42" s="158"/>
      <c r="CL42" s="158"/>
      <c r="CM42" s="158"/>
      <c r="CN42" s="158"/>
      <c r="CO42" s="158"/>
      <c r="CP42" s="158"/>
      <c r="CQ42" s="158"/>
      <c r="CR42" s="158"/>
      <c r="CS42" s="158"/>
      <c r="CT42" s="158"/>
      <c r="CU42" s="158"/>
      <c r="CV42" s="158"/>
      <c r="CW42" s="158"/>
      <c r="CX42" s="158"/>
      <c r="CY42" s="158"/>
      <c r="CZ42" s="158"/>
      <c r="DA42" s="158"/>
      <c r="DB42" s="158"/>
      <c r="DC42" s="158"/>
      <c r="DD42" s="158"/>
      <c r="DE42" s="158"/>
      <c r="DF42" s="158"/>
      <c r="DG42" s="158"/>
      <c r="DH42" s="158"/>
      <c r="DI42" s="158"/>
      <c r="DJ42" s="158"/>
      <c r="DK42" s="158"/>
      <c r="DL42" s="158"/>
      <c r="DM42" s="158"/>
      <c r="DN42" s="158"/>
      <c r="DO42" s="158"/>
      <c r="DP42" s="158"/>
      <c r="DQ42" s="158"/>
      <c r="DR42" s="158"/>
      <c r="DS42" s="158"/>
      <c r="DT42" s="158"/>
      <c r="DU42" s="158"/>
      <c r="DV42" s="158"/>
      <c r="DW42" s="158"/>
      <c r="DX42" s="158"/>
      <c r="DY42" s="158"/>
      <c r="DZ42" s="158"/>
      <c r="EA42" s="158"/>
      <c r="EB42" s="158"/>
      <c r="EC42" s="158"/>
      <c r="ED42" s="158"/>
      <c r="EE42" s="158"/>
      <c r="EF42" s="158"/>
      <c r="EG42" s="158"/>
      <c r="EH42" s="158"/>
      <c r="EI42" s="158"/>
      <c r="EJ42" s="158"/>
      <c r="EK42" s="158"/>
      <c r="EL42" s="158"/>
      <c r="EM42" s="158"/>
      <c r="EN42" s="158"/>
      <c r="EO42" s="158"/>
      <c r="EP42" s="158"/>
      <c r="EQ42" s="158"/>
      <c r="ER42" s="158"/>
      <c r="ES42" s="158"/>
      <c r="ET42" s="158"/>
      <c r="EU42" s="158"/>
      <c r="EV42" s="158"/>
      <c r="EW42" s="158"/>
      <c r="EX42" s="158"/>
      <c r="EY42" s="158"/>
      <c r="EZ42" s="158"/>
      <c r="FA42" s="158"/>
      <c r="FB42" s="158"/>
      <c r="FC42" s="158"/>
      <c r="FD42" s="158"/>
      <c r="FE42" s="158"/>
      <c r="FF42" s="158"/>
      <c r="FG42" s="158"/>
      <c r="FH42" s="158"/>
      <c r="FI42" s="158"/>
      <c r="FJ42" s="158"/>
      <c r="FK42" s="158"/>
      <c r="FL42" s="158"/>
      <c r="FM42" s="158"/>
      <c r="FN42" s="158"/>
      <c r="FO42" s="158"/>
      <c r="FP42" s="158"/>
      <c r="FQ42" s="158"/>
      <c r="FR42" s="158"/>
      <c r="FS42" s="158"/>
      <c r="FT42" s="158"/>
      <c r="FU42" s="158"/>
      <c r="FV42" s="158"/>
      <c r="FW42" s="158"/>
      <c r="FX42" s="158"/>
      <c r="FY42" s="158"/>
      <c r="FZ42" s="158"/>
      <c r="GA42" s="158"/>
      <c r="GB42" s="158"/>
      <c r="GC42" s="158"/>
      <c r="GD42" s="158"/>
      <c r="GE42" s="158"/>
      <c r="GF42" s="158"/>
      <c r="GG42" s="158"/>
      <c r="GH42" s="158"/>
      <c r="GI42" s="158"/>
      <c r="GJ42" s="158"/>
      <c r="GK42" s="158"/>
      <c r="GL42" s="158"/>
      <c r="GM42" s="158"/>
      <c r="GN42" s="158"/>
      <c r="GO42" s="158"/>
      <c r="GP42" s="158"/>
      <c r="GQ42" s="158"/>
      <c r="GR42" s="158"/>
      <c r="GS42" s="158"/>
      <c r="GT42" s="158"/>
      <c r="GU42" s="158"/>
      <c r="GV42" s="158"/>
      <c r="GW42" s="158"/>
      <c r="GX42" s="158"/>
      <c r="GY42" s="158"/>
      <c r="GZ42" s="158"/>
      <c r="HA42" s="158"/>
      <c r="HB42" s="158"/>
      <c r="HC42" s="158"/>
      <c r="HD42" s="158"/>
      <c r="HE42" s="158"/>
      <c r="HF42" s="158"/>
      <c r="HG42" s="158"/>
      <c r="HH42" s="158"/>
      <c r="HI42" s="158"/>
      <c r="HJ42" s="158"/>
      <c r="HK42" s="158"/>
      <c r="HL42" s="158"/>
      <c r="HM42" s="158"/>
      <c r="HN42" s="158"/>
      <c r="HO42" s="158"/>
      <c r="HP42" s="158"/>
      <c r="HQ42" s="158"/>
      <c r="HR42" s="158"/>
      <c r="HS42" s="158"/>
      <c r="HT42" s="158"/>
      <c r="HU42" s="158"/>
      <c r="HV42" s="158"/>
      <c r="HW42" s="158"/>
      <c r="HX42" s="158"/>
      <c r="HY42" s="158"/>
      <c r="HZ42" s="158"/>
      <c r="IA42" s="158"/>
      <c r="IB42" s="158"/>
      <c r="IC42" s="158"/>
      <c r="ID42" s="158"/>
      <c r="IE42" s="158"/>
      <c r="IF42" s="158"/>
      <c r="IG42" s="158"/>
      <c r="IH42" s="158"/>
      <c r="II42" s="158"/>
      <c r="IJ42" s="158"/>
      <c r="IK42" s="158"/>
      <c r="IL42" s="158"/>
      <c r="IM42" s="158"/>
      <c r="IN42" s="158"/>
      <c r="IO42" s="158"/>
      <c r="IP42" s="158"/>
      <c r="IQ42" s="158"/>
      <c r="IR42" s="158"/>
      <c r="IS42" s="158"/>
      <c r="IT42" s="158"/>
      <c r="IU42" s="158"/>
      <c r="IV42" s="158"/>
    </row>
  </sheetData>
  <sheetProtection formatCells="0" formatColumns="0" formatRows="0"/>
  <mergeCells count="1">
    <mergeCell ref="A3:C3"/>
  </mergeCells>
  <printOptions horizontalCentered="1"/>
  <pageMargins left="0.196527777777778" right="0.196527777777778" top="0.786805555555556" bottom="0.590277777777778" header="0" footer="0"/>
  <pageSetup paperSize="9" scale="57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showGridLines="0" workbookViewId="0">
      <selection activeCell="C7" sqref="C7"/>
    </sheetView>
  </sheetViews>
  <sheetFormatPr defaultColWidth="9.16666666666667" defaultRowHeight="11.25"/>
  <cols>
    <col min="1" max="1" width="34.6666666666667" style="25" customWidth="1"/>
    <col min="2" max="2" width="30" style="25" customWidth="1"/>
    <col min="3" max="3" width="19.3333333333333" style="25" customWidth="1"/>
    <col min="4" max="4" width="20.5" style="25" customWidth="1"/>
    <col min="5" max="5" width="15.6666666666667" style="25" customWidth="1"/>
    <col min="6" max="6" width="9.83333333333333" style="25" customWidth="1"/>
    <col min="7" max="7" width="11.8333333333333" style="25" customWidth="1"/>
    <col min="8" max="8" width="12.6666666666667" style="25" customWidth="1"/>
    <col min="9" max="9" width="13.6666666666667" style="25" customWidth="1"/>
    <col min="10" max="10" width="12.6666666666667" style="25" customWidth="1"/>
    <col min="11" max="11" width="12.8333333333333" style="25" customWidth="1"/>
    <col min="12" max="12" width="11.6666666666667" style="25" customWidth="1"/>
    <col min="13" max="13" width="9.5" style="25" customWidth="1"/>
    <col min="14" max="14" width="11.5" style="25" customWidth="1"/>
    <col min="15" max="16" width="6.66666666666667" style="25" customWidth="1"/>
    <col min="17" max="16384" width="9.16666666666667" style="25"/>
  </cols>
  <sheetData>
    <row r="1" ht="23.1" customHeight="1" spans="1:16">
      <c r="A1" s="72"/>
      <c r="B1" s="5"/>
      <c r="C1" s="5"/>
      <c r="D1" s="5"/>
      <c r="E1" s="5"/>
      <c r="F1" s="5"/>
      <c r="G1" s="5"/>
      <c r="H1" s="47"/>
      <c r="I1" s="47"/>
      <c r="J1" s="47"/>
      <c r="K1" s="5"/>
      <c r="L1" s="72"/>
      <c r="M1" s="72"/>
      <c r="N1" s="5" t="s">
        <v>86</v>
      </c>
      <c r="O1" s="72"/>
      <c r="P1" s="72"/>
    </row>
    <row r="2" ht="23.1" customHeight="1" spans="1:16">
      <c r="A2" s="27" t="s">
        <v>87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72"/>
      <c r="P2" s="72"/>
    </row>
    <row r="3" ht="23.1" customHeight="1" spans="1:16">
      <c r="A3" s="72" t="s">
        <v>3</v>
      </c>
      <c r="B3" s="150"/>
      <c r="C3" s="150"/>
      <c r="D3" s="149"/>
      <c r="E3" s="149"/>
      <c r="F3" s="149"/>
      <c r="G3" s="149"/>
      <c r="H3" s="47"/>
      <c r="I3" s="47"/>
      <c r="J3" s="47"/>
      <c r="K3" s="150"/>
      <c r="L3" s="72"/>
      <c r="M3" s="154" t="s">
        <v>88</v>
      </c>
      <c r="N3" s="154"/>
      <c r="O3" s="72"/>
      <c r="P3" s="72"/>
    </row>
    <row r="4" ht="23.1" customHeight="1" spans="1:16">
      <c r="A4" s="145" t="s">
        <v>89</v>
      </c>
      <c r="B4" s="145" t="s">
        <v>90</v>
      </c>
      <c r="C4" s="151" t="s">
        <v>91</v>
      </c>
      <c r="D4" s="65" t="s">
        <v>92</v>
      </c>
      <c r="E4" s="65"/>
      <c r="F4" s="65"/>
      <c r="G4" s="152" t="s">
        <v>93</v>
      </c>
      <c r="H4" s="65" t="s">
        <v>94</v>
      </c>
      <c r="I4" s="65" t="s">
        <v>95</v>
      </c>
      <c r="J4" s="65"/>
      <c r="K4" s="145" t="s">
        <v>96</v>
      </c>
      <c r="L4" s="145" t="s">
        <v>97</v>
      </c>
      <c r="M4" s="155" t="s">
        <v>98</v>
      </c>
      <c r="N4" s="156" t="s">
        <v>99</v>
      </c>
      <c r="O4" s="72"/>
      <c r="P4" s="72"/>
    </row>
    <row r="5" ht="46.5" customHeight="1" spans="1:16">
      <c r="A5" s="145"/>
      <c r="B5" s="145"/>
      <c r="C5" s="145"/>
      <c r="D5" s="55" t="s">
        <v>100</v>
      </c>
      <c r="E5" s="153" t="s">
        <v>101</v>
      </c>
      <c r="F5" s="115" t="s">
        <v>102</v>
      </c>
      <c r="G5" s="65"/>
      <c r="H5" s="65"/>
      <c r="I5" s="65"/>
      <c r="J5" s="65"/>
      <c r="K5" s="145"/>
      <c r="L5" s="145"/>
      <c r="M5" s="145"/>
      <c r="N5" s="65"/>
      <c r="O5" s="72"/>
      <c r="P5" s="72"/>
    </row>
    <row r="6" ht="46.5" customHeight="1" spans="1:16">
      <c r="A6" s="145"/>
      <c r="B6" s="145"/>
      <c r="C6" s="145"/>
      <c r="D6" s="56"/>
      <c r="E6" s="151"/>
      <c r="F6" s="31"/>
      <c r="G6" s="65"/>
      <c r="H6" s="65"/>
      <c r="I6" s="65" t="s">
        <v>103</v>
      </c>
      <c r="J6" s="65" t="s">
        <v>104</v>
      </c>
      <c r="K6" s="145"/>
      <c r="L6" s="145"/>
      <c r="M6" s="145"/>
      <c r="N6" s="65"/>
      <c r="O6" s="72"/>
      <c r="P6" s="72"/>
    </row>
    <row r="7" s="141" customFormat="1" ht="32.25" customHeight="1" spans="1:18">
      <c r="A7" s="38" t="s">
        <v>105</v>
      </c>
      <c r="B7" s="38" t="s">
        <v>106</v>
      </c>
      <c r="C7" s="39">
        <f>SUM(C8:C12)</f>
        <v>751.18</v>
      </c>
      <c r="D7" s="39">
        <f>SUM(D8:D12)</f>
        <v>714.12</v>
      </c>
      <c r="E7" s="39">
        <f>SUM(E8:E12)</f>
        <v>714.12</v>
      </c>
      <c r="F7" s="39">
        <f>SUM(F8:F12)</f>
        <v>0</v>
      </c>
      <c r="G7" s="39">
        <f>SUM(G8:G12)</f>
        <v>0</v>
      </c>
      <c r="H7" s="39">
        <v>0</v>
      </c>
      <c r="I7" s="39">
        <v>0</v>
      </c>
      <c r="J7" s="39">
        <v>0</v>
      </c>
      <c r="K7" s="39">
        <v>0</v>
      </c>
      <c r="L7" s="39">
        <f>SUM(L8:L12)</f>
        <v>0.061</v>
      </c>
      <c r="M7" s="39">
        <v>0</v>
      </c>
      <c r="N7" s="39">
        <f>SUM(N8:N12)</f>
        <v>37</v>
      </c>
      <c r="O7" s="24"/>
      <c r="P7" s="24"/>
      <c r="Q7" s="24"/>
      <c r="R7" s="24"/>
    </row>
    <row r="8" ht="32.25" customHeight="1" spans="1:16">
      <c r="A8" s="69">
        <v>505001</v>
      </c>
      <c r="B8" s="38" t="s">
        <v>107</v>
      </c>
      <c r="C8" s="86">
        <v>296.16</v>
      </c>
      <c r="D8" s="86">
        <v>261.15</v>
      </c>
      <c r="E8" s="86">
        <v>261.15</v>
      </c>
      <c r="F8" s="86">
        <v>0</v>
      </c>
      <c r="G8" s="86">
        <v>0</v>
      </c>
      <c r="H8" s="58">
        <v>0</v>
      </c>
      <c r="I8" s="58">
        <v>0</v>
      </c>
      <c r="J8" s="58">
        <v>0</v>
      </c>
      <c r="K8" s="86">
        <v>0</v>
      </c>
      <c r="L8" s="86">
        <v>0.013</v>
      </c>
      <c r="M8" s="86">
        <v>0</v>
      </c>
      <c r="N8" s="86">
        <v>35</v>
      </c>
      <c r="O8" s="72"/>
      <c r="P8" s="72"/>
    </row>
    <row r="9" ht="32.25" customHeight="1" spans="1:16">
      <c r="A9" s="69">
        <v>505003</v>
      </c>
      <c r="B9" s="87" t="s">
        <v>108</v>
      </c>
      <c r="C9" s="87">
        <v>4.5</v>
      </c>
      <c r="D9" s="87">
        <v>2.5</v>
      </c>
      <c r="E9" s="87">
        <v>2.5</v>
      </c>
      <c r="F9" s="86">
        <v>0</v>
      </c>
      <c r="G9" s="86">
        <v>0</v>
      </c>
      <c r="H9" s="58">
        <v>0</v>
      </c>
      <c r="I9" s="58">
        <v>0</v>
      </c>
      <c r="J9" s="58">
        <v>0</v>
      </c>
      <c r="K9" s="86">
        <v>0</v>
      </c>
      <c r="L9" s="86">
        <v>0</v>
      </c>
      <c r="M9" s="86">
        <v>0</v>
      </c>
      <c r="N9" s="86">
        <v>2</v>
      </c>
      <c r="O9" s="72"/>
      <c r="P9" s="72"/>
    </row>
    <row r="10" ht="32.25" customHeight="1" spans="1:16">
      <c r="A10" s="69">
        <v>505004</v>
      </c>
      <c r="B10" s="38" t="s">
        <v>109</v>
      </c>
      <c r="C10" s="87">
        <v>248.27</v>
      </c>
      <c r="D10" s="87">
        <v>248.23</v>
      </c>
      <c r="E10" s="87">
        <v>248.23</v>
      </c>
      <c r="F10" s="86">
        <v>0</v>
      </c>
      <c r="G10" s="86">
        <v>0</v>
      </c>
      <c r="H10" s="58">
        <v>0</v>
      </c>
      <c r="I10" s="58">
        <v>0</v>
      </c>
      <c r="J10" s="58">
        <v>0</v>
      </c>
      <c r="K10" s="86">
        <v>0</v>
      </c>
      <c r="L10" s="86">
        <v>0.038</v>
      </c>
      <c r="M10" s="86">
        <v>0</v>
      </c>
      <c r="N10" s="86">
        <v>0</v>
      </c>
      <c r="O10" s="72"/>
      <c r="P10" s="72"/>
    </row>
    <row r="11" ht="32.25" customHeight="1" spans="1:16">
      <c r="A11" s="86">
        <v>505005</v>
      </c>
      <c r="B11" s="86" t="s">
        <v>110</v>
      </c>
      <c r="C11" s="86">
        <v>109.71</v>
      </c>
      <c r="D11" s="86">
        <v>109.71</v>
      </c>
      <c r="E11" s="86">
        <v>109.71</v>
      </c>
      <c r="F11" s="86">
        <v>0</v>
      </c>
      <c r="G11" s="86">
        <v>0</v>
      </c>
      <c r="H11" s="58">
        <v>0</v>
      </c>
      <c r="I11" s="58">
        <v>0</v>
      </c>
      <c r="J11" s="58">
        <v>0</v>
      </c>
      <c r="K11" s="86">
        <v>0</v>
      </c>
      <c r="L11" s="86">
        <v>0</v>
      </c>
      <c r="M11" s="86">
        <v>0</v>
      </c>
      <c r="N11" s="86">
        <v>0</v>
      </c>
      <c r="O11" s="72"/>
      <c r="P11" s="72"/>
    </row>
    <row r="12" ht="32.25" customHeight="1" spans="1:16">
      <c r="A12" s="69">
        <v>505006</v>
      </c>
      <c r="B12" s="86" t="s">
        <v>111</v>
      </c>
      <c r="C12" s="86">
        <v>92.54</v>
      </c>
      <c r="D12" s="86">
        <v>92.53</v>
      </c>
      <c r="E12" s="86">
        <v>92.53</v>
      </c>
      <c r="F12" s="86">
        <v>0</v>
      </c>
      <c r="G12" s="86">
        <v>0</v>
      </c>
      <c r="H12" s="58">
        <v>0</v>
      </c>
      <c r="I12" s="58">
        <v>0</v>
      </c>
      <c r="J12" s="58">
        <v>0</v>
      </c>
      <c r="K12" s="86">
        <v>0</v>
      </c>
      <c r="L12" s="86">
        <v>0.01</v>
      </c>
      <c r="M12" s="86">
        <v>0</v>
      </c>
      <c r="N12" s="86">
        <v>0</v>
      </c>
      <c r="O12" s="72"/>
      <c r="P12" s="72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055555555556" right="0.393055555555556" top="0.590277777777778" bottom="0.590277777777778" header="0.393055555555556" footer="0.393055555555556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showGridLines="0" showZeros="0" workbookViewId="0">
      <selection activeCell="J10" sqref="J10"/>
    </sheetView>
  </sheetViews>
  <sheetFormatPr defaultColWidth="9.16666666666667" defaultRowHeight="11.25"/>
  <cols>
    <col min="1" max="1" width="25.6666666666667" style="142" customWidth="1"/>
    <col min="2" max="2" width="17.6666666666667" style="25" customWidth="1"/>
    <col min="3" max="3" width="40.6666666666667" style="25" customWidth="1"/>
    <col min="4" max="4" width="16.3333333333333" style="96" customWidth="1"/>
    <col min="5" max="5" width="17.8333333333333" style="25" customWidth="1"/>
    <col min="6" max="6" width="16.3333333333333" style="25" customWidth="1"/>
    <col min="7" max="7" width="11.3333333333333" style="25" customWidth="1"/>
    <col min="8" max="8" width="12" style="25" customWidth="1"/>
    <col min="9" max="9" width="10.6666666666667" style="25" customWidth="1"/>
    <col min="10" max="12" width="10.3333333333333" style="25" customWidth="1"/>
    <col min="13" max="13" width="12.8333333333333" style="25" customWidth="1"/>
    <col min="14" max="14" width="9" style="25" customWidth="1"/>
    <col min="15" max="15" width="20.6666666666667" style="25" customWidth="1"/>
    <col min="16" max="17" width="6.66666666666667" style="25" customWidth="1"/>
    <col min="18" max="16384" width="9.16666666666667" style="25"/>
  </cols>
  <sheetData>
    <row r="1" ht="23.1" customHeight="1" spans="2:17">
      <c r="B1" s="110"/>
      <c r="C1" s="110"/>
      <c r="D1" s="143"/>
      <c r="E1" s="110"/>
      <c r="F1" s="110"/>
      <c r="G1" s="110"/>
      <c r="H1" s="110"/>
      <c r="I1" s="110"/>
      <c r="J1" s="110"/>
      <c r="K1" s="110"/>
      <c r="L1" s="110"/>
      <c r="M1" s="72"/>
      <c r="N1" s="72"/>
      <c r="O1" s="5" t="s">
        <v>112</v>
      </c>
      <c r="P1" s="72"/>
      <c r="Q1" s="72"/>
    </row>
    <row r="2" ht="23.1" customHeight="1" spans="2:17">
      <c r="B2" s="27" t="s">
        <v>113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6"/>
      <c r="Q2" s="72"/>
    </row>
    <row r="3" ht="23.1" customHeight="1" spans="1:17">
      <c r="A3" s="72" t="s">
        <v>3</v>
      </c>
      <c r="O3" s="25" t="s">
        <v>88</v>
      </c>
      <c r="P3" s="149"/>
      <c r="Q3" s="72"/>
    </row>
    <row r="4" ht="24.75" customHeight="1" spans="1:17">
      <c r="A4" s="144" t="s">
        <v>114</v>
      </c>
      <c r="B4" s="145" t="s">
        <v>89</v>
      </c>
      <c r="C4" s="32" t="s">
        <v>115</v>
      </c>
      <c r="D4" s="146" t="s">
        <v>116</v>
      </c>
      <c r="E4" s="65" t="s">
        <v>92</v>
      </c>
      <c r="F4" s="65"/>
      <c r="G4" s="65"/>
      <c r="H4" s="65" t="s">
        <v>93</v>
      </c>
      <c r="I4" s="145" t="s">
        <v>94</v>
      </c>
      <c r="J4" s="145" t="s">
        <v>95</v>
      </c>
      <c r="K4" s="145"/>
      <c r="L4" s="145" t="s">
        <v>96</v>
      </c>
      <c r="M4" s="34" t="s">
        <v>97</v>
      </c>
      <c r="N4" s="34" t="s">
        <v>98</v>
      </c>
      <c r="O4" s="34" t="s">
        <v>99</v>
      </c>
      <c r="P4" s="72"/>
      <c r="Q4" s="72"/>
    </row>
    <row r="5" ht="24.75" customHeight="1" spans="1:17">
      <c r="A5" s="144"/>
      <c r="B5" s="145"/>
      <c r="C5" s="32"/>
      <c r="D5" s="146"/>
      <c r="E5" s="56" t="s">
        <v>117</v>
      </c>
      <c r="F5" s="56" t="s">
        <v>101</v>
      </c>
      <c r="G5" s="65" t="s">
        <v>102</v>
      </c>
      <c r="H5" s="65"/>
      <c r="I5" s="145"/>
      <c r="J5" s="145"/>
      <c r="K5" s="145"/>
      <c r="L5" s="145"/>
      <c r="M5" s="34"/>
      <c r="N5" s="34"/>
      <c r="O5" s="34"/>
      <c r="P5" s="72"/>
      <c r="Q5" s="72"/>
    </row>
    <row r="6" ht="39" customHeight="1" spans="1:17">
      <c r="A6" s="144"/>
      <c r="B6" s="145"/>
      <c r="C6" s="32"/>
      <c r="D6" s="146"/>
      <c r="E6" s="56"/>
      <c r="F6" s="56"/>
      <c r="G6" s="65"/>
      <c r="H6" s="65"/>
      <c r="I6" s="145"/>
      <c r="J6" s="145" t="s">
        <v>103</v>
      </c>
      <c r="K6" s="145" t="s">
        <v>104</v>
      </c>
      <c r="L6" s="145"/>
      <c r="M6" s="34"/>
      <c r="N6" s="34"/>
      <c r="O6" s="34"/>
      <c r="P6" s="72"/>
      <c r="Q6" s="72"/>
    </row>
    <row r="7" s="141" customFormat="1" ht="29.25" customHeight="1" spans="1:19">
      <c r="A7" s="147">
        <v>2100401</v>
      </c>
      <c r="B7" s="38" t="s">
        <v>118</v>
      </c>
      <c r="C7" s="37" t="s">
        <v>119</v>
      </c>
      <c r="D7" s="148">
        <v>751.18</v>
      </c>
      <c r="E7" s="39">
        <v>714.12</v>
      </c>
      <c r="F7" s="39">
        <v>714.12</v>
      </c>
      <c r="G7" s="39">
        <f t="shared" ref="D7:O7" si="0">SUM(G8:G12)</f>
        <v>0</v>
      </c>
      <c r="H7" s="39">
        <f t="shared" si="0"/>
        <v>0</v>
      </c>
      <c r="I7" s="39">
        <f t="shared" si="0"/>
        <v>0</v>
      </c>
      <c r="J7" s="39">
        <f t="shared" si="0"/>
        <v>0</v>
      </c>
      <c r="K7" s="39">
        <f t="shared" si="0"/>
        <v>0</v>
      </c>
      <c r="L7" s="39">
        <f t="shared" si="0"/>
        <v>0</v>
      </c>
      <c r="M7" s="39">
        <f t="shared" si="0"/>
        <v>0.06</v>
      </c>
      <c r="N7" s="39">
        <f t="shared" si="0"/>
        <v>0</v>
      </c>
      <c r="O7" s="39">
        <f t="shared" si="0"/>
        <v>37</v>
      </c>
      <c r="P7" s="24"/>
      <c r="Q7" s="24"/>
      <c r="R7" s="24"/>
      <c r="S7" s="24"/>
    </row>
    <row r="8" ht="23.1" customHeight="1" spans="1:17">
      <c r="A8" s="144">
        <v>2100401</v>
      </c>
      <c r="B8" s="86">
        <v>505001</v>
      </c>
      <c r="C8" s="37" t="s">
        <v>119</v>
      </c>
      <c r="D8" s="102">
        <v>287.16</v>
      </c>
      <c r="E8" s="86">
        <v>252.15</v>
      </c>
      <c r="F8" s="86">
        <f>D8-M8-O8-G8</f>
        <v>252.15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0.01</v>
      </c>
      <c r="N8" s="86">
        <v>0</v>
      </c>
      <c r="O8" s="86">
        <v>35</v>
      </c>
      <c r="P8" s="72"/>
      <c r="Q8" s="72"/>
    </row>
    <row r="9" ht="23.1" customHeight="1" spans="1:17">
      <c r="A9" s="147">
        <v>2100401</v>
      </c>
      <c r="B9" s="86">
        <v>505003</v>
      </c>
      <c r="C9" s="37" t="s">
        <v>119</v>
      </c>
      <c r="D9" s="102">
        <v>4.5</v>
      </c>
      <c r="E9" s="86">
        <v>2.5</v>
      </c>
      <c r="F9" s="86">
        <f>D9-M9-O9-G9</f>
        <v>2.5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2</v>
      </c>
      <c r="P9" s="72"/>
      <c r="Q9" s="72"/>
    </row>
    <row r="10" ht="23.1" customHeight="1" spans="1:17">
      <c r="A10" s="144">
        <v>2100401</v>
      </c>
      <c r="B10" s="86">
        <v>505004</v>
      </c>
      <c r="C10" s="37" t="s">
        <v>119</v>
      </c>
      <c r="D10" s="102">
        <v>248.27</v>
      </c>
      <c r="E10" s="86">
        <v>248.23</v>
      </c>
      <c r="F10" s="86">
        <f>D10-M10-O10-G10</f>
        <v>248.23</v>
      </c>
      <c r="G10" s="86">
        <v>0</v>
      </c>
      <c r="H10" s="86">
        <v>0</v>
      </c>
      <c r="I10" s="86">
        <v>0</v>
      </c>
      <c r="J10" s="86">
        <v>0</v>
      </c>
      <c r="K10" s="86">
        <v>0</v>
      </c>
      <c r="L10" s="86">
        <v>0</v>
      </c>
      <c r="M10" s="86">
        <v>0.04</v>
      </c>
      <c r="N10" s="86">
        <v>0</v>
      </c>
      <c r="O10" s="86">
        <v>0</v>
      </c>
      <c r="P10" s="72"/>
      <c r="Q10" s="72"/>
    </row>
    <row r="11" ht="23.1" customHeight="1" spans="1:17">
      <c r="A11" s="147">
        <v>2100401</v>
      </c>
      <c r="B11" s="86">
        <v>505005</v>
      </c>
      <c r="C11" s="37" t="s">
        <v>119</v>
      </c>
      <c r="D11" s="102">
        <v>109.71</v>
      </c>
      <c r="E11" s="86">
        <v>109.71</v>
      </c>
      <c r="F11" s="86">
        <f>D11-M11-O11-G11</f>
        <v>109.71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6">
        <v>0</v>
      </c>
      <c r="P11" s="72"/>
      <c r="Q11" s="72"/>
    </row>
    <row r="12" ht="23.1" customHeight="1" spans="1:17">
      <c r="A12" s="144">
        <v>2100401</v>
      </c>
      <c r="B12" s="86">
        <v>505006</v>
      </c>
      <c r="C12" s="37" t="s">
        <v>119</v>
      </c>
      <c r="D12" s="102">
        <v>92.54</v>
      </c>
      <c r="E12" s="86">
        <v>92.522</v>
      </c>
      <c r="F12" s="86">
        <f>D12-M12-O12-G12</f>
        <v>92.53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0.01</v>
      </c>
      <c r="N12" s="86">
        <v>0</v>
      </c>
      <c r="O12" s="86">
        <v>0</v>
      </c>
      <c r="P12" s="72"/>
      <c r="Q12" s="72"/>
    </row>
    <row r="13" ht="23.1" customHeight="1" spans="1:17">
      <c r="A13" s="147">
        <v>2100499</v>
      </c>
      <c r="B13" s="86">
        <v>505001</v>
      </c>
      <c r="C13" s="86" t="s">
        <v>120</v>
      </c>
      <c r="D13" s="102">
        <v>9</v>
      </c>
      <c r="E13" s="86">
        <v>9</v>
      </c>
      <c r="F13" s="86">
        <v>9</v>
      </c>
      <c r="G13" s="86"/>
      <c r="H13" s="86"/>
      <c r="I13" s="86"/>
      <c r="J13" s="86"/>
      <c r="K13" s="86"/>
      <c r="L13" s="86"/>
      <c r="M13" s="86"/>
      <c r="N13" s="86"/>
      <c r="O13" s="86"/>
      <c r="P13" s="72"/>
      <c r="Q13" s="72"/>
    </row>
  </sheetData>
  <sheetProtection formatCells="0" formatColumns="0" formatRows="0"/>
  <mergeCells count="16">
    <mergeCell ref="B2:O2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055555555556" right="0.393055555555556" top="0.984027777777778" bottom="0.471527777777778" header="0.354166666666667" footer="0.313888888888889"/>
  <pageSetup paperSize="9" scale="6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1"/>
  <sheetViews>
    <sheetView workbookViewId="0">
      <selection activeCell="C8" sqref="C8"/>
    </sheetView>
  </sheetViews>
  <sheetFormatPr defaultColWidth="12" defaultRowHeight="14.25" outlineLevelCol="5"/>
  <cols>
    <col min="1" max="1" width="20.6666666666667" style="116" customWidth="1"/>
    <col min="2" max="2" width="16.8333333333333" style="116" customWidth="1"/>
    <col min="3" max="3" width="20.1666666666667" style="116" customWidth="1"/>
    <col min="4" max="4" width="18.8333333333333" style="116" customWidth="1"/>
    <col min="5" max="5" width="18.6666666666667" style="116" customWidth="1"/>
    <col min="6" max="6" width="24.1666666666667" style="116" customWidth="1"/>
    <col min="7" max="16384" width="12" style="116"/>
  </cols>
  <sheetData>
    <row r="2" ht="11.25" spans="1:6">
      <c r="A2" s="117"/>
      <c r="B2" s="117"/>
      <c r="C2" s="117"/>
      <c r="D2" s="117"/>
      <c r="E2" s="117"/>
      <c r="F2" s="117"/>
    </row>
    <row r="3" ht="22.5" customHeight="1" spans="1:6">
      <c r="A3" s="118" t="s">
        <v>121</v>
      </c>
      <c r="B3" s="118"/>
      <c r="C3" s="118"/>
      <c r="D3" s="118"/>
      <c r="E3" s="118"/>
      <c r="F3" s="118"/>
    </row>
    <row r="4" ht="13.5" spans="1:6">
      <c r="A4" s="119" t="s">
        <v>122</v>
      </c>
      <c r="B4" s="119"/>
      <c r="C4" s="119"/>
      <c r="D4" s="120"/>
      <c r="E4" s="120"/>
      <c r="F4" s="121" t="s">
        <v>4</v>
      </c>
    </row>
    <row r="5" ht="26.1" customHeight="1" spans="1:6">
      <c r="A5" s="122" t="s">
        <v>123</v>
      </c>
      <c r="B5" s="123"/>
      <c r="C5" s="122" t="s">
        <v>124</v>
      </c>
      <c r="D5" s="124"/>
      <c r="E5" s="124"/>
      <c r="F5" s="123"/>
    </row>
    <row r="6" ht="26.1" customHeight="1" spans="1:6">
      <c r="A6" s="125" t="s">
        <v>125</v>
      </c>
      <c r="B6" s="125" t="s">
        <v>126</v>
      </c>
      <c r="C6" s="125" t="s">
        <v>127</v>
      </c>
      <c r="D6" s="125" t="s">
        <v>128</v>
      </c>
      <c r="E6" s="126" t="s">
        <v>129</v>
      </c>
      <c r="F6" s="126" t="s">
        <v>130</v>
      </c>
    </row>
    <row r="7" ht="26.1" customHeight="1" spans="1:6">
      <c r="A7" s="127" t="s">
        <v>131</v>
      </c>
      <c r="B7" s="128">
        <v>714.18</v>
      </c>
      <c r="C7" s="127" t="s">
        <v>132</v>
      </c>
      <c r="D7" s="129">
        <v>751.18</v>
      </c>
      <c r="E7" s="130">
        <v>751.18</v>
      </c>
      <c r="F7" s="129"/>
    </row>
    <row r="8" ht="26.1" customHeight="1" spans="1:6">
      <c r="A8" s="131" t="s">
        <v>133</v>
      </c>
      <c r="B8" s="132"/>
      <c r="C8" s="133" t="s">
        <v>134</v>
      </c>
      <c r="D8" s="132"/>
      <c r="E8" s="132"/>
      <c r="F8" s="134"/>
    </row>
    <row r="9" ht="26.1" customHeight="1" spans="1:6">
      <c r="A9" s="135" t="s">
        <v>135</v>
      </c>
      <c r="B9" s="132"/>
      <c r="C9" s="133" t="s">
        <v>136</v>
      </c>
      <c r="D9" s="129"/>
      <c r="E9" s="130"/>
      <c r="F9" s="134"/>
    </row>
    <row r="10" ht="26.1" customHeight="1" spans="1:6">
      <c r="A10" s="135" t="s">
        <v>137</v>
      </c>
      <c r="B10" s="136"/>
      <c r="C10" s="133" t="s">
        <v>138</v>
      </c>
      <c r="D10" s="129"/>
      <c r="E10" s="130"/>
      <c r="F10" s="134"/>
    </row>
    <row r="11" ht="26.1" customHeight="1" spans="1:6">
      <c r="A11" s="135" t="s">
        <v>139</v>
      </c>
      <c r="B11" s="136"/>
      <c r="C11" s="133" t="s">
        <v>140</v>
      </c>
      <c r="D11" s="129"/>
      <c r="E11" s="130"/>
      <c r="F11" s="137"/>
    </row>
    <row r="12" ht="26.1" customHeight="1" spans="1:6">
      <c r="A12" s="131" t="s">
        <v>141</v>
      </c>
      <c r="B12" s="136"/>
      <c r="C12" s="133" t="s">
        <v>142</v>
      </c>
      <c r="D12" s="129"/>
      <c r="E12" s="130"/>
      <c r="F12" s="134"/>
    </row>
    <row r="13" ht="26.1" customHeight="1" spans="1:6">
      <c r="A13" s="131"/>
      <c r="B13" s="136"/>
      <c r="C13" s="133" t="s">
        <v>143</v>
      </c>
      <c r="D13" s="129"/>
      <c r="E13" s="130"/>
      <c r="F13" s="134"/>
    </row>
    <row r="14" ht="26.1" customHeight="1" spans="1:6">
      <c r="A14" s="131"/>
      <c r="B14" s="136"/>
      <c r="C14" s="133" t="s">
        <v>144</v>
      </c>
      <c r="D14" s="129"/>
      <c r="E14" s="130"/>
      <c r="F14" s="134"/>
    </row>
    <row r="15" ht="26.1" customHeight="1" spans="1:6">
      <c r="A15" s="131" t="s">
        <v>145</v>
      </c>
      <c r="B15" s="136">
        <v>37</v>
      </c>
      <c r="C15" s="133" t="s">
        <v>146</v>
      </c>
      <c r="D15" s="129"/>
      <c r="E15" s="130"/>
      <c r="F15" s="134"/>
    </row>
    <row r="16" ht="26.1" customHeight="1" spans="1:6">
      <c r="A16" s="131" t="s">
        <v>133</v>
      </c>
      <c r="C16" s="133" t="s">
        <v>147</v>
      </c>
      <c r="D16" s="129">
        <v>751.18</v>
      </c>
      <c r="E16" s="130">
        <v>751.18</v>
      </c>
      <c r="F16" s="134"/>
    </row>
    <row r="17" ht="26.1" customHeight="1" spans="1:6">
      <c r="A17" s="131" t="s">
        <v>148</v>
      </c>
      <c r="B17" s="136"/>
      <c r="C17" s="133" t="s">
        <v>149</v>
      </c>
      <c r="D17" s="129"/>
      <c r="E17" s="130"/>
      <c r="F17" s="134"/>
    </row>
    <row r="18" ht="26.1" customHeight="1" spans="1:6">
      <c r="A18" s="131"/>
      <c r="B18" s="136"/>
      <c r="C18" s="133" t="s">
        <v>150</v>
      </c>
      <c r="D18" s="129"/>
      <c r="E18" s="130"/>
      <c r="F18" s="134"/>
    </row>
    <row r="19" ht="26.1" customHeight="1" spans="1:6">
      <c r="A19" s="131"/>
      <c r="B19" s="136"/>
      <c r="C19" s="133" t="s">
        <v>151</v>
      </c>
      <c r="D19" s="129"/>
      <c r="E19" s="130"/>
      <c r="F19" s="134"/>
    </row>
    <row r="20" ht="26.1" customHeight="1" spans="1:6">
      <c r="A20" s="131"/>
      <c r="B20" s="136"/>
      <c r="C20" s="133" t="s">
        <v>152</v>
      </c>
      <c r="D20" s="129"/>
      <c r="E20" s="130"/>
      <c r="F20" s="134"/>
    </row>
    <row r="21" ht="26.1" customHeight="1" spans="1:6">
      <c r="A21" s="138"/>
      <c r="B21" s="136"/>
      <c r="C21" s="133" t="s">
        <v>153</v>
      </c>
      <c r="D21" s="129"/>
      <c r="E21" s="130"/>
      <c r="F21" s="134"/>
    </row>
    <row r="22" ht="26.1" customHeight="1" spans="1:6">
      <c r="A22" s="131"/>
      <c r="B22" s="136"/>
      <c r="C22" s="133" t="s">
        <v>154</v>
      </c>
      <c r="D22" s="129"/>
      <c r="E22" s="130"/>
      <c r="F22" s="134"/>
    </row>
    <row r="23" ht="26.1" customHeight="1" spans="1:6">
      <c r="A23" s="131"/>
      <c r="B23" s="136"/>
      <c r="C23" s="138" t="s">
        <v>155</v>
      </c>
      <c r="D23" s="129"/>
      <c r="E23" s="130"/>
      <c r="F23" s="134"/>
    </row>
    <row r="24" ht="26.1" customHeight="1" spans="1:6">
      <c r="A24" s="131"/>
      <c r="B24" s="136"/>
      <c r="C24" s="133" t="s">
        <v>156</v>
      </c>
      <c r="D24" s="129"/>
      <c r="E24" s="130"/>
      <c r="F24" s="134"/>
    </row>
    <row r="25" ht="26.1" customHeight="1" spans="1:6">
      <c r="A25" s="131"/>
      <c r="B25" s="136"/>
      <c r="C25" s="138" t="s">
        <v>157</v>
      </c>
      <c r="D25" s="129"/>
      <c r="E25" s="130"/>
      <c r="F25" s="134"/>
    </row>
    <row r="26" ht="26.1" customHeight="1" spans="1:6">
      <c r="A26" s="131"/>
      <c r="B26" s="136"/>
      <c r="C26" s="138" t="s">
        <v>158</v>
      </c>
      <c r="D26" s="129"/>
      <c r="E26" s="130"/>
      <c r="F26" s="134"/>
    </row>
    <row r="27" ht="26.1" customHeight="1" spans="1:6">
      <c r="A27" s="131"/>
      <c r="B27" s="136"/>
      <c r="C27" s="138" t="s">
        <v>159</v>
      </c>
      <c r="D27" s="129"/>
      <c r="E27" s="130"/>
      <c r="F27" s="134"/>
    </row>
    <row r="28" ht="26.1" customHeight="1" spans="1:6">
      <c r="A28" s="131"/>
      <c r="B28" s="136"/>
      <c r="C28" s="138"/>
      <c r="D28" s="129"/>
      <c r="E28" s="130"/>
      <c r="F28" s="134"/>
    </row>
    <row r="29" ht="26.1" customHeight="1" spans="1:6">
      <c r="A29" s="131"/>
      <c r="B29" s="136"/>
      <c r="C29" s="138" t="s">
        <v>160</v>
      </c>
      <c r="D29" s="129"/>
      <c r="E29" s="130"/>
      <c r="F29" s="134"/>
    </row>
    <row r="30" ht="26.1" customHeight="1" spans="1:6">
      <c r="A30" s="131"/>
      <c r="B30" s="136"/>
      <c r="C30" s="138"/>
      <c r="D30" s="129"/>
      <c r="E30" s="130"/>
      <c r="F30" s="134"/>
    </row>
    <row r="31" ht="26.1" customHeight="1" spans="1:6">
      <c r="A31" s="125" t="s">
        <v>116</v>
      </c>
      <c r="B31" s="139">
        <v>751.18</v>
      </c>
      <c r="C31" s="125" t="s">
        <v>116</v>
      </c>
      <c r="D31" s="129">
        <v>751.18</v>
      </c>
      <c r="E31" s="130">
        <v>751.18</v>
      </c>
      <c r="F31" s="140"/>
    </row>
  </sheetData>
  <mergeCells count="4">
    <mergeCell ref="A3:F3"/>
    <mergeCell ref="A4:C4"/>
    <mergeCell ref="A5:B5"/>
    <mergeCell ref="C5:F5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8"/>
  <sheetViews>
    <sheetView showGridLines="0" tabSelected="1" topLeftCell="B1" workbookViewId="0">
      <selection activeCell="F11" sqref="F11"/>
    </sheetView>
  </sheetViews>
  <sheetFormatPr defaultColWidth="9.16666666666667" defaultRowHeight="11.25"/>
  <cols>
    <col min="1" max="1" width="23.6666666666667" style="25" customWidth="1"/>
    <col min="2" max="2" width="35.6666666666667" style="25" customWidth="1"/>
    <col min="3" max="3" width="20" style="25" customWidth="1"/>
    <col min="4" max="4" width="14.8333333333333" style="25" customWidth="1"/>
    <col min="5" max="5" width="19" style="25" customWidth="1"/>
    <col min="6" max="6" width="15.3333333333333" style="25" customWidth="1"/>
    <col min="7" max="8" width="12.6666666666667" style="25" customWidth="1"/>
    <col min="9" max="9" width="12.5" style="25" customWidth="1"/>
    <col min="10" max="10" width="7.33333333333333" style="25" customWidth="1"/>
    <col min="11" max="11" width="7" style="25" customWidth="1"/>
    <col min="12" max="12" width="8.5" style="25" customWidth="1"/>
    <col min="13" max="14" width="8.83333333333333" style="25" customWidth="1"/>
    <col min="15" max="15" width="8.66666666666667" style="25" customWidth="1"/>
    <col min="16" max="16" width="9.16666666666667" style="25" customWidth="1"/>
    <col min="17" max="18" width="10.3333333333333" style="25" customWidth="1"/>
    <col min="19" max="19" width="14.8333333333333" style="25" customWidth="1"/>
    <col min="20" max="21" width="10.3333333333333" style="25" customWidth="1"/>
    <col min="22" max="23" width="6.83333333333333" style="25" customWidth="1"/>
    <col min="24" max="16384" width="9.16666666666667" style="25"/>
  </cols>
  <sheetData>
    <row r="1" ht="24.75" customHeight="1" spans="1:2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46"/>
      <c r="Q1" s="46"/>
      <c r="R1" s="47"/>
      <c r="S1" s="47"/>
      <c r="T1" s="60"/>
      <c r="U1" s="110" t="s">
        <v>161</v>
      </c>
      <c r="V1" s="47"/>
      <c r="W1" s="47"/>
    </row>
    <row r="2" ht="24.75" customHeight="1" spans="1:23">
      <c r="A2" s="27" t="s">
        <v>162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7"/>
      <c r="W2" s="47"/>
    </row>
    <row r="3" ht="24.75" customHeight="1" spans="1:23">
      <c r="A3" s="97" t="s">
        <v>163</v>
      </c>
      <c r="B3" s="72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11" t="s">
        <v>88</v>
      </c>
      <c r="T3" s="27"/>
      <c r="U3" s="27"/>
      <c r="V3" s="47"/>
      <c r="W3" s="47"/>
    </row>
    <row r="4" ht="24.75" customHeight="1" spans="1:23">
      <c r="A4" s="34" t="s">
        <v>89</v>
      </c>
      <c r="B4" s="108" t="s">
        <v>115</v>
      </c>
      <c r="C4" s="31" t="s">
        <v>91</v>
      </c>
      <c r="D4" s="31" t="s">
        <v>164</v>
      </c>
      <c r="E4" s="31"/>
      <c r="F4" s="31"/>
      <c r="G4" s="31"/>
      <c r="H4" s="34" t="s">
        <v>165</v>
      </c>
      <c r="I4" s="34"/>
      <c r="J4" s="34"/>
      <c r="K4" s="34"/>
      <c r="L4" s="34"/>
      <c r="M4" s="34"/>
      <c r="N4" s="34"/>
      <c r="O4" s="34"/>
      <c r="P4" s="34"/>
      <c r="Q4" s="34"/>
      <c r="R4" s="112" t="s">
        <v>166</v>
      </c>
      <c r="S4" s="34" t="s">
        <v>167</v>
      </c>
      <c r="T4" s="113" t="s">
        <v>168</v>
      </c>
      <c r="U4" s="34" t="s">
        <v>169</v>
      </c>
      <c r="V4" s="114"/>
      <c r="W4" s="114"/>
    </row>
    <row r="5" ht="24.75" customHeight="1" spans="1:23">
      <c r="A5" s="34"/>
      <c r="B5" s="108"/>
      <c r="C5" s="34"/>
      <c r="D5" s="109" t="s">
        <v>128</v>
      </c>
      <c r="E5" s="36" t="s">
        <v>170</v>
      </c>
      <c r="F5" s="36" t="s">
        <v>171</v>
      </c>
      <c r="G5" s="36" t="s">
        <v>172</v>
      </c>
      <c r="H5" s="36" t="s">
        <v>128</v>
      </c>
      <c r="I5" s="49" t="s">
        <v>173</v>
      </c>
      <c r="J5" s="49" t="s">
        <v>174</v>
      </c>
      <c r="K5" s="49" t="s">
        <v>175</v>
      </c>
      <c r="L5" s="50" t="s">
        <v>176</v>
      </c>
      <c r="M5" s="36" t="s">
        <v>177</v>
      </c>
      <c r="N5" s="36" t="s">
        <v>178</v>
      </c>
      <c r="O5" s="36" t="s">
        <v>179</v>
      </c>
      <c r="P5" s="36" t="s">
        <v>180</v>
      </c>
      <c r="Q5" s="115" t="s">
        <v>181</v>
      </c>
      <c r="R5" s="31"/>
      <c r="S5" s="34"/>
      <c r="T5" s="113"/>
      <c r="U5" s="34"/>
      <c r="V5" s="114"/>
      <c r="W5" s="114"/>
    </row>
    <row r="6" ht="48" customHeight="1" spans="1:23">
      <c r="A6" s="34"/>
      <c r="B6" s="108"/>
      <c r="C6" s="34"/>
      <c r="D6" s="54"/>
      <c r="E6" s="34"/>
      <c r="F6" s="34"/>
      <c r="G6" s="34"/>
      <c r="H6" s="34"/>
      <c r="I6" s="51"/>
      <c r="J6" s="51"/>
      <c r="K6" s="51"/>
      <c r="L6" s="49"/>
      <c r="M6" s="34"/>
      <c r="N6" s="34"/>
      <c r="O6" s="34"/>
      <c r="P6" s="34"/>
      <c r="Q6" s="31"/>
      <c r="R6" s="31"/>
      <c r="S6" s="34"/>
      <c r="T6" s="113"/>
      <c r="U6" s="34"/>
      <c r="V6" s="47"/>
      <c r="W6" s="47"/>
    </row>
    <row r="7" s="24" customFormat="1" ht="27" customHeight="1" spans="1:21">
      <c r="A7" s="38" t="s">
        <v>118</v>
      </c>
      <c r="B7" s="37" t="s">
        <v>106</v>
      </c>
      <c r="C7" s="94">
        <f>D7+H7</f>
        <v>751.18</v>
      </c>
      <c r="D7" s="94">
        <f t="shared" ref="D7:I7" si="0">SUM(D8:D12)</f>
        <v>742.18</v>
      </c>
      <c r="E7" s="94">
        <f t="shared" si="0"/>
        <v>670.58</v>
      </c>
      <c r="F7" s="94">
        <f t="shared" si="0"/>
        <v>67.83</v>
      </c>
      <c r="G7" s="94">
        <f t="shared" si="0"/>
        <v>3.77</v>
      </c>
      <c r="H7" s="94">
        <f t="shared" si="0"/>
        <v>9</v>
      </c>
      <c r="I7" s="94">
        <f t="shared" si="0"/>
        <v>9</v>
      </c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</row>
    <row r="8" ht="32.25" customHeight="1" spans="1:23">
      <c r="A8" s="86">
        <v>505001</v>
      </c>
      <c r="B8" s="37" t="s">
        <v>107</v>
      </c>
      <c r="C8" s="43">
        <f>D8+H8</f>
        <v>296.16</v>
      </c>
      <c r="D8" s="43">
        <f>SUM(E8:G8)</f>
        <v>287.16</v>
      </c>
      <c r="E8" s="43">
        <v>247.87</v>
      </c>
      <c r="F8" s="43">
        <v>35.52</v>
      </c>
      <c r="G8" s="43">
        <v>3.77</v>
      </c>
      <c r="H8" s="43">
        <f>SUM(I8:Q8)</f>
        <v>9</v>
      </c>
      <c r="I8" s="43">
        <v>9</v>
      </c>
      <c r="J8" s="43"/>
      <c r="K8" s="43"/>
      <c r="L8" s="43"/>
      <c r="M8" s="43"/>
      <c r="N8" s="43"/>
      <c r="O8" s="43"/>
      <c r="P8" s="43"/>
      <c r="Q8" s="43"/>
      <c r="R8" s="58"/>
      <c r="S8" s="58"/>
      <c r="T8" s="59"/>
      <c r="U8" s="58"/>
      <c r="V8" s="47"/>
      <c r="W8" s="47"/>
    </row>
    <row r="9" ht="32.25" customHeight="1" spans="1:23">
      <c r="A9" s="86">
        <v>505003</v>
      </c>
      <c r="B9" s="86" t="s">
        <v>108</v>
      </c>
      <c r="C9" s="43">
        <f t="shared" ref="C9:C12" si="1">D9+H9</f>
        <v>4.5</v>
      </c>
      <c r="D9" s="43">
        <v>4.5</v>
      </c>
      <c r="E9" s="43">
        <v>4.5</v>
      </c>
      <c r="F9" s="43">
        <v>0</v>
      </c>
      <c r="G9" s="43">
        <v>0</v>
      </c>
      <c r="H9" s="43">
        <v>0</v>
      </c>
      <c r="I9" s="43"/>
      <c r="J9" s="43"/>
      <c r="K9" s="43"/>
      <c r="L9" s="43"/>
      <c r="M9" s="43"/>
      <c r="N9" s="43"/>
      <c r="O9" s="43"/>
      <c r="P9" s="43"/>
      <c r="Q9" s="43"/>
      <c r="R9" s="58"/>
      <c r="S9" s="58"/>
      <c r="T9" s="59"/>
      <c r="U9" s="58"/>
      <c r="V9" s="47"/>
      <c r="W9" s="47"/>
    </row>
    <row r="10" ht="32.25" customHeight="1" spans="1:23">
      <c r="A10" s="86">
        <v>505004</v>
      </c>
      <c r="B10" s="86" t="s">
        <v>109</v>
      </c>
      <c r="C10" s="43">
        <f t="shared" si="1"/>
        <v>248.27</v>
      </c>
      <c r="D10" s="43">
        <f t="shared" ref="D10:D12" si="2">SUM(E10:G10)</f>
        <v>248.27</v>
      </c>
      <c r="E10" s="43">
        <v>231.63</v>
      </c>
      <c r="F10" s="43">
        <v>16.64</v>
      </c>
      <c r="G10" s="43">
        <v>0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58"/>
      <c r="S10" s="58"/>
      <c r="T10" s="59"/>
      <c r="U10" s="58"/>
      <c r="V10" s="47"/>
      <c r="W10" s="47"/>
    </row>
    <row r="11" ht="32.25" customHeight="1" spans="1:23">
      <c r="A11" s="86">
        <v>505005</v>
      </c>
      <c r="B11" s="86" t="s">
        <v>110</v>
      </c>
      <c r="C11" s="43">
        <f t="shared" si="1"/>
        <v>109.71</v>
      </c>
      <c r="D11" s="43">
        <f t="shared" si="2"/>
        <v>109.71</v>
      </c>
      <c r="E11" s="43">
        <v>100.94</v>
      </c>
      <c r="F11" s="43">
        <v>8.77</v>
      </c>
      <c r="G11" s="43">
        <v>0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58"/>
      <c r="S11" s="58"/>
      <c r="T11" s="59"/>
      <c r="U11" s="58"/>
      <c r="V11" s="47"/>
      <c r="W11" s="47"/>
    </row>
    <row r="12" ht="32.25" customHeight="1" spans="1:23">
      <c r="A12" s="86">
        <v>505006</v>
      </c>
      <c r="B12" s="86" t="s">
        <v>111</v>
      </c>
      <c r="C12" s="43">
        <f t="shared" si="1"/>
        <v>92.54</v>
      </c>
      <c r="D12" s="43">
        <f t="shared" si="2"/>
        <v>92.54</v>
      </c>
      <c r="E12" s="43">
        <v>85.64</v>
      </c>
      <c r="F12" s="43">
        <v>6.9</v>
      </c>
      <c r="G12" s="43">
        <v>0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58"/>
      <c r="S12" s="58"/>
      <c r="T12" s="59"/>
      <c r="U12" s="58"/>
      <c r="V12" s="47"/>
      <c r="W12" s="47"/>
    </row>
    <row r="13" ht="32.25" customHeight="1" spans="1:23">
      <c r="A13" s="41"/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58"/>
      <c r="S13" s="58"/>
      <c r="T13" s="59"/>
      <c r="U13" s="58"/>
      <c r="V13" s="47"/>
      <c r="W13" s="47"/>
    </row>
    <row r="14" ht="18.95" customHeight="1" spans="1:23">
      <c r="A14" s="44"/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7"/>
      <c r="S14" s="47"/>
      <c r="T14" s="60"/>
      <c r="U14" s="47"/>
      <c r="V14" s="47"/>
      <c r="W14" s="47"/>
    </row>
    <row r="15" ht="18.95" customHeight="1" spans="1:23">
      <c r="A15" s="44"/>
      <c r="B15" s="45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  <c r="S15" s="47"/>
      <c r="T15" s="60"/>
      <c r="U15" s="47"/>
      <c r="V15" s="47"/>
      <c r="W15" s="47"/>
    </row>
    <row r="16" ht="18.95" customHeight="1" spans="1:23">
      <c r="A16" s="44"/>
      <c r="B16" s="45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7"/>
      <c r="S16" s="47"/>
      <c r="T16" s="60"/>
      <c r="U16" s="47"/>
      <c r="V16" s="47"/>
      <c r="W16" s="47"/>
    </row>
    <row r="17" ht="18.95" customHeight="1" spans="1:23">
      <c r="A17" s="44"/>
      <c r="B17" s="45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7"/>
      <c r="S17" s="47"/>
      <c r="T17" s="60"/>
      <c r="U17" s="47"/>
      <c r="V17" s="47"/>
      <c r="W17" s="47"/>
    </row>
    <row r="18" ht="18.95" customHeight="1" spans="1:23">
      <c r="A18" s="44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  <c r="S18" s="47"/>
      <c r="T18" s="60"/>
      <c r="U18" s="47"/>
      <c r="V18" s="47"/>
      <c r="W18" s="47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055555555556" right="0.393055555555556" top="0.471527777777778" bottom="0.471527777777778" header="0.393055555555556" footer="0.393055555555556"/>
  <pageSetup paperSize="9" scale="58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showGridLines="0" workbookViewId="0">
      <selection activeCell="B3" sqref="B3"/>
    </sheetView>
  </sheetViews>
  <sheetFormatPr defaultColWidth="9.16666666666667" defaultRowHeight="11.25"/>
  <cols>
    <col min="1" max="1" width="17.5" style="25" customWidth="1"/>
    <col min="2" max="2" width="43.3333333333333" style="25" customWidth="1"/>
    <col min="3" max="3" width="17" style="25" customWidth="1"/>
    <col min="4" max="4" width="17.1666666666667" style="25" customWidth="1"/>
    <col min="5" max="5" width="20.6666666666667" style="96" customWidth="1"/>
    <col min="6" max="6" width="18.1666666666667" style="96" customWidth="1"/>
    <col min="7" max="7" width="4.66666666666667" style="25" customWidth="1"/>
    <col min="8" max="8" width="3.16666666666667" style="25" customWidth="1"/>
    <col min="9" max="9" width="3.66666666666667" style="25" customWidth="1"/>
    <col min="10" max="10" width="15.3333333333333" style="25" customWidth="1"/>
    <col min="11" max="11" width="15.5" style="25" customWidth="1"/>
    <col min="12" max="12" width="14.3333333333333" style="25" customWidth="1"/>
    <col min="13" max="13" width="17.5" style="25" customWidth="1"/>
    <col min="14" max="14" width="6" style="25" customWidth="1"/>
    <col min="15" max="15" width="13" style="25" customWidth="1"/>
    <col min="16" max="16" width="12.3333333333333" style="25" customWidth="1"/>
    <col min="17" max="17" width="11.1666666666667" style="25" customWidth="1"/>
    <col min="18" max="18" width="13.6666666666667" style="25" customWidth="1"/>
    <col min="19" max="19" width="12.6666666666667" style="25" customWidth="1"/>
    <col min="20" max="20" width="13.1666666666667" style="96" customWidth="1"/>
    <col min="21" max="21" width="12.6666666666667" style="25" customWidth="1"/>
    <col min="22" max="22" width="13.1666666666667" style="25" customWidth="1"/>
    <col min="23" max="16384" width="9.16666666666667" style="25"/>
  </cols>
  <sheetData>
    <row r="1" s="47" customFormat="1" ht="23.1" customHeight="1" spans="1:2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="47" customFormat="1" ht="44.25" customHeight="1" spans="2:22">
      <c r="B2" s="62" t="s">
        <v>182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</row>
    <row r="3" s="47" customFormat="1" ht="44.25" customHeight="1" spans="1:26">
      <c r="A3" s="97"/>
      <c r="B3" s="62" t="s">
        <v>183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3" t="s">
        <v>4</v>
      </c>
      <c r="U3" s="62"/>
      <c r="V3" s="62"/>
      <c r="W3" s="104"/>
      <c r="X3" s="104"/>
      <c r="Y3" s="104"/>
      <c r="Z3" s="104"/>
    </row>
    <row r="4" s="47" customFormat="1" ht="23.1" customHeight="1" spans="1:22">
      <c r="A4" s="34" t="s">
        <v>89</v>
      </c>
      <c r="B4" s="65" t="s">
        <v>115</v>
      </c>
      <c r="C4" s="34" t="s">
        <v>116</v>
      </c>
      <c r="D4" s="65" t="s">
        <v>184</v>
      </c>
      <c r="E4" s="65"/>
      <c r="F4" s="65"/>
      <c r="G4" s="65"/>
      <c r="H4" s="65"/>
      <c r="I4" s="65"/>
      <c r="J4" s="65" t="s">
        <v>185</v>
      </c>
      <c r="K4" s="65"/>
      <c r="L4" s="65"/>
      <c r="M4" s="65"/>
      <c r="N4" s="65"/>
      <c r="O4" s="65"/>
      <c r="P4" s="65"/>
      <c r="Q4" s="105"/>
      <c r="R4" s="105" t="s">
        <v>186</v>
      </c>
      <c r="S4" s="65" t="s">
        <v>187</v>
      </c>
      <c r="T4" s="65"/>
      <c r="U4" s="65"/>
      <c r="V4" s="65"/>
    </row>
    <row r="5" s="47" customFormat="1" ht="19.5" customHeight="1" spans="1:22">
      <c r="A5" s="34"/>
      <c r="B5" s="65"/>
      <c r="C5" s="34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105"/>
      <c r="R5" s="105"/>
      <c r="S5" s="65"/>
      <c r="T5" s="65"/>
      <c r="U5" s="65"/>
      <c r="V5" s="65"/>
    </row>
    <row r="6" s="47" customFormat="1" ht="71.25" customHeight="1" spans="1:22">
      <c r="A6" s="34"/>
      <c r="B6" s="65"/>
      <c r="C6" s="34"/>
      <c r="D6" s="55" t="s">
        <v>128</v>
      </c>
      <c r="E6" s="98" t="s">
        <v>188</v>
      </c>
      <c r="F6" s="98" t="s">
        <v>189</v>
      </c>
      <c r="G6" s="55" t="s">
        <v>190</v>
      </c>
      <c r="H6" s="55" t="s">
        <v>191</v>
      </c>
      <c r="I6" s="55" t="s">
        <v>192</v>
      </c>
      <c r="J6" s="103" t="s">
        <v>128</v>
      </c>
      <c r="K6" s="103" t="s">
        <v>193</v>
      </c>
      <c r="L6" s="103" t="s">
        <v>194</v>
      </c>
      <c r="M6" s="55" t="s">
        <v>195</v>
      </c>
      <c r="N6" s="55" t="s">
        <v>196</v>
      </c>
      <c r="O6" s="55" t="s">
        <v>197</v>
      </c>
      <c r="P6" s="55" t="s">
        <v>198</v>
      </c>
      <c r="Q6" s="55" t="s">
        <v>199</v>
      </c>
      <c r="R6" s="65"/>
      <c r="S6" s="56" t="s">
        <v>128</v>
      </c>
      <c r="T6" s="106" t="s">
        <v>200</v>
      </c>
      <c r="U6" s="56" t="s">
        <v>201</v>
      </c>
      <c r="V6" s="107" t="s">
        <v>187</v>
      </c>
    </row>
    <row r="7" s="24" customFormat="1" ht="23.1" customHeight="1" spans="1:22">
      <c r="A7" s="99" t="s">
        <v>202</v>
      </c>
      <c r="B7" s="38" t="s">
        <v>106</v>
      </c>
      <c r="C7" s="100">
        <f>D7+J7+R7+S7</f>
        <v>670.578</v>
      </c>
      <c r="D7" s="100">
        <f>SUM(E7:F7)</f>
        <v>449.8</v>
      </c>
      <c r="E7" s="101">
        <f>SUM(E8:E12)</f>
        <v>275.2</v>
      </c>
      <c r="F7" s="101">
        <f>SUM(F8:F12)</f>
        <v>174.6</v>
      </c>
      <c r="G7" s="100"/>
      <c r="H7" s="100"/>
      <c r="I7" s="100"/>
      <c r="J7" s="100">
        <f>SUM(K7:Q7)</f>
        <v>166.87</v>
      </c>
      <c r="K7" s="101">
        <f>SUM(K8:K12)</f>
        <v>89.09</v>
      </c>
      <c r="L7" s="101">
        <f>SUM(L8:L12)</f>
        <v>35.63</v>
      </c>
      <c r="M7" s="101">
        <f>SUM(M8:M12)</f>
        <v>33.39</v>
      </c>
      <c r="N7" s="100"/>
      <c r="O7" s="101">
        <f>SUM(O8:O12)</f>
        <v>4.45</v>
      </c>
      <c r="P7" s="101">
        <f>SUM(P8:P12)</f>
        <v>1.95</v>
      </c>
      <c r="Q7" s="101">
        <f>SUM(Q8:Q12)</f>
        <v>2.36</v>
      </c>
      <c r="R7" s="101">
        <f>SUM(R8:R12)</f>
        <v>53.42</v>
      </c>
      <c r="S7" s="100">
        <f>SUM(T7:V7)</f>
        <v>0.488</v>
      </c>
      <c r="T7" s="101">
        <f>SUM(T8:T12)</f>
        <v>0.488</v>
      </c>
      <c r="U7" s="100"/>
      <c r="V7" s="85"/>
    </row>
    <row r="8" s="47" customFormat="1" ht="26.25" customHeight="1" spans="1:22">
      <c r="A8" s="86">
        <v>505001</v>
      </c>
      <c r="B8" s="38" t="s">
        <v>107</v>
      </c>
      <c r="C8" s="100">
        <f t="shared" ref="C8:C12" si="0">D8+J8+R8+S8</f>
        <v>247.87</v>
      </c>
      <c r="D8" s="100">
        <f t="shared" ref="D8:D12" si="1">SUM(E8:F8)</f>
        <v>165.26</v>
      </c>
      <c r="E8" s="102">
        <v>103</v>
      </c>
      <c r="F8" s="102">
        <v>62.26</v>
      </c>
      <c r="G8" s="86"/>
      <c r="H8" s="86"/>
      <c r="I8" s="86"/>
      <c r="J8" s="100">
        <f t="shared" ref="J8:J12" si="2">SUM(K8:Q8)</f>
        <v>62.67</v>
      </c>
      <c r="K8" s="86">
        <v>33.05</v>
      </c>
      <c r="L8" s="86">
        <v>13.22</v>
      </c>
      <c r="M8" s="86">
        <v>12.39</v>
      </c>
      <c r="N8" s="86"/>
      <c r="O8" s="86">
        <v>1.65</v>
      </c>
      <c r="P8" s="86">
        <v>0</v>
      </c>
      <c r="Q8" s="86">
        <v>2.36</v>
      </c>
      <c r="R8" s="86">
        <v>19.83</v>
      </c>
      <c r="S8" s="100">
        <f t="shared" ref="S8:S12" si="3">SUM(T8:V8)</f>
        <v>0.11</v>
      </c>
      <c r="T8" s="102">
        <v>0.11</v>
      </c>
      <c r="U8" s="86"/>
      <c r="V8" s="86"/>
    </row>
    <row r="9" s="47" customFormat="1" ht="23.1" customHeight="1" spans="1:22">
      <c r="A9" s="87">
        <v>505003</v>
      </c>
      <c r="B9" s="87" t="s">
        <v>108</v>
      </c>
      <c r="C9" s="100">
        <f t="shared" si="0"/>
        <v>4.5</v>
      </c>
      <c r="D9" s="100">
        <f t="shared" si="1"/>
        <v>4.5</v>
      </c>
      <c r="E9" s="102">
        <v>0</v>
      </c>
      <c r="F9" s="102">
        <v>4.5</v>
      </c>
      <c r="G9" s="86"/>
      <c r="H9" s="86"/>
      <c r="I9" s="86"/>
      <c r="J9" s="100">
        <f t="shared" si="2"/>
        <v>0</v>
      </c>
      <c r="K9" s="86">
        <v>0</v>
      </c>
      <c r="L9" s="86">
        <v>0</v>
      </c>
      <c r="M9" s="86">
        <v>0</v>
      </c>
      <c r="N9" s="86"/>
      <c r="O9" s="86">
        <v>0</v>
      </c>
      <c r="P9" s="86">
        <v>0</v>
      </c>
      <c r="Q9" s="86">
        <v>0</v>
      </c>
      <c r="R9" s="86">
        <v>0</v>
      </c>
      <c r="S9" s="100">
        <f t="shared" si="3"/>
        <v>0</v>
      </c>
      <c r="T9" s="102">
        <v>0</v>
      </c>
      <c r="U9" s="86"/>
      <c r="V9" s="86"/>
    </row>
    <row r="10" s="47" customFormat="1" ht="23.1" customHeight="1" spans="1:22">
      <c r="A10" s="87">
        <v>505004</v>
      </c>
      <c r="B10" s="38" t="s">
        <v>109</v>
      </c>
      <c r="C10" s="100">
        <f t="shared" si="0"/>
        <v>231.64</v>
      </c>
      <c r="D10" s="100">
        <f t="shared" si="1"/>
        <v>155.06</v>
      </c>
      <c r="E10" s="102">
        <v>98.22</v>
      </c>
      <c r="F10" s="102">
        <v>56.84</v>
      </c>
      <c r="G10" s="86"/>
      <c r="H10" s="86"/>
      <c r="I10" s="86"/>
      <c r="J10" s="100">
        <f t="shared" si="2"/>
        <v>57.71</v>
      </c>
      <c r="K10" s="86">
        <v>31.05</v>
      </c>
      <c r="L10" s="86">
        <v>12.4</v>
      </c>
      <c r="M10" s="86">
        <v>11.63</v>
      </c>
      <c r="N10" s="86"/>
      <c r="O10" s="86">
        <v>1.55</v>
      </c>
      <c r="P10" s="86">
        <v>1.08</v>
      </c>
      <c r="Q10" s="86">
        <v>0</v>
      </c>
      <c r="R10" s="86">
        <v>18.6</v>
      </c>
      <c r="S10" s="100">
        <f t="shared" si="3"/>
        <v>0.27</v>
      </c>
      <c r="T10" s="102">
        <v>0.27</v>
      </c>
      <c r="U10" s="86"/>
      <c r="V10" s="86"/>
    </row>
    <row r="11" s="47" customFormat="1" ht="23.1" customHeight="1" spans="1:22">
      <c r="A11" s="87">
        <v>505005</v>
      </c>
      <c r="B11" s="86" t="s">
        <v>110</v>
      </c>
      <c r="C11" s="100">
        <f t="shared" si="0"/>
        <v>100.942</v>
      </c>
      <c r="D11" s="100">
        <f t="shared" si="1"/>
        <v>67.61</v>
      </c>
      <c r="E11" s="102">
        <v>39.42</v>
      </c>
      <c r="F11" s="102">
        <v>28.19</v>
      </c>
      <c r="G11" s="86"/>
      <c r="H11" s="86"/>
      <c r="I11" s="86"/>
      <c r="J11" s="100">
        <f t="shared" si="2"/>
        <v>25.15</v>
      </c>
      <c r="K11" s="86">
        <v>13.52</v>
      </c>
      <c r="L11" s="86">
        <v>5.41</v>
      </c>
      <c r="M11" s="86">
        <v>5.07</v>
      </c>
      <c r="N11" s="86"/>
      <c r="O11" s="86">
        <v>0.68</v>
      </c>
      <c r="P11" s="86">
        <v>0.47</v>
      </c>
      <c r="Q11" s="86">
        <v>0</v>
      </c>
      <c r="R11" s="86">
        <v>8.11</v>
      </c>
      <c r="S11" s="100">
        <f t="shared" si="3"/>
        <v>0.072</v>
      </c>
      <c r="T11" s="102">
        <v>0.072</v>
      </c>
      <c r="U11" s="86"/>
      <c r="V11" s="86"/>
    </row>
    <row r="12" s="47" customFormat="1" ht="23.1" customHeight="1" spans="1:22">
      <c r="A12" s="86">
        <v>505006</v>
      </c>
      <c r="B12" s="86" t="s">
        <v>111</v>
      </c>
      <c r="C12" s="100">
        <f t="shared" si="0"/>
        <v>85.626</v>
      </c>
      <c r="D12" s="100">
        <f t="shared" si="1"/>
        <v>57.37</v>
      </c>
      <c r="E12" s="102">
        <v>34.56</v>
      </c>
      <c r="F12" s="102">
        <v>22.81</v>
      </c>
      <c r="G12" s="86"/>
      <c r="H12" s="86"/>
      <c r="I12" s="86"/>
      <c r="J12" s="100">
        <f t="shared" si="2"/>
        <v>21.34</v>
      </c>
      <c r="K12" s="86">
        <v>11.47</v>
      </c>
      <c r="L12" s="86">
        <v>4.6</v>
      </c>
      <c r="M12" s="86">
        <v>4.3</v>
      </c>
      <c r="N12" s="86"/>
      <c r="O12" s="86">
        <v>0.57</v>
      </c>
      <c r="P12" s="86">
        <v>0.4</v>
      </c>
      <c r="Q12" s="86">
        <v>0</v>
      </c>
      <c r="R12" s="86">
        <v>6.88</v>
      </c>
      <c r="S12" s="100">
        <f t="shared" si="3"/>
        <v>0.036</v>
      </c>
      <c r="T12" s="102">
        <v>0.036</v>
      </c>
      <c r="U12" s="86"/>
      <c r="V12" s="86"/>
    </row>
    <row r="13" s="47" customFormat="1" ht="23.1" customHeight="1" spans="1:22">
      <c r="A13" s="86"/>
      <c r="B13" s="86"/>
      <c r="C13" s="86"/>
      <c r="D13" s="86"/>
      <c r="E13" s="102"/>
      <c r="F13" s="102"/>
      <c r="G13" s="86"/>
      <c r="H13" s="86"/>
      <c r="I13" s="86"/>
      <c r="J13" s="58"/>
      <c r="K13" s="86"/>
      <c r="L13" s="86"/>
      <c r="M13" s="86"/>
      <c r="N13" s="86"/>
      <c r="O13" s="86"/>
      <c r="P13" s="86"/>
      <c r="Q13" s="86"/>
      <c r="R13" s="86"/>
      <c r="S13" s="86"/>
      <c r="T13" s="102"/>
      <c r="U13" s="86"/>
      <c r="V13" s="86"/>
    </row>
  </sheetData>
  <sheetProtection formatCells="0" formatColumns="0" formatRows="0"/>
  <mergeCells count="8">
    <mergeCell ref="B2:V2"/>
    <mergeCell ref="A4:A6"/>
    <mergeCell ref="B4:B6"/>
    <mergeCell ref="C4:C6"/>
    <mergeCell ref="R4:R6"/>
    <mergeCell ref="S4:V5"/>
    <mergeCell ref="J4:Q5"/>
    <mergeCell ref="D4:I5"/>
  </mergeCells>
  <printOptions horizontalCentered="1"/>
  <pageMargins left="0.393055555555556" right="0.393055555555556" top="0.471527777777778" bottom="0.471527777777778" header="0.354166666666667" footer="0.313888888888889"/>
  <pageSetup paperSize="9" scale="5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7"/>
  <sheetViews>
    <sheetView showGridLines="0" workbookViewId="0">
      <selection activeCell="C4" sqref="C4"/>
    </sheetView>
  </sheetViews>
  <sheetFormatPr defaultColWidth="9.16666666666667" defaultRowHeight="11.25"/>
  <cols>
    <col min="1" max="1" width="32.5" customWidth="1"/>
    <col min="2" max="2" width="29" customWidth="1"/>
    <col min="3" max="3" width="16" customWidth="1"/>
    <col min="4" max="4" width="10.5" customWidth="1"/>
    <col min="5" max="5" width="9.66666666666667" customWidth="1"/>
    <col min="6" max="6" width="9.33333333333333" customWidth="1"/>
    <col min="7" max="7" width="10.1666666666667" customWidth="1"/>
    <col min="8" max="8" width="11.3333333333333" customWidth="1"/>
    <col min="9" max="9" width="9.16666666666667" customWidth="1"/>
    <col min="10" max="10" width="11.3333333333333" customWidth="1"/>
    <col min="11" max="11" width="11.5" customWidth="1"/>
    <col min="12" max="12" width="8" customWidth="1"/>
    <col min="13" max="13" width="11.6666666666667" customWidth="1"/>
    <col min="14" max="15" width="9.16666666666667" customWidth="1"/>
    <col min="16" max="16" width="12.6666666666667" customWidth="1"/>
    <col min="17" max="17" width="12.8333333333333" customWidth="1"/>
    <col min="18" max="18" width="8.83333333333333" customWidth="1"/>
    <col min="19" max="19" width="8.16666666666667" customWidth="1"/>
    <col min="20" max="20" width="12.3333333333333" customWidth="1"/>
    <col min="21" max="21" width="18.5" customWidth="1"/>
    <col min="22" max="22" width="10.3333333333333" customWidth="1"/>
    <col min="23" max="243" width="6.66666666666667" customWidth="1"/>
  </cols>
  <sheetData>
    <row r="1" ht="23.1" customHeight="1" spans="1:243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Q1" s="71"/>
      <c r="R1" s="71"/>
      <c r="S1" s="71"/>
      <c r="T1" s="92" t="s">
        <v>203</v>
      </c>
      <c r="U1" s="92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</row>
    <row r="2" ht="23.1" customHeight="1" spans="1:243">
      <c r="A2" s="62" t="s">
        <v>204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</row>
    <row r="3" ht="23.1" customHeight="1" spans="1:243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</row>
    <row r="4" ht="23.1" customHeight="1" spans="1:243">
      <c r="A4" s="28" t="s">
        <v>183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62"/>
      <c r="P4" s="82"/>
      <c r="Q4" s="82"/>
      <c r="R4" s="82"/>
      <c r="S4" s="82"/>
      <c r="T4" s="82"/>
      <c r="U4" s="93" t="s">
        <v>88</v>
      </c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</row>
    <row r="5" ht="23.1" customHeight="1" spans="1:243">
      <c r="A5" s="64" t="s">
        <v>89</v>
      </c>
      <c r="B5" s="83" t="s">
        <v>115</v>
      </c>
      <c r="C5" s="64" t="s">
        <v>116</v>
      </c>
      <c r="D5" s="67" t="s">
        <v>205</v>
      </c>
      <c r="E5" s="67" t="s">
        <v>206</v>
      </c>
      <c r="F5" s="67" t="s">
        <v>207</v>
      </c>
      <c r="G5" s="67" t="s">
        <v>208</v>
      </c>
      <c r="H5" s="67" t="s">
        <v>209</v>
      </c>
      <c r="I5" s="79" t="s">
        <v>210</v>
      </c>
      <c r="J5" s="79" t="s">
        <v>211</v>
      </c>
      <c r="K5" s="79" t="s">
        <v>212</v>
      </c>
      <c r="L5" s="79" t="s">
        <v>213</v>
      </c>
      <c r="M5" s="79" t="s">
        <v>214</v>
      </c>
      <c r="N5" s="79" t="s">
        <v>215</v>
      </c>
      <c r="O5" s="89" t="s">
        <v>216</v>
      </c>
      <c r="P5" s="79" t="s">
        <v>217</v>
      </c>
      <c r="Q5" s="34" t="s">
        <v>218</v>
      </c>
      <c r="R5" s="30" t="s">
        <v>219</v>
      </c>
      <c r="S5" s="34" t="s">
        <v>220</v>
      </c>
      <c r="T5" s="34" t="s">
        <v>221</v>
      </c>
      <c r="U5" s="34" t="s">
        <v>222</v>
      </c>
      <c r="V5" s="73"/>
      <c r="W5" s="73"/>
      <c r="X5" s="73"/>
      <c r="Y5" s="73"/>
      <c r="Z5" s="73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</row>
    <row r="6" ht="19.5" customHeight="1" spans="1:243">
      <c r="A6" s="64"/>
      <c r="B6" s="83"/>
      <c r="C6" s="64"/>
      <c r="D6" s="67"/>
      <c r="E6" s="67"/>
      <c r="F6" s="67"/>
      <c r="G6" s="67"/>
      <c r="H6" s="67"/>
      <c r="I6" s="79"/>
      <c r="J6" s="79"/>
      <c r="K6" s="79"/>
      <c r="L6" s="79"/>
      <c r="M6" s="79"/>
      <c r="N6" s="79"/>
      <c r="O6" s="90"/>
      <c r="P6" s="79"/>
      <c r="Q6" s="34"/>
      <c r="R6" s="30"/>
      <c r="S6" s="34"/>
      <c r="T6" s="34"/>
      <c r="U6" s="34"/>
      <c r="V6" s="73"/>
      <c r="W6" s="73"/>
      <c r="X6" s="73"/>
      <c r="Y6" s="73"/>
      <c r="Z6" s="73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</row>
    <row r="7" ht="39.75" customHeight="1" spans="1:243">
      <c r="A7" s="64"/>
      <c r="B7" s="83"/>
      <c r="C7" s="64"/>
      <c r="D7" s="67"/>
      <c r="E7" s="67"/>
      <c r="F7" s="67"/>
      <c r="G7" s="67"/>
      <c r="H7" s="67"/>
      <c r="I7" s="79"/>
      <c r="J7" s="79"/>
      <c r="K7" s="79"/>
      <c r="L7" s="79"/>
      <c r="M7" s="79"/>
      <c r="N7" s="79"/>
      <c r="O7" s="91"/>
      <c r="P7" s="79"/>
      <c r="Q7" s="34"/>
      <c r="R7" s="30"/>
      <c r="S7" s="34"/>
      <c r="T7" s="34"/>
      <c r="U7" s="34"/>
      <c r="V7" s="73"/>
      <c r="W7" s="73"/>
      <c r="X7" s="73"/>
      <c r="Y7" s="73"/>
      <c r="Z7" s="73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</row>
    <row r="8" s="24" customFormat="1" ht="25.5" customHeight="1" spans="1:21">
      <c r="A8" s="84" t="s">
        <v>202</v>
      </c>
      <c r="B8" s="38" t="s">
        <v>106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94"/>
      <c r="U8" s="85"/>
    </row>
    <row r="9" ht="30" customHeight="1" spans="1:243">
      <c r="A9" s="86">
        <v>505001</v>
      </c>
      <c r="B9" s="38" t="s">
        <v>107</v>
      </c>
      <c r="C9" s="86">
        <f>SUM(D9:U9)</f>
        <v>35.52</v>
      </c>
      <c r="D9" s="86">
        <v>1.89</v>
      </c>
      <c r="E9" s="86">
        <v>0.81</v>
      </c>
      <c r="F9" s="86">
        <v>0.27</v>
      </c>
      <c r="G9" s="86">
        <v>0.54</v>
      </c>
      <c r="H9" s="86">
        <v>0.81</v>
      </c>
      <c r="I9" s="86">
        <v>0</v>
      </c>
      <c r="J9" s="86">
        <v>4.05</v>
      </c>
      <c r="K9" s="86">
        <v>0.27</v>
      </c>
      <c r="L9" s="86">
        <v>0</v>
      </c>
      <c r="M9" s="86">
        <v>1.35</v>
      </c>
      <c r="N9" s="86">
        <v>0</v>
      </c>
      <c r="O9" s="86">
        <v>0</v>
      </c>
      <c r="P9" s="86">
        <v>2.97</v>
      </c>
      <c r="Q9" s="86">
        <v>0.84</v>
      </c>
      <c r="R9" s="86">
        <v>0</v>
      </c>
      <c r="S9" s="86">
        <v>0</v>
      </c>
      <c r="T9" s="86">
        <v>18.48</v>
      </c>
      <c r="U9" s="86">
        <v>3.24</v>
      </c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</row>
    <row r="10" ht="23.1" customHeight="1" spans="1:243">
      <c r="A10" s="87">
        <v>505004</v>
      </c>
      <c r="B10" s="38" t="s">
        <v>109</v>
      </c>
      <c r="C10" s="86">
        <f t="shared" ref="C10:C12" si="0">SUM(D10:U10)</f>
        <v>16.64</v>
      </c>
      <c r="D10" s="86">
        <v>1.82</v>
      </c>
      <c r="E10" s="86">
        <v>0.78</v>
      </c>
      <c r="F10" s="86">
        <v>0.26</v>
      </c>
      <c r="G10" s="86">
        <v>0.52</v>
      </c>
      <c r="H10" s="86">
        <v>0.78</v>
      </c>
      <c r="I10" s="86">
        <v>0</v>
      </c>
      <c r="J10" s="86">
        <v>3.9</v>
      </c>
      <c r="K10" s="86">
        <v>0.26</v>
      </c>
      <c r="L10" s="86">
        <v>0</v>
      </c>
      <c r="M10" s="86">
        <v>1.3</v>
      </c>
      <c r="N10" s="86">
        <v>0</v>
      </c>
      <c r="O10" s="86">
        <v>0</v>
      </c>
      <c r="P10" s="86">
        <v>2.86</v>
      </c>
      <c r="Q10" s="86">
        <v>1.04</v>
      </c>
      <c r="R10" s="86">
        <v>0</v>
      </c>
      <c r="S10" s="86">
        <v>0</v>
      </c>
      <c r="T10" s="86">
        <v>0</v>
      </c>
      <c r="U10" s="86">
        <v>3.12</v>
      </c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</row>
    <row r="11" ht="23.1" customHeight="1" spans="1:243">
      <c r="A11" s="87">
        <v>505005</v>
      </c>
      <c r="B11" s="86" t="s">
        <v>110</v>
      </c>
      <c r="C11" s="86">
        <f t="shared" si="0"/>
        <v>8.76</v>
      </c>
      <c r="D11" s="86">
        <v>0.98</v>
      </c>
      <c r="E11" s="86">
        <v>0.42</v>
      </c>
      <c r="F11" s="86">
        <v>0.14</v>
      </c>
      <c r="G11" s="86">
        <v>0.28</v>
      </c>
      <c r="H11" s="86">
        <v>0.42</v>
      </c>
      <c r="I11" s="86">
        <v>0</v>
      </c>
      <c r="J11" s="86">
        <v>2.1</v>
      </c>
      <c r="K11" s="86">
        <v>0.14</v>
      </c>
      <c r="L11" s="86">
        <v>0</v>
      </c>
      <c r="M11" s="86">
        <v>0.7</v>
      </c>
      <c r="N11" s="86">
        <v>0</v>
      </c>
      <c r="O11" s="86">
        <v>0</v>
      </c>
      <c r="P11" s="86">
        <v>1.54</v>
      </c>
      <c r="Q11" s="86">
        <v>0.34</v>
      </c>
      <c r="R11" s="86">
        <v>0</v>
      </c>
      <c r="S11" s="86">
        <v>0</v>
      </c>
      <c r="T11" s="86">
        <v>0.02</v>
      </c>
      <c r="U11" s="86">
        <v>1.68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</row>
    <row r="12" ht="23.1" customHeight="1" spans="1:243">
      <c r="A12" s="87">
        <v>505006</v>
      </c>
      <c r="B12" s="86" t="s">
        <v>111</v>
      </c>
      <c r="C12" s="86">
        <f t="shared" si="0"/>
        <v>6.89</v>
      </c>
      <c r="D12" s="86">
        <v>0.77</v>
      </c>
      <c r="E12" s="86">
        <v>0.33</v>
      </c>
      <c r="F12" s="86">
        <v>0.11</v>
      </c>
      <c r="G12" s="86">
        <v>0.22</v>
      </c>
      <c r="H12" s="86">
        <v>0.33</v>
      </c>
      <c r="I12" s="86">
        <v>0</v>
      </c>
      <c r="J12" s="86">
        <v>1.65</v>
      </c>
      <c r="K12" s="86">
        <v>0.11</v>
      </c>
      <c r="L12" s="86">
        <v>0</v>
      </c>
      <c r="M12" s="86">
        <v>0.55</v>
      </c>
      <c r="N12" s="86">
        <v>0</v>
      </c>
      <c r="O12" s="86">
        <v>0</v>
      </c>
      <c r="P12" s="86">
        <v>1.21</v>
      </c>
      <c r="Q12" s="86">
        <v>0.29</v>
      </c>
      <c r="R12" s="86">
        <v>0</v>
      </c>
      <c r="S12" s="86">
        <v>0</v>
      </c>
      <c r="T12" s="86">
        <v>0</v>
      </c>
      <c r="U12" s="88">
        <v>1.32</v>
      </c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</row>
    <row r="13" ht="23.1" customHeight="1" spans="1:243">
      <c r="A13" s="88"/>
      <c r="B13" s="86"/>
      <c r="C13" s="86"/>
      <c r="D13" s="88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8"/>
      <c r="R13" s="88"/>
      <c r="S13" s="88"/>
      <c r="T13" s="88"/>
      <c r="U13" s="88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</row>
    <row r="14" ht="23.1" customHeight="1" spans="1:243">
      <c r="A14" s="88"/>
      <c r="B14" s="88"/>
      <c r="C14" s="88"/>
      <c r="D14" s="88"/>
      <c r="E14" s="86"/>
      <c r="F14" s="88"/>
      <c r="G14" s="88"/>
      <c r="H14" s="88"/>
      <c r="I14" s="88"/>
      <c r="J14" s="88"/>
      <c r="K14" s="86"/>
      <c r="L14" s="86"/>
      <c r="M14" s="86"/>
      <c r="N14" s="86"/>
      <c r="O14" s="86"/>
      <c r="P14" s="86"/>
      <c r="Q14" s="88"/>
      <c r="R14" s="88"/>
      <c r="S14" s="88"/>
      <c r="T14" s="88"/>
      <c r="U14" s="88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</row>
    <row r="15" ht="23.1" customHeight="1" spans="1:243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2"/>
      <c r="L15" s="72"/>
      <c r="M15" s="72"/>
      <c r="N15" s="72"/>
      <c r="O15" s="72"/>
      <c r="P15" s="72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</row>
    <row r="16" ht="23.1" customHeight="1" spans="1:243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2"/>
      <c r="L16" s="72"/>
      <c r="M16" s="72"/>
      <c r="N16" s="72"/>
      <c r="O16" s="72"/>
      <c r="P16" s="72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</row>
    <row r="17" ht="23.1" customHeight="1" spans="1:243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</row>
  </sheetData>
  <sheetProtection formatCells="0" formatColumns="0" formatRows="0"/>
  <mergeCells count="23">
    <mergeCell ref="T1:U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A2:U3"/>
  </mergeCells>
  <printOptions horizontalCentered="1"/>
  <pageMargins left="0.393055555555556" right="0.393055555555556" top="0.471527777777778" bottom="0.471527777777778" header="0.354166666666667" footer="0.313888888888889"/>
  <pageSetup paperSize="9" scale="6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8"/>
  <sheetViews>
    <sheetView showGridLines="0" workbookViewId="0">
      <selection activeCell="H9" sqref="H9"/>
    </sheetView>
  </sheetViews>
  <sheetFormatPr defaultColWidth="9.16666666666667" defaultRowHeight="11.25"/>
  <cols>
    <col min="1" max="1" width="29.3333333333333" customWidth="1"/>
    <col min="2" max="2" width="37.5" customWidth="1"/>
    <col min="3" max="3" width="14.6666666666667" customWidth="1"/>
    <col min="4" max="13" width="11.6666666666667" customWidth="1"/>
    <col min="14" max="14" width="13.1666666666667" customWidth="1"/>
    <col min="15" max="15" width="15" customWidth="1"/>
    <col min="16" max="247" width="6.66666666666667" customWidth="1"/>
  </cols>
  <sheetData>
    <row r="1" ht="23.1" customHeight="1" spans="1:247">
      <c r="A1" s="61"/>
      <c r="B1" s="61"/>
      <c r="C1" s="61"/>
      <c r="D1" s="61"/>
      <c r="E1" s="61"/>
      <c r="F1" s="61"/>
      <c r="G1" s="61"/>
      <c r="H1" s="61"/>
      <c r="I1" s="61"/>
      <c r="J1" s="73"/>
      <c r="K1" s="61"/>
      <c r="L1" s="61"/>
      <c r="M1" s="61"/>
      <c r="N1" s="74" t="s">
        <v>223</v>
      </c>
      <c r="O1" s="75"/>
      <c r="P1" s="76"/>
      <c r="Q1" s="76"/>
      <c r="R1" s="76"/>
      <c r="S1" s="76"/>
      <c r="T1" s="76"/>
      <c r="U1" s="76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71"/>
      <c r="FE1" s="71"/>
      <c r="FF1" s="71"/>
      <c r="FG1" s="71"/>
      <c r="FH1" s="71"/>
      <c r="FI1" s="71"/>
      <c r="FJ1" s="71"/>
      <c r="FK1" s="71"/>
      <c r="FL1" s="71"/>
      <c r="FM1" s="71"/>
      <c r="FN1" s="71"/>
      <c r="FO1" s="71"/>
      <c r="FP1" s="71"/>
      <c r="FQ1" s="71"/>
      <c r="FR1" s="71"/>
      <c r="FS1" s="71"/>
      <c r="FT1" s="71"/>
      <c r="FU1" s="71"/>
      <c r="FV1" s="71"/>
      <c r="FW1" s="71"/>
      <c r="FX1" s="71"/>
      <c r="FY1" s="71"/>
      <c r="FZ1" s="71"/>
      <c r="GA1" s="71"/>
      <c r="GB1" s="71"/>
      <c r="GC1" s="71"/>
      <c r="GD1" s="71"/>
      <c r="GE1" s="71"/>
      <c r="GF1" s="71"/>
      <c r="GG1" s="71"/>
      <c r="GH1" s="71"/>
      <c r="GI1" s="71"/>
      <c r="GJ1" s="71"/>
      <c r="GK1" s="71"/>
      <c r="GL1" s="71"/>
      <c r="GM1" s="71"/>
      <c r="GN1" s="71"/>
      <c r="GO1" s="71"/>
      <c r="GP1" s="71"/>
      <c r="GQ1" s="71"/>
      <c r="GR1" s="71"/>
      <c r="GS1" s="71"/>
      <c r="GT1" s="71"/>
      <c r="GU1" s="71"/>
      <c r="GV1" s="71"/>
      <c r="GW1" s="71"/>
      <c r="GX1" s="71"/>
      <c r="GY1" s="71"/>
      <c r="GZ1" s="71"/>
      <c r="HA1" s="71"/>
      <c r="HB1" s="71"/>
      <c r="HC1" s="71"/>
      <c r="HD1" s="71"/>
      <c r="HE1" s="71"/>
      <c r="HF1" s="71"/>
      <c r="HG1" s="71"/>
      <c r="HH1" s="71"/>
      <c r="HI1" s="71"/>
      <c r="HJ1" s="71"/>
      <c r="HK1" s="71"/>
      <c r="HL1" s="71"/>
      <c r="HM1" s="71"/>
      <c r="HN1" s="71"/>
      <c r="HO1" s="71"/>
      <c r="HP1" s="71"/>
      <c r="HQ1" s="71"/>
      <c r="HR1" s="71"/>
      <c r="HS1" s="71"/>
      <c r="HT1" s="71"/>
      <c r="HU1" s="71"/>
      <c r="HV1" s="71"/>
      <c r="HW1" s="71"/>
      <c r="HX1" s="71"/>
      <c r="HY1" s="71"/>
      <c r="HZ1" s="71"/>
      <c r="IA1" s="71"/>
      <c r="IB1" s="71"/>
      <c r="IC1" s="71"/>
      <c r="ID1" s="71"/>
      <c r="IE1" s="71"/>
      <c r="IF1" s="71"/>
      <c r="IG1" s="71"/>
      <c r="IH1" s="71"/>
      <c r="II1" s="71"/>
      <c r="IJ1" s="71"/>
      <c r="IK1" s="71"/>
      <c r="IL1" s="71"/>
      <c r="IM1" s="71"/>
    </row>
    <row r="2" ht="23.1" customHeight="1" spans="1:247">
      <c r="A2" s="62" t="s">
        <v>224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7"/>
      <c r="P2" s="77"/>
      <c r="Q2" s="77"/>
      <c r="R2" s="77"/>
      <c r="S2" s="77"/>
      <c r="T2" s="77"/>
      <c r="U2" s="77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  <c r="HC2" s="71"/>
      <c r="HD2" s="71"/>
      <c r="HE2" s="71"/>
      <c r="HF2" s="71"/>
      <c r="HG2" s="71"/>
      <c r="HH2" s="71"/>
      <c r="HI2" s="71"/>
      <c r="HJ2" s="71"/>
      <c r="HK2" s="71"/>
      <c r="HL2" s="71"/>
      <c r="HM2" s="71"/>
      <c r="HN2" s="71"/>
      <c r="HO2" s="71"/>
      <c r="HP2" s="71"/>
      <c r="HQ2" s="71"/>
      <c r="HR2" s="71"/>
      <c r="HS2" s="71"/>
      <c r="HT2" s="71"/>
      <c r="HU2" s="71"/>
      <c r="HV2" s="71"/>
      <c r="HW2" s="71"/>
      <c r="HX2" s="71"/>
      <c r="HY2" s="71"/>
      <c r="HZ2" s="71"/>
      <c r="IA2" s="71"/>
      <c r="IB2" s="71"/>
      <c r="IC2" s="71"/>
      <c r="ID2" s="71"/>
      <c r="IE2" s="71"/>
      <c r="IF2" s="71"/>
      <c r="IG2" s="71"/>
      <c r="IH2" s="71"/>
      <c r="II2" s="71"/>
      <c r="IJ2" s="71"/>
      <c r="IK2" s="71"/>
      <c r="IL2" s="71"/>
      <c r="IM2" s="71"/>
    </row>
    <row r="3" ht="42" customHeight="1" spans="1:247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77"/>
      <c r="P3" s="77"/>
      <c r="Q3" s="77"/>
      <c r="R3" s="77"/>
      <c r="S3" s="77"/>
      <c r="T3" s="77"/>
      <c r="U3" s="77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1"/>
      <c r="FV3" s="71"/>
      <c r="FW3" s="71"/>
      <c r="FX3" s="71"/>
      <c r="FY3" s="71"/>
      <c r="FZ3" s="71"/>
      <c r="GA3" s="71"/>
      <c r="GB3" s="71"/>
      <c r="GC3" s="71"/>
      <c r="GD3" s="71"/>
      <c r="GE3" s="71"/>
      <c r="GF3" s="71"/>
      <c r="GG3" s="71"/>
      <c r="GH3" s="71"/>
      <c r="GI3" s="71"/>
      <c r="GJ3" s="71"/>
      <c r="GK3" s="71"/>
      <c r="GL3" s="71"/>
      <c r="GM3" s="71"/>
      <c r="GN3" s="71"/>
      <c r="GO3" s="71"/>
      <c r="GP3" s="71"/>
      <c r="GQ3" s="71"/>
      <c r="GR3" s="71"/>
      <c r="GS3" s="71"/>
      <c r="GT3" s="71"/>
      <c r="GU3" s="71"/>
      <c r="GV3" s="71"/>
      <c r="GW3" s="71"/>
      <c r="GX3" s="71"/>
      <c r="GY3" s="71"/>
      <c r="GZ3" s="71"/>
      <c r="HA3" s="71"/>
      <c r="HB3" s="71"/>
      <c r="HC3" s="71"/>
      <c r="HD3" s="71"/>
      <c r="HE3" s="71"/>
      <c r="HF3" s="71"/>
      <c r="HG3" s="71"/>
      <c r="HH3" s="71"/>
      <c r="HI3" s="71"/>
      <c r="HJ3" s="71"/>
      <c r="HK3" s="71"/>
      <c r="HL3" s="71"/>
      <c r="HM3" s="71"/>
      <c r="HN3" s="71"/>
      <c r="HO3" s="71"/>
      <c r="HP3" s="71"/>
      <c r="HQ3" s="71"/>
      <c r="HR3" s="71"/>
      <c r="HS3" s="71"/>
      <c r="HT3" s="71"/>
      <c r="HU3" s="71"/>
      <c r="HV3" s="71"/>
      <c r="HW3" s="71"/>
      <c r="HX3" s="71"/>
      <c r="HY3" s="71"/>
      <c r="HZ3" s="71"/>
      <c r="IA3" s="71"/>
      <c r="IB3" s="71"/>
      <c r="IC3" s="71"/>
      <c r="ID3" s="71"/>
      <c r="IE3" s="71"/>
      <c r="IF3" s="71"/>
      <c r="IG3" s="71"/>
      <c r="IH3" s="71"/>
      <c r="II3" s="71"/>
      <c r="IJ3" s="71"/>
      <c r="IK3" s="71"/>
      <c r="IL3" s="71"/>
      <c r="IM3" s="71"/>
    </row>
    <row r="4" ht="42" customHeight="1" spans="1:247">
      <c r="A4" s="28" t="s">
        <v>183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 t="s">
        <v>88</v>
      </c>
      <c r="N4" s="63"/>
      <c r="O4" s="78"/>
      <c r="P4" s="78"/>
      <c r="Q4" s="78"/>
      <c r="R4" s="78"/>
      <c r="S4" s="78"/>
      <c r="T4" s="78"/>
      <c r="U4" s="78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1"/>
      <c r="FV4" s="71"/>
      <c r="FW4" s="71"/>
      <c r="FX4" s="71"/>
      <c r="FY4" s="71"/>
      <c r="FZ4" s="71"/>
      <c r="GA4" s="71"/>
      <c r="GB4" s="71"/>
      <c r="GC4" s="71"/>
      <c r="GD4" s="71"/>
      <c r="GE4" s="71"/>
      <c r="GF4" s="71"/>
      <c r="GG4" s="71"/>
      <c r="GH4" s="71"/>
      <c r="GI4" s="71"/>
      <c r="GJ4" s="71"/>
      <c r="GK4" s="71"/>
      <c r="GL4" s="71"/>
      <c r="GM4" s="71"/>
      <c r="GN4" s="71"/>
      <c r="GO4" s="71"/>
      <c r="GP4" s="71"/>
      <c r="GQ4" s="71"/>
      <c r="GR4" s="71"/>
      <c r="GS4" s="71"/>
      <c r="GT4" s="71"/>
      <c r="GU4" s="71"/>
      <c r="GV4" s="71"/>
      <c r="GW4" s="71"/>
      <c r="GX4" s="71"/>
      <c r="GY4" s="71"/>
      <c r="GZ4" s="71"/>
      <c r="HA4" s="71"/>
      <c r="HB4" s="71"/>
      <c r="HC4" s="71"/>
      <c r="HD4" s="71"/>
      <c r="HE4" s="71"/>
      <c r="HF4" s="71"/>
      <c r="HG4" s="71"/>
      <c r="HH4" s="71"/>
      <c r="HI4" s="71"/>
      <c r="HJ4" s="71"/>
      <c r="HK4" s="71"/>
      <c r="HL4" s="71"/>
      <c r="HM4" s="71"/>
      <c r="HN4" s="71"/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</row>
    <row r="5" ht="23.1" customHeight="1" spans="1:247">
      <c r="A5" s="64" t="s">
        <v>89</v>
      </c>
      <c r="B5" s="65" t="s">
        <v>115</v>
      </c>
      <c r="C5" s="66" t="s">
        <v>116</v>
      </c>
      <c r="D5" s="67" t="s">
        <v>225</v>
      </c>
      <c r="E5" s="67" t="s">
        <v>226</v>
      </c>
      <c r="F5" s="67" t="s">
        <v>227</v>
      </c>
      <c r="G5" s="67" t="s">
        <v>228</v>
      </c>
      <c r="H5" s="67" t="s">
        <v>229</v>
      </c>
      <c r="I5" s="67" t="s">
        <v>230</v>
      </c>
      <c r="J5" s="79" t="s">
        <v>231</v>
      </c>
      <c r="K5" s="79" t="s">
        <v>232</v>
      </c>
      <c r="L5" s="79" t="s">
        <v>233</v>
      </c>
      <c r="M5" s="79" t="s">
        <v>234</v>
      </c>
      <c r="N5" s="79" t="s">
        <v>235</v>
      </c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</row>
    <row r="6" ht="19.5" customHeight="1" spans="1:247">
      <c r="A6" s="64"/>
      <c r="B6" s="65"/>
      <c r="C6" s="66"/>
      <c r="D6" s="67"/>
      <c r="E6" s="67"/>
      <c r="F6" s="67"/>
      <c r="G6" s="67"/>
      <c r="H6" s="67"/>
      <c r="I6" s="67"/>
      <c r="J6" s="79"/>
      <c r="K6" s="79"/>
      <c r="L6" s="79"/>
      <c r="M6" s="79"/>
      <c r="N6" s="79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1"/>
      <c r="FV6" s="71"/>
      <c r="FW6" s="71"/>
      <c r="FX6" s="71"/>
      <c r="FY6" s="71"/>
      <c r="FZ6" s="71"/>
      <c r="GA6" s="71"/>
      <c r="GB6" s="71"/>
      <c r="GC6" s="71"/>
      <c r="GD6" s="71"/>
      <c r="GE6" s="71"/>
      <c r="GF6" s="71"/>
      <c r="GG6" s="71"/>
      <c r="GH6" s="71"/>
      <c r="GI6" s="71"/>
      <c r="GJ6" s="71"/>
      <c r="GK6" s="71"/>
      <c r="GL6" s="71"/>
      <c r="GM6" s="71"/>
      <c r="GN6" s="71"/>
      <c r="GO6" s="71"/>
      <c r="GP6" s="71"/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1"/>
      <c r="HB6" s="71"/>
      <c r="HC6" s="71"/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1"/>
      <c r="HO6" s="71"/>
      <c r="HP6" s="71"/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1"/>
      <c r="IB6" s="71"/>
      <c r="IC6" s="71"/>
      <c r="ID6" s="71"/>
      <c r="IE6" s="71"/>
      <c r="IF6" s="71"/>
      <c r="IG6" s="71"/>
      <c r="IH6" s="71"/>
      <c r="II6" s="71"/>
      <c r="IJ6" s="71"/>
      <c r="IK6" s="71"/>
      <c r="IL6" s="71"/>
      <c r="IM6" s="71"/>
    </row>
    <row r="7" ht="39.75" customHeight="1" spans="1:247">
      <c r="A7" s="64"/>
      <c r="B7" s="65"/>
      <c r="C7" s="66"/>
      <c r="D7" s="67"/>
      <c r="E7" s="67"/>
      <c r="F7" s="67"/>
      <c r="G7" s="67"/>
      <c r="H7" s="67"/>
      <c r="I7" s="67"/>
      <c r="J7" s="79"/>
      <c r="K7" s="79"/>
      <c r="L7" s="79"/>
      <c r="M7" s="79"/>
      <c r="N7" s="79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1"/>
      <c r="FV7" s="71"/>
      <c r="FW7" s="71"/>
      <c r="FX7" s="71"/>
      <c r="FY7" s="71"/>
      <c r="FZ7" s="71"/>
      <c r="GA7" s="71"/>
      <c r="GB7" s="71"/>
      <c r="GC7" s="71"/>
      <c r="GD7" s="71"/>
      <c r="GE7" s="71"/>
      <c r="GF7" s="71"/>
      <c r="GG7" s="71"/>
      <c r="GH7" s="71"/>
      <c r="GI7" s="71"/>
      <c r="GJ7" s="71"/>
      <c r="GK7" s="71"/>
      <c r="GL7" s="71"/>
      <c r="GM7" s="71"/>
      <c r="GN7" s="71"/>
      <c r="GO7" s="71"/>
      <c r="GP7" s="71"/>
      <c r="GQ7" s="71"/>
      <c r="GR7" s="71"/>
      <c r="GS7" s="71"/>
      <c r="GT7" s="71"/>
      <c r="GU7" s="71"/>
      <c r="GV7" s="71"/>
      <c r="GW7" s="71"/>
      <c r="GX7" s="71"/>
      <c r="GY7" s="71"/>
      <c r="GZ7" s="71"/>
      <c r="HA7" s="71"/>
      <c r="HB7" s="71"/>
      <c r="HC7" s="71"/>
      <c r="HD7" s="71"/>
      <c r="HE7" s="71"/>
      <c r="HF7" s="71"/>
      <c r="HG7" s="71"/>
      <c r="HH7" s="71"/>
      <c r="HI7" s="71"/>
      <c r="HJ7" s="71"/>
      <c r="HK7" s="71"/>
      <c r="HL7" s="71"/>
      <c r="HM7" s="71"/>
      <c r="HN7" s="71"/>
      <c r="HO7" s="71"/>
      <c r="HP7" s="71"/>
      <c r="HQ7" s="71"/>
      <c r="HR7" s="71"/>
      <c r="HS7" s="71"/>
      <c r="HT7" s="71"/>
      <c r="HU7" s="71"/>
      <c r="HV7" s="71"/>
      <c r="HW7" s="71"/>
      <c r="HX7" s="71"/>
      <c r="HY7" s="71"/>
      <c r="HZ7" s="71"/>
      <c r="IA7" s="71"/>
      <c r="IB7" s="71"/>
      <c r="IC7" s="71"/>
      <c r="ID7" s="71"/>
      <c r="IE7" s="71"/>
      <c r="IF7" s="71"/>
      <c r="IG7" s="71"/>
      <c r="IH7" s="71"/>
      <c r="II7" s="71"/>
      <c r="IJ7" s="71"/>
      <c r="IK7" s="71"/>
      <c r="IL7" s="71"/>
      <c r="IM7" s="71"/>
    </row>
    <row r="8" s="24" customFormat="1" ht="23.1" customHeight="1" spans="1:247">
      <c r="A8" s="38" t="s">
        <v>118</v>
      </c>
      <c r="B8" s="38" t="s">
        <v>106</v>
      </c>
      <c r="C8" s="39">
        <v>3.76</v>
      </c>
      <c r="D8" s="39">
        <v>0</v>
      </c>
      <c r="E8" s="39">
        <v>0</v>
      </c>
      <c r="F8" s="39">
        <v>0</v>
      </c>
      <c r="G8" s="39">
        <v>0</v>
      </c>
      <c r="H8" s="39">
        <v>3.76</v>
      </c>
      <c r="I8" s="39">
        <v>0</v>
      </c>
      <c r="J8" s="39">
        <v>0</v>
      </c>
      <c r="K8" s="80">
        <v>0</v>
      </c>
      <c r="L8" s="39">
        <v>0</v>
      </c>
      <c r="M8" s="39">
        <v>0</v>
      </c>
      <c r="N8" s="39">
        <v>0</v>
      </c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</row>
    <row r="9" ht="33.75" customHeight="1" spans="1:14">
      <c r="A9" s="40">
        <v>505001</v>
      </c>
      <c r="B9" s="38" t="s">
        <v>107</v>
      </c>
      <c r="C9" s="40">
        <f>SUM(D9:N9)</f>
        <v>3.76</v>
      </c>
      <c r="D9" s="40">
        <v>0</v>
      </c>
      <c r="E9" s="40">
        <v>0</v>
      </c>
      <c r="F9" s="40">
        <v>0</v>
      </c>
      <c r="G9" s="40">
        <v>0</v>
      </c>
      <c r="H9" s="40">
        <v>3.76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</row>
    <row r="10" ht="23.1" customHeight="1" spans="1:247">
      <c r="A10" s="68"/>
      <c r="B10" s="68"/>
      <c r="C10" s="69"/>
      <c r="D10" s="69"/>
      <c r="E10" s="69"/>
      <c r="F10" s="69"/>
      <c r="G10" s="69"/>
      <c r="H10" s="69"/>
      <c r="I10" s="69"/>
      <c r="J10" s="58"/>
      <c r="K10" s="69"/>
      <c r="L10" s="69"/>
      <c r="M10" s="69"/>
      <c r="N10" s="69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71"/>
      <c r="FV10" s="71"/>
      <c r="FW10" s="71"/>
      <c r="FX10" s="71"/>
      <c r="FY10" s="71"/>
      <c r="FZ10" s="71"/>
      <c r="GA10" s="71"/>
      <c r="GB10" s="71"/>
      <c r="GC10" s="71"/>
      <c r="GD10" s="71"/>
      <c r="GE10" s="71"/>
      <c r="GF10" s="71"/>
      <c r="GG10" s="71"/>
      <c r="GH10" s="71"/>
      <c r="GI10" s="71"/>
      <c r="GJ10" s="71"/>
      <c r="GK10" s="71"/>
      <c r="GL10" s="71"/>
      <c r="GM10" s="71"/>
      <c r="GN10" s="71"/>
      <c r="GO10" s="71"/>
      <c r="GP10" s="71"/>
      <c r="GQ10" s="71"/>
      <c r="GR10" s="71"/>
      <c r="GS10" s="71"/>
      <c r="GT10" s="71"/>
      <c r="GU10" s="71"/>
      <c r="GV10" s="71"/>
      <c r="GW10" s="71"/>
      <c r="GX10" s="71"/>
      <c r="GY10" s="71"/>
      <c r="GZ10" s="71"/>
      <c r="HA10" s="71"/>
      <c r="HB10" s="71"/>
      <c r="HC10" s="71"/>
      <c r="HD10" s="71"/>
      <c r="HE10" s="71"/>
      <c r="HF10" s="71"/>
      <c r="HG10" s="71"/>
      <c r="HH10" s="71"/>
      <c r="HI10" s="71"/>
      <c r="HJ10" s="71"/>
      <c r="HK10" s="71"/>
      <c r="HL10" s="71"/>
      <c r="HM10" s="71"/>
      <c r="HN10" s="71"/>
      <c r="HO10" s="71"/>
      <c r="HP10" s="71"/>
      <c r="HQ10" s="71"/>
      <c r="HR10" s="71"/>
      <c r="HS10" s="71"/>
      <c r="HT10" s="71"/>
      <c r="HU10" s="71"/>
      <c r="HV10" s="71"/>
      <c r="HW10" s="71"/>
      <c r="HX10" s="71"/>
      <c r="HY10" s="71"/>
      <c r="HZ10" s="71"/>
      <c r="IA10" s="71"/>
      <c r="IB10" s="71"/>
      <c r="IC10" s="71"/>
      <c r="ID10" s="71"/>
      <c r="IE10" s="71"/>
      <c r="IF10" s="71"/>
      <c r="IG10" s="71"/>
      <c r="IH10" s="71"/>
      <c r="II10" s="71"/>
      <c r="IJ10" s="71"/>
      <c r="IK10" s="71"/>
      <c r="IL10" s="71"/>
      <c r="IM10" s="71"/>
    </row>
    <row r="11" ht="23.1" customHeight="1" spans="1:247">
      <c r="A11" s="68"/>
      <c r="B11" s="68"/>
      <c r="C11" s="69"/>
      <c r="D11" s="69"/>
      <c r="E11" s="69"/>
      <c r="F11" s="69"/>
      <c r="G11" s="69"/>
      <c r="H11" s="69"/>
      <c r="I11" s="69"/>
      <c r="J11" s="58"/>
      <c r="K11" s="69"/>
      <c r="L11" s="69"/>
      <c r="M11" s="69"/>
      <c r="N11" s="69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</row>
    <row r="12" ht="23.1" customHeight="1" spans="1:247">
      <c r="A12" s="68"/>
      <c r="B12" s="68"/>
      <c r="C12" s="69"/>
      <c r="D12" s="69"/>
      <c r="E12" s="69"/>
      <c r="F12" s="69"/>
      <c r="G12" s="69"/>
      <c r="H12" s="69"/>
      <c r="I12" s="69"/>
      <c r="J12" s="58"/>
      <c r="K12" s="69"/>
      <c r="L12" s="69"/>
      <c r="M12" s="69"/>
      <c r="N12" s="69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71"/>
      <c r="FV12" s="71"/>
      <c r="FW12" s="71"/>
      <c r="FX12" s="71"/>
      <c r="FY12" s="71"/>
      <c r="FZ12" s="71"/>
      <c r="GA12" s="71"/>
      <c r="GB12" s="71"/>
      <c r="GC12" s="71"/>
      <c r="GD12" s="71"/>
      <c r="GE12" s="71"/>
      <c r="GF12" s="71"/>
      <c r="GG12" s="71"/>
      <c r="GH12" s="71"/>
      <c r="GI12" s="71"/>
      <c r="GJ12" s="71"/>
      <c r="GK12" s="71"/>
      <c r="GL12" s="71"/>
      <c r="GM12" s="71"/>
      <c r="GN12" s="71"/>
      <c r="GO12" s="71"/>
      <c r="GP12" s="71"/>
      <c r="GQ12" s="71"/>
      <c r="GR12" s="71"/>
      <c r="GS12" s="71"/>
      <c r="GT12" s="71"/>
      <c r="GU12" s="71"/>
      <c r="GV12" s="71"/>
      <c r="GW12" s="71"/>
      <c r="GX12" s="71"/>
      <c r="GY12" s="71"/>
      <c r="GZ12" s="71"/>
      <c r="HA12" s="71"/>
      <c r="HB12" s="71"/>
      <c r="HC12" s="71"/>
      <c r="HD12" s="71"/>
      <c r="HE12" s="71"/>
      <c r="HF12" s="71"/>
      <c r="HG12" s="71"/>
      <c r="HH12" s="71"/>
      <c r="HI12" s="71"/>
      <c r="HJ12" s="71"/>
      <c r="HK12" s="71"/>
      <c r="HL12" s="71"/>
      <c r="HM12" s="71"/>
      <c r="HN12" s="71"/>
      <c r="HO12" s="71"/>
      <c r="HP12" s="71"/>
      <c r="HQ12" s="71"/>
      <c r="HR12" s="71"/>
      <c r="HS12" s="71"/>
      <c r="HT12" s="71"/>
      <c r="HU12" s="71"/>
      <c r="HV12" s="71"/>
      <c r="HW12" s="71"/>
      <c r="HX12" s="71"/>
      <c r="HY12" s="71"/>
      <c r="HZ12" s="71"/>
      <c r="IA12" s="71"/>
      <c r="IB12" s="71"/>
      <c r="IC12" s="71"/>
      <c r="ID12" s="71"/>
      <c r="IE12" s="71"/>
      <c r="IF12" s="71"/>
      <c r="IG12" s="71"/>
      <c r="IH12" s="71"/>
      <c r="II12" s="71"/>
      <c r="IJ12" s="71"/>
      <c r="IK12" s="71"/>
      <c r="IL12" s="71"/>
      <c r="IM12" s="71"/>
    </row>
    <row r="13" ht="23.1" customHeight="1" spans="1:247">
      <c r="A13" s="69"/>
      <c r="B13" s="69"/>
      <c r="C13" s="69"/>
      <c r="D13" s="69"/>
      <c r="E13" s="69"/>
      <c r="F13" s="69"/>
      <c r="G13" s="69"/>
      <c r="H13" s="40"/>
      <c r="I13" s="69"/>
      <c r="J13" s="58"/>
      <c r="K13" s="69"/>
      <c r="L13" s="69"/>
      <c r="M13" s="69"/>
      <c r="N13" s="69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1"/>
      <c r="FV13" s="71"/>
      <c r="FW13" s="71"/>
      <c r="FX13" s="71"/>
      <c r="FY13" s="71"/>
      <c r="FZ13" s="71"/>
      <c r="GA13" s="71"/>
      <c r="GB13" s="71"/>
      <c r="GC13" s="71"/>
      <c r="GD13" s="71"/>
      <c r="GE13" s="71"/>
      <c r="GF13" s="71"/>
      <c r="GG13" s="71"/>
      <c r="GH13" s="71"/>
      <c r="GI13" s="71"/>
      <c r="GJ13" s="71"/>
      <c r="GK13" s="71"/>
      <c r="GL13" s="71"/>
      <c r="GM13" s="71"/>
      <c r="GN13" s="71"/>
      <c r="GO13" s="71"/>
      <c r="GP13" s="71"/>
      <c r="GQ13" s="71"/>
      <c r="GR13" s="71"/>
      <c r="GS13" s="71"/>
      <c r="GT13" s="71"/>
      <c r="GU13" s="71"/>
      <c r="GV13" s="71"/>
      <c r="GW13" s="71"/>
      <c r="GX13" s="71"/>
      <c r="GY13" s="71"/>
      <c r="GZ13" s="71"/>
      <c r="HA13" s="71"/>
      <c r="HB13" s="71"/>
      <c r="HC13" s="71"/>
      <c r="HD13" s="71"/>
      <c r="HE13" s="71"/>
      <c r="HF13" s="71"/>
      <c r="HG13" s="71"/>
      <c r="HH13" s="71"/>
      <c r="HI13" s="71"/>
      <c r="HJ13" s="71"/>
      <c r="HK13" s="71"/>
      <c r="HL13" s="71"/>
      <c r="HM13" s="71"/>
      <c r="HN13" s="71"/>
      <c r="HO13" s="71"/>
      <c r="HP13" s="71"/>
      <c r="HQ13" s="71"/>
      <c r="HR13" s="71"/>
      <c r="HS13" s="71"/>
      <c r="HT13" s="71"/>
      <c r="HU13" s="71"/>
      <c r="HV13" s="71"/>
      <c r="HW13" s="71"/>
      <c r="HX13" s="71"/>
      <c r="HY13" s="71"/>
      <c r="HZ13" s="71"/>
      <c r="IA13" s="71"/>
      <c r="IB13" s="71"/>
      <c r="IC13" s="71"/>
      <c r="ID13" s="71"/>
      <c r="IE13" s="71"/>
      <c r="IF13" s="71"/>
      <c r="IG13" s="71"/>
      <c r="IH13" s="71"/>
      <c r="II13" s="71"/>
      <c r="IJ13" s="71"/>
      <c r="IK13" s="71"/>
      <c r="IL13" s="71"/>
      <c r="IM13" s="71"/>
    </row>
    <row r="14" ht="23.1" customHeight="1" spans="1:247">
      <c r="A14" s="70"/>
      <c r="B14" s="70"/>
      <c r="C14" s="70"/>
      <c r="D14" s="69"/>
      <c r="E14" s="69"/>
      <c r="F14" s="70"/>
      <c r="G14" s="70"/>
      <c r="H14" s="70"/>
      <c r="I14" s="70"/>
      <c r="J14" s="58"/>
      <c r="K14" s="69"/>
      <c r="L14" s="69"/>
      <c r="M14" s="69"/>
      <c r="N14" s="69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1"/>
      <c r="FV14" s="71"/>
      <c r="FW14" s="71"/>
      <c r="FX14" s="71"/>
      <c r="FY14" s="71"/>
      <c r="FZ14" s="71"/>
      <c r="GA14" s="71"/>
      <c r="GB14" s="71"/>
      <c r="GC14" s="71"/>
      <c r="GD14" s="71"/>
      <c r="GE14" s="71"/>
      <c r="GF14" s="71"/>
      <c r="GG14" s="71"/>
      <c r="GH14" s="71"/>
      <c r="GI14" s="71"/>
      <c r="GJ14" s="71"/>
      <c r="GK14" s="71"/>
      <c r="GL14" s="71"/>
      <c r="GM14" s="71"/>
      <c r="GN14" s="71"/>
      <c r="GO14" s="71"/>
      <c r="GP14" s="71"/>
      <c r="GQ14" s="71"/>
      <c r="GR14" s="71"/>
      <c r="GS14" s="71"/>
      <c r="GT14" s="71"/>
      <c r="GU14" s="71"/>
      <c r="GV14" s="71"/>
      <c r="GW14" s="71"/>
      <c r="GX14" s="71"/>
      <c r="GY14" s="71"/>
      <c r="GZ14" s="71"/>
      <c r="HA14" s="71"/>
      <c r="HB14" s="71"/>
      <c r="HC14" s="71"/>
      <c r="HD14" s="71"/>
      <c r="HE14" s="71"/>
      <c r="HF14" s="71"/>
      <c r="HG14" s="71"/>
      <c r="HH14" s="71"/>
      <c r="HI14" s="71"/>
      <c r="HJ14" s="71"/>
      <c r="HK14" s="71"/>
      <c r="HL14" s="71"/>
      <c r="HM14" s="71"/>
      <c r="HN14" s="71"/>
      <c r="HO14" s="71"/>
      <c r="HP14" s="71"/>
      <c r="HQ14" s="71"/>
      <c r="HR14" s="71"/>
      <c r="HS14" s="71"/>
      <c r="HT14" s="71"/>
      <c r="HU14" s="71"/>
      <c r="HV14" s="71"/>
      <c r="HW14" s="71"/>
      <c r="HX14" s="71"/>
      <c r="HY14" s="71"/>
      <c r="HZ14" s="71"/>
      <c r="IA14" s="71"/>
      <c r="IB14" s="71"/>
      <c r="IC14" s="71"/>
      <c r="ID14" s="71"/>
      <c r="IE14" s="71"/>
      <c r="IF14" s="71"/>
      <c r="IG14" s="71"/>
      <c r="IH14" s="71"/>
      <c r="II14" s="71"/>
      <c r="IJ14" s="71"/>
      <c r="IK14" s="71"/>
      <c r="IL14" s="71"/>
      <c r="IM14" s="71"/>
    </row>
    <row r="15" ht="23.1" customHeight="1" spans="1:247">
      <c r="A15" s="71"/>
      <c r="B15" s="71"/>
      <c r="C15" s="71"/>
      <c r="D15" s="71"/>
      <c r="E15" s="72"/>
      <c r="F15" s="72"/>
      <c r="G15" s="72"/>
      <c r="H15" s="71"/>
      <c r="I15" s="71"/>
      <c r="J15" s="73"/>
      <c r="K15" s="71"/>
      <c r="L15" s="71"/>
      <c r="M15" s="72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</row>
    <row r="16" ht="23.1" customHeight="1" spans="1:247">
      <c r="A16" s="71"/>
      <c r="B16" s="71"/>
      <c r="C16" s="71"/>
      <c r="D16" s="71"/>
      <c r="E16" s="71"/>
      <c r="F16" s="71"/>
      <c r="G16" s="71"/>
      <c r="H16" s="71"/>
      <c r="I16" s="71"/>
      <c r="J16" s="73"/>
      <c r="K16" s="71"/>
      <c r="L16" s="71"/>
      <c r="M16" s="72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</row>
    <row r="17" ht="23.1" customHeight="1" spans="1:247">
      <c r="A17" s="71"/>
      <c r="B17" s="71"/>
      <c r="C17" s="71"/>
      <c r="D17" s="71"/>
      <c r="E17" s="71"/>
      <c r="F17" s="71"/>
      <c r="G17" s="71"/>
      <c r="H17" s="71"/>
      <c r="I17" s="71"/>
      <c r="J17" s="73"/>
      <c r="K17" s="71"/>
      <c r="L17" s="71"/>
      <c r="M17" s="72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</row>
    <row r="18" ht="23.1" customHeight="1" spans="1:247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</row>
  </sheetData>
  <sheetProtection formatCells="0" formatColumns="0" formatRows="0"/>
  <mergeCells count="15"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A2:N3"/>
  </mergeCells>
  <printOptions horizontalCentered="1"/>
  <pageMargins left="0.393055555555556" right="0.393055555555556" top="0.471527777777778" bottom="0.471527777777778" header="0.354166666666667" footer="0.313888888888889"/>
  <pageSetup paperSize="9" scale="85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workbookViewId="0">
      <selection activeCell="C3" sqref="C3"/>
    </sheetView>
  </sheetViews>
  <sheetFormatPr defaultColWidth="9.16666666666667" defaultRowHeight="11.25"/>
  <cols>
    <col min="1" max="1" width="31.6666666666667" style="25" customWidth="1"/>
    <col min="2" max="2" width="10.1666666666667" style="25" customWidth="1"/>
    <col min="3" max="3" width="35.6666666666667" style="25" customWidth="1"/>
    <col min="4" max="4" width="12.1666666666667" style="25" customWidth="1"/>
    <col min="5" max="21" width="9.16666666666667" style="25" customWidth="1"/>
    <col min="22" max="22" width="6.83333333333333" style="25" customWidth="1"/>
    <col min="23" max="16384" width="9.16666666666667" style="25"/>
  </cols>
  <sheetData>
    <row r="1" ht="24.75" customHeight="1" spans="1:2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46"/>
      <c r="Q1" s="46"/>
      <c r="R1" s="46"/>
      <c r="S1" s="47"/>
      <c r="T1" s="47"/>
      <c r="U1" s="5" t="s">
        <v>236</v>
      </c>
      <c r="V1" s="47"/>
    </row>
    <row r="2" ht="24.75" customHeight="1" spans="1:22">
      <c r="A2" s="27" t="s">
        <v>237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47"/>
    </row>
    <row r="3" s="23" customFormat="1" ht="48" customHeight="1" spans="1:22">
      <c r="A3" s="28" t="s">
        <v>183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48"/>
      <c r="Q3" s="48"/>
      <c r="R3" s="48"/>
      <c r="S3" s="52"/>
      <c r="T3" s="53" t="s">
        <v>88</v>
      </c>
      <c r="U3" s="53"/>
      <c r="V3" s="52"/>
    </row>
    <row r="4" ht="24.75" customHeight="1" spans="1:22">
      <c r="A4" s="30" t="s">
        <v>114</v>
      </c>
      <c r="B4" s="31" t="s">
        <v>89</v>
      </c>
      <c r="C4" s="32" t="s">
        <v>115</v>
      </c>
      <c r="D4" s="33" t="s">
        <v>116</v>
      </c>
      <c r="E4" s="34" t="s">
        <v>164</v>
      </c>
      <c r="F4" s="34"/>
      <c r="G4" s="34"/>
      <c r="H4" s="31"/>
      <c r="I4" s="34" t="s">
        <v>165</v>
      </c>
      <c r="J4" s="34"/>
      <c r="K4" s="34"/>
      <c r="L4" s="34"/>
      <c r="M4" s="34"/>
      <c r="N4" s="34"/>
      <c r="O4" s="34"/>
      <c r="P4" s="34"/>
      <c r="Q4" s="34"/>
      <c r="R4" s="34"/>
      <c r="S4" s="54" t="s">
        <v>238</v>
      </c>
      <c r="T4" s="36" t="s">
        <v>167</v>
      </c>
      <c r="U4" s="55" t="s">
        <v>168</v>
      </c>
      <c r="V4" s="47"/>
    </row>
    <row r="5" ht="24.75" customHeight="1" spans="1:22">
      <c r="A5" s="30"/>
      <c r="B5" s="31"/>
      <c r="C5" s="32"/>
      <c r="D5" s="35"/>
      <c r="E5" s="36" t="s">
        <v>128</v>
      </c>
      <c r="F5" s="36" t="s">
        <v>170</v>
      </c>
      <c r="G5" s="36" t="s">
        <v>171</v>
      </c>
      <c r="H5" s="36" t="s">
        <v>172</v>
      </c>
      <c r="I5" s="36" t="s">
        <v>128</v>
      </c>
      <c r="J5" s="49" t="s">
        <v>173</v>
      </c>
      <c r="K5" s="50" t="s">
        <v>174</v>
      </c>
      <c r="L5" s="49" t="s">
        <v>175</v>
      </c>
      <c r="M5" s="50" t="s">
        <v>176</v>
      </c>
      <c r="N5" s="36" t="s">
        <v>177</v>
      </c>
      <c r="O5" s="36" t="s">
        <v>178</v>
      </c>
      <c r="P5" s="36" t="s">
        <v>179</v>
      </c>
      <c r="Q5" s="36" t="s">
        <v>180</v>
      </c>
      <c r="R5" s="36" t="s">
        <v>181</v>
      </c>
      <c r="S5" s="34"/>
      <c r="T5" s="34"/>
      <c r="U5" s="56"/>
      <c r="V5" s="47"/>
    </row>
    <row r="6" ht="30.75" customHeight="1" spans="1:22">
      <c r="A6" s="30"/>
      <c r="B6" s="31"/>
      <c r="C6" s="32"/>
      <c r="D6" s="35"/>
      <c r="E6" s="34"/>
      <c r="F6" s="34"/>
      <c r="G6" s="34"/>
      <c r="H6" s="34"/>
      <c r="I6" s="34"/>
      <c r="J6" s="51"/>
      <c r="K6" s="49"/>
      <c r="L6" s="51"/>
      <c r="M6" s="49"/>
      <c r="N6" s="34"/>
      <c r="O6" s="34"/>
      <c r="P6" s="34"/>
      <c r="Q6" s="34"/>
      <c r="R6" s="34"/>
      <c r="S6" s="34"/>
      <c r="T6" s="34"/>
      <c r="U6" s="56"/>
      <c r="V6" s="47"/>
    </row>
    <row r="7" s="24" customFormat="1" ht="24" customHeight="1" spans="1:22">
      <c r="A7" s="37"/>
      <c r="B7" s="38" t="s">
        <v>118</v>
      </c>
      <c r="C7" s="38" t="s">
        <v>106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0</v>
      </c>
      <c r="L7" s="39">
        <v>0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0</v>
      </c>
      <c r="T7" s="39">
        <v>0</v>
      </c>
      <c r="U7" s="39">
        <v>0</v>
      </c>
      <c r="V7" s="57"/>
    </row>
    <row r="8" customFormat="1" ht="24" customHeight="1" spans="1:21">
      <c r="A8" s="40"/>
      <c r="B8" s="40">
        <v>505001</v>
      </c>
      <c r="C8" s="38" t="s">
        <v>107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</row>
    <row r="9" ht="24" customHeight="1" spans="1:22">
      <c r="A9" s="41"/>
      <c r="B9" s="41"/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58"/>
      <c r="T9" s="58"/>
      <c r="U9" s="59"/>
      <c r="V9" s="47"/>
    </row>
    <row r="10" ht="24" customHeight="1" spans="1:22">
      <c r="A10" s="41"/>
      <c r="B10" s="41"/>
      <c r="C10" s="42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58"/>
      <c r="T10" s="58"/>
      <c r="U10" s="59"/>
      <c r="V10" s="47"/>
    </row>
    <row r="11" ht="24" customHeight="1" spans="1:22">
      <c r="A11" s="41"/>
      <c r="B11" s="41"/>
      <c r="C11" s="42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58"/>
      <c r="T11" s="58"/>
      <c r="U11" s="59"/>
      <c r="V11" s="47"/>
    </row>
    <row r="12" ht="24" customHeight="1" spans="1:22">
      <c r="A12" s="41"/>
      <c r="B12" s="41"/>
      <c r="C12" s="42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58"/>
      <c r="T12" s="58"/>
      <c r="U12" s="59"/>
      <c r="V12" s="47"/>
    </row>
    <row r="13" ht="24" customHeight="1" spans="1:22">
      <c r="A13" s="41"/>
      <c r="B13" s="41"/>
      <c r="C13" s="42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58"/>
      <c r="T13" s="58"/>
      <c r="U13" s="59"/>
      <c r="V13" s="47"/>
    </row>
    <row r="14" ht="18.95" customHeight="1" spans="1:22">
      <c r="A14" s="44"/>
      <c r="B14" s="44"/>
      <c r="C14" s="45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7"/>
      <c r="T14" s="47"/>
      <c r="U14" s="60"/>
      <c r="V14" s="47"/>
    </row>
    <row r="15" ht="18.95" customHeight="1" spans="1:22">
      <c r="A15" s="44"/>
      <c r="B15" s="44"/>
      <c r="C15" s="45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7"/>
      <c r="T15" s="47"/>
      <c r="U15" s="60"/>
      <c r="V15" s="47"/>
    </row>
    <row r="16" ht="18.95" customHeight="1" spans="1:22">
      <c r="A16" s="44"/>
      <c r="B16" s="44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7"/>
      <c r="T16" s="47"/>
      <c r="U16" s="60"/>
      <c r="V16" s="47"/>
    </row>
    <row r="17" ht="18.95" customHeight="1" spans="1:22">
      <c r="A17" s="44"/>
      <c r="B17" s="44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7"/>
      <c r="T17" s="47"/>
      <c r="U17" s="60"/>
      <c r="V17" s="47"/>
    </row>
    <row r="18" ht="18.95" customHeight="1" spans="1:22">
      <c r="A18" s="44"/>
      <c r="B18" s="44"/>
      <c r="C18" s="45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7"/>
      <c r="T18" s="47"/>
      <c r="U18" s="60"/>
      <c r="V18" s="47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</row>
  </sheetData>
  <sheetProtection formatCells="0" formatColumns="0" formatRows="0"/>
  <mergeCells count="26">
    <mergeCell ref="A2:U2"/>
    <mergeCell ref="A3:B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055555555556" right="0.393055555555556" top="0.984027777777778" bottom="0.471527777777778" header="0.393055555555556" footer="0.393055555555556"/>
  <pageSetup paperSize="9" scale="74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A3" sqref="A3"/>
    </sheetView>
  </sheetViews>
  <sheetFormatPr defaultColWidth="9" defaultRowHeight="14.25" outlineLevelCol="5"/>
  <cols>
    <col min="1" max="1" width="54.1666666666667" style="3" customWidth="1"/>
    <col min="2" max="2" width="46.6666666666667" style="4" customWidth="1"/>
    <col min="3" max="3" width="54.1666666666667" style="3" customWidth="1"/>
    <col min="4" max="256" width="9.33333333333333" style="3"/>
    <col min="257" max="259" width="54.1666666666667" style="3" customWidth="1"/>
    <col min="260" max="512" width="9.33333333333333" style="3"/>
    <col min="513" max="515" width="54.1666666666667" style="3" customWidth="1"/>
    <col min="516" max="768" width="9.33333333333333" style="3"/>
    <col min="769" max="771" width="54.1666666666667" style="3" customWidth="1"/>
    <col min="772" max="1024" width="9.33333333333333" style="3"/>
    <col min="1025" max="1027" width="54.1666666666667" style="3" customWidth="1"/>
    <col min="1028" max="1280" width="9.33333333333333" style="3"/>
    <col min="1281" max="1283" width="54.1666666666667" style="3" customWidth="1"/>
    <col min="1284" max="1536" width="9.33333333333333" style="3"/>
    <col min="1537" max="1539" width="54.1666666666667" style="3" customWidth="1"/>
    <col min="1540" max="1792" width="9.33333333333333" style="3"/>
    <col min="1793" max="1795" width="54.1666666666667" style="3" customWidth="1"/>
    <col min="1796" max="2048" width="9.33333333333333" style="3"/>
    <col min="2049" max="2051" width="54.1666666666667" style="3" customWidth="1"/>
    <col min="2052" max="2304" width="9.33333333333333" style="3"/>
    <col min="2305" max="2307" width="54.1666666666667" style="3" customWidth="1"/>
    <col min="2308" max="2560" width="9.33333333333333" style="3"/>
    <col min="2561" max="2563" width="54.1666666666667" style="3" customWidth="1"/>
    <col min="2564" max="2816" width="9.33333333333333" style="3"/>
    <col min="2817" max="2819" width="54.1666666666667" style="3" customWidth="1"/>
    <col min="2820" max="3072" width="9.33333333333333" style="3"/>
    <col min="3073" max="3075" width="54.1666666666667" style="3" customWidth="1"/>
    <col min="3076" max="3328" width="9.33333333333333" style="3"/>
    <col min="3329" max="3331" width="54.1666666666667" style="3" customWidth="1"/>
    <col min="3332" max="3584" width="9.33333333333333" style="3"/>
    <col min="3585" max="3587" width="54.1666666666667" style="3" customWidth="1"/>
    <col min="3588" max="3840" width="9.33333333333333" style="3"/>
    <col min="3841" max="3843" width="54.1666666666667" style="3" customWidth="1"/>
    <col min="3844" max="4096" width="9.33333333333333" style="3"/>
    <col min="4097" max="4099" width="54.1666666666667" style="3" customWidth="1"/>
    <col min="4100" max="4352" width="9.33333333333333" style="3"/>
    <col min="4353" max="4355" width="54.1666666666667" style="3" customWidth="1"/>
    <col min="4356" max="4608" width="9.33333333333333" style="3"/>
    <col min="4609" max="4611" width="54.1666666666667" style="3" customWidth="1"/>
    <col min="4612" max="4864" width="9.33333333333333" style="3"/>
    <col min="4865" max="4867" width="54.1666666666667" style="3" customWidth="1"/>
    <col min="4868" max="5120" width="9.33333333333333" style="3"/>
    <col min="5121" max="5123" width="54.1666666666667" style="3" customWidth="1"/>
    <col min="5124" max="5376" width="9.33333333333333" style="3"/>
    <col min="5377" max="5379" width="54.1666666666667" style="3" customWidth="1"/>
    <col min="5380" max="5632" width="9.33333333333333" style="3"/>
    <col min="5633" max="5635" width="54.1666666666667" style="3" customWidth="1"/>
    <col min="5636" max="5888" width="9.33333333333333" style="3"/>
    <col min="5889" max="5891" width="54.1666666666667" style="3" customWidth="1"/>
    <col min="5892" max="6144" width="9.33333333333333" style="3"/>
    <col min="6145" max="6147" width="54.1666666666667" style="3" customWidth="1"/>
    <col min="6148" max="6400" width="9.33333333333333" style="3"/>
    <col min="6401" max="6403" width="54.1666666666667" style="3" customWidth="1"/>
    <col min="6404" max="6656" width="9.33333333333333" style="3"/>
    <col min="6657" max="6659" width="54.1666666666667" style="3" customWidth="1"/>
    <col min="6660" max="6912" width="9.33333333333333" style="3"/>
    <col min="6913" max="6915" width="54.1666666666667" style="3" customWidth="1"/>
    <col min="6916" max="7168" width="9.33333333333333" style="3"/>
    <col min="7169" max="7171" width="54.1666666666667" style="3" customWidth="1"/>
    <col min="7172" max="7424" width="9.33333333333333" style="3"/>
    <col min="7425" max="7427" width="54.1666666666667" style="3" customWidth="1"/>
    <col min="7428" max="7680" width="9.33333333333333" style="3"/>
    <col min="7681" max="7683" width="54.1666666666667" style="3" customWidth="1"/>
    <col min="7684" max="7936" width="9.33333333333333" style="3"/>
    <col min="7937" max="7939" width="54.1666666666667" style="3" customWidth="1"/>
    <col min="7940" max="8192" width="9.33333333333333" style="3"/>
    <col min="8193" max="8195" width="54.1666666666667" style="3" customWidth="1"/>
    <col min="8196" max="8448" width="9.33333333333333" style="3"/>
    <col min="8449" max="8451" width="54.1666666666667" style="3" customWidth="1"/>
    <col min="8452" max="8704" width="9.33333333333333" style="3"/>
    <col min="8705" max="8707" width="54.1666666666667" style="3" customWidth="1"/>
    <col min="8708" max="8960" width="9.33333333333333" style="3"/>
    <col min="8961" max="8963" width="54.1666666666667" style="3" customWidth="1"/>
    <col min="8964" max="9216" width="9.33333333333333" style="3"/>
    <col min="9217" max="9219" width="54.1666666666667" style="3" customWidth="1"/>
    <col min="9220" max="9472" width="9.33333333333333" style="3"/>
    <col min="9473" max="9475" width="54.1666666666667" style="3" customWidth="1"/>
    <col min="9476" max="9728" width="9.33333333333333" style="3"/>
    <col min="9729" max="9731" width="54.1666666666667" style="3" customWidth="1"/>
    <col min="9732" max="9984" width="9.33333333333333" style="3"/>
    <col min="9985" max="9987" width="54.1666666666667" style="3" customWidth="1"/>
    <col min="9988" max="10240" width="9.33333333333333" style="3"/>
    <col min="10241" max="10243" width="54.1666666666667" style="3" customWidth="1"/>
    <col min="10244" max="10496" width="9.33333333333333" style="3"/>
    <col min="10497" max="10499" width="54.1666666666667" style="3" customWidth="1"/>
    <col min="10500" max="10752" width="9.33333333333333" style="3"/>
    <col min="10753" max="10755" width="54.1666666666667" style="3" customWidth="1"/>
    <col min="10756" max="11008" width="9.33333333333333" style="3"/>
    <col min="11009" max="11011" width="54.1666666666667" style="3" customWidth="1"/>
    <col min="11012" max="11264" width="9.33333333333333" style="3"/>
    <col min="11265" max="11267" width="54.1666666666667" style="3" customWidth="1"/>
    <col min="11268" max="11520" width="9.33333333333333" style="3"/>
    <col min="11521" max="11523" width="54.1666666666667" style="3" customWidth="1"/>
    <col min="11524" max="11776" width="9.33333333333333" style="3"/>
    <col min="11777" max="11779" width="54.1666666666667" style="3" customWidth="1"/>
    <col min="11780" max="12032" width="9.33333333333333" style="3"/>
    <col min="12033" max="12035" width="54.1666666666667" style="3" customWidth="1"/>
    <col min="12036" max="12288" width="9.33333333333333" style="3"/>
    <col min="12289" max="12291" width="54.1666666666667" style="3" customWidth="1"/>
    <col min="12292" max="12544" width="9.33333333333333" style="3"/>
    <col min="12545" max="12547" width="54.1666666666667" style="3" customWidth="1"/>
    <col min="12548" max="12800" width="9.33333333333333" style="3"/>
    <col min="12801" max="12803" width="54.1666666666667" style="3" customWidth="1"/>
    <col min="12804" max="13056" width="9.33333333333333" style="3"/>
    <col min="13057" max="13059" width="54.1666666666667" style="3" customWidth="1"/>
    <col min="13060" max="13312" width="9.33333333333333" style="3"/>
    <col min="13313" max="13315" width="54.1666666666667" style="3" customWidth="1"/>
    <col min="13316" max="13568" width="9.33333333333333" style="3"/>
    <col min="13569" max="13571" width="54.1666666666667" style="3" customWidth="1"/>
    <col min="13572" max="13824" width="9.33333333333333" style="3"/>
    <col min="13825" max="13827" width="54.1666666666667" style="3" customWidth="1"/>
    <col min="13828" max="14080" width="9.33333333333333" style="3"/>
    <col min="14081" max="14083" width="54.1666666666667" style="3" customWidth="1"/>
    <col min="14084" max="14336" width="9.33333333333333" style="3"/>
    <col min="14337" max="14339" width="54.1666666666667" style="3" customWidth="1"/>
    <col min="14340" max="14592" width="9.33333333333333" style="3"/>
    <col min="14593" max="14595" width="54.1666666666667" style="3" customWidth="1"/>
    <col min="14596" max="14848" width="9.33333333333333" style="3"/>
    <col min="14849" max="14851" width="54.1666666666667" style="3" customWidth="1"/>
    <col min="14852" max="15104" width="9.33333333333333" style="3"/>
    <col min="15105" max="15107" width="54.1666666666667" style="3" customWidth="1"/>
    <col min="15108" max="15360" width="9.33333333333333" style="3"/>
    <col min="15361" max="15363" width="54.1666666666667" style="3" customWidth="1"/>
    <col min="15364" max="15616" width="9.33333333333333" style="3"/>
    <col min="15617" max="15619" width="54.1666666666667" style="3" customWidth="1"/>
    <col min="15620" max="15872" width="9.33333333333333" style="3"/>
    <col min="15873" max="15875" width="54.1666666666667" style="3" customWidth="1"/>
    <col min="15876" max="16128" width="9.33333333333333" style="3"/>
    <col min="16129" max="16131" width="54.1666666666667" style="3" customWidth="1"/>
    <col min="16132" max="16384" width="9.33333333333333" style="3"/>
  </cols>
  <sheetData>
    <row r="1" spans="3:3">
      <c r="C1" s="5" t="s">
        <v>239</v>
      </c>
    </row>
    <row r="2" s="1" customFormat="1" ht="32.25" customHeight="1" spans="1:3">
      <c r="A2" s="6" t="s">
        <v>240</v>
      </c>
      <c r="B2" s="6"/>
      <c r="C2" s="6"/>
    </row>
    <row r="3" s="2" customFormat="1" ht="20.1" customHeight="1" spans="1:3">
      <c r="A3" s="7" t="s">
        <v>183</v>
      </c>
      <c r="B3" s="8"/>
      <c r="C3" s="9" t="s">
        <v>88</v>
      </c>
    </row>
    <row r="4" s="1" customFormat="1" ht="35.1" customHeight="1" spans="1:3">
      <c r="A4" s="10" t="s">
        <v>241</v>
      </c>
      <c r="B4" s="10" t="s">
        <v>242</v>
      </c>
      <c r="C4" s="10" t="s">
        <v>243</v>
      </c>
    </row>
    <row r="5" ht="35.1" customHeight="1" spans="1:3">
      <c r="A5" s="11" t="s">
        <v>128</v>
      </c>
      <c r="B5" s="12">
        <f>B6+B7+B8</f>
        <v>45</v>
      </c>
      <c r="C5" s="13"/>
    </row>
    <row r="6" ht="35.1" customHeight="1" spans="1:6">
      <c r="A6" s="14" t="s">
        <v>244</v>
      </c>
      <c r="B6" s="12">
        <v>0</v>
      </c>
      <c r="C6" s="13"/>
      <c r="F6" s="15"/>
    </row>
    <row r="7" ht="35.1" customHeight="1" spans="1:3">
      <c r="A7" s="14" t="s">
        <v>245</v>
      </c>
      <c r="B7" s="12">
        <v>45</v>
      </c>
      <c r="C7" s="13"/>
    </row>
    <row r="8" ht="35.1" customHeight="1" spans="1:3">
      <c r="A8" s="16" t="s">
        <v>246</v>
      </c>
      <c r="B8" s="17">
        <v>0</v>
      </c>
      <c r="C8" s="13"/>
    </row>
    <row r="9" ht="35.1" customHeight="1" spans="1:3">
      <c r="A9" s="18" t="s">
        <v>247</v>
      </c>
      <c r="B9" s="19">
        <v>0</v>
      </c>
      <c r="C9" s="13"/>
    </row>
    <row r="10" ht="35.1" customHeight="1" spans="1:3">
      <c r="A10" s="20" t="s">
        <v>248</v>
      </c>
      <c r="B10" s="21">
        <v>0</v>
      </c>
      <c r="C10" s="13"/>
    </row>
    <row r="11" ht="35.1" customHeight="1"/>
    <row r="12" ht="35.1" customHeight="1" spans="1:3">
      <c r="A12" s="22"/>
      <c r="B12" s="22"/>
      <c r="C12" s="22"/>
    </row>
  </sheetData>
  <mergeCells count="1">
    <mergeCell ref="A2:C2"/>
  </mergeCells>
  <printOptions horizontalCentered="1" verticalCentered="1"/>
  <pageMargins left="0.747916666666667" right="0.747916666666667" top="0.59027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表1-部门预算收支总表（</vt:lpstr>
      <vt:lpstr>表2-收入预算总表</vt:lpstr>
      <vt:lpstr>表3-支出预算汇总表</vt:lpstr>
      <vt:lpstr>财政拨款收支总表</vt:lpstr>
      <vt:lpstr>表4-支出预算分类总表</vt:lpstr>
      <vt:lpstr>表5-基本支出预算明细表—工资福利支出</vt:lpstr>
      <vt:lpstr>表6-基本支出预算明细表—商品和服务支出</vt:lpstr>
      <vt:lpstr>表7-基本支出预算明细表—对个人和家庭的补助</vt:lpstr>
      <vt:lpstr>表8-政府性基金拨款支出预算表</vt:lpstr>
      <vt:lpstr>表9-“三公”经费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与你无关</cp:lastModifiedBy>
  <dcterms:created xsi:type="dcterms:W3CDTF">2017-09-19T01:54:00Z</dcterms:created>
  <cp:lastPrinted>2019-01-25T01:29:00Z</cp:lastPrinted>
  <dcterms:modified xsi:type="dcterms:W3CDTF">2018-08-13T13:21:41Z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266978</vt:i4>
  </property>
  <property fmtid="{D5CDD505-2E9C-101B-9397-08002B2CF9AE}" pid="3" name="KSOProductBuildVer">
    <vt:lpwstr>2052-11.1.0.8527</vt:lpwstr>
  </property>
</Properties>
</file>