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895" windowHeight="10350" activeTab="3"/>
  </bookViews>
  <sheets>
    <sheet name="封面" sheetId="1" r:id="rId1"/>
    <sheet name="目录" sheetId="2" r:id="rId2"/>
    <sheet name="单位编报说明" sheetId="40" r:id="rId3"/>
    <sheet name="表1-部门预算收支总表（" sheetId="3" r:id="rId4"/>
    <sheet name="表2-收入预算总表" sheetId="4" r:id="rId5"/>
    <sheet name="表3-支出预算汇总表" sheetId="45" r:id="rId6"/>
    <sheet name="表4-支出预算分类总表" sheetId="7" r:id="rId7"/>
    <sheet name="表5-基本支出预算明细表—工资福利支出" sheetId="9" r:id="rId8"/>
    <sheet name="表6-基本支出预算明细表—商品和服务支出" sheetId="11" r:id="rId9"/>
    <sheet name="表7-基本支出预算明细表—对个人和家庭的补助" sheetId="13" r:id="rId10"/>
    <sheet name="表8-政府性基金拨款支出预算表" sheetId="46" r:id="rId11"/>
    <sheet name="表9-“三公”经费" sheetId="44" r:id="rId12"/>
  </sheets>
  <definedNames>
    <definedName name="a">#REF!</definedName>
    <definedName name="A0">#REF!</definedName>
    <definedName name="maocuhui">#REF!</definedName>
    <definedName name="_xlnm.Print_Area" localSheetId="3">'表1-部门预算收支总表（'!$A$1:$H$36</definedName>
    <definedName name="_xlnm.Print_Area" localSheetId="2">单位编报说明!$B$2:$C$32</definedName>
    <definedName name="_xlnm.Print_Area">#REF!</definedName>
    <definedName name="_xlnm.Print_Titles" localSheetId="3">'表1-部门预算收支总表（'!$1:$5</definedName>
    <definedName name="_xlnm.Print_Titles" localSheetId="4">'表2-收入预算总表'!$1:$6</definedName>
    <definedName name="_xlnm.Print_Titles" localSheetId="5">'表3-支出预算汇总表'!$1:$6</definedName>
    <definedName name="_xlnm.Print_Titles" localSheetId="6">'表4-支出预算分类总表'!$1:$6</definedName>
    <definedName name="_xlnm.Print_Titles" localSheetId="7">'表5-基本支出预算明细表—工资福利支出'!$1:$6</definedName>
    <definedName name="_xlnm.Print_Titles" localSheetId="8">'表6-基本支出预算明细表—商品和服务支出'!$1:$6</definedName>
    <definedName name="_xlnm.Print_Titles" localSheetId="9">'表7-基本支出预算明细表—对个人和家庭的补助'!$1:$6</definedName>
    <definedName name="_xlnm.Print_Titles" localSheetId="10">'表8-政府性基金拨款支出预算表'!$1:$6</definedName>
    <definedName name="_xlnm.Print_Titles" hidden="1">#N/A</definedName>
    <definedName name="Sheet1" localSheetId="11">#REF!</definedName>
    <definedName name="Sheet1">#REF!</definedName>
    <definedName name="地区名称">#REF!</definedName>
    <definedName name="加快国际恐怖">#REF!</definedName>
  </definedNames>
  <calcPr calcId="125725"/>
</workbook>
</file>

<file path=xl/calcChain.xml><?xml version="1.0" encoding="utf-8"?>
<calcChain xmlns="http://schemas.openxmlformats.org/spreadsheetml/2006/main">
  <c r="H33" i="3"/>
  <c r="F11"/>
  <c r="F6"/>
  <c r="F33" s="1"/>
  <c r="D36"/>
  <c r="D33"/>
  <c r="B36"/>
  <c r="B33"/>
  <c r="C8" i="13"/>
  <c r="C9" i="11"/>
  <c r="C10"/>
  <c r="C11"/>
  <c r="C8"/>
  <c r="S8" i="9"/>
  <c r="S9"/>
  <c r="S10"/>
  <c r="S11"/>
  <c r="S12"/>
  <c r="T7"/>
  <c r="S7" s="1"/>
  <c r="J8"/>
  <c r="J9"/>
  <c r="J10"/>
  <c r="J11"/>
  <c r="J12"/>
  <c r="R7"/>
  <c r="Q7"/>
  <c r="P7"/>
  <c r="O7"/>
  <c r="M7"/>
  <c r="L7"/>
  <c r="K7"/>
  <c r="D8"/>
  <c r="D9"/>
  <c r="C9" s="1"/>
  <c r="D10"/>
  <c r="D11"/>
  <c r="D12"/>
  <c r="F7"/>
  <c r="E7"/>
  <c r="J7" i="7"/>
  <c r="H7"/>
  <c r="G7"/>
  <c r="F7"/>
  <c r="I8"/>
  <c r="I7" s="1"/>
  <c r="D9"/>
  <c r="E10"/>
  <c r="D10" s="1"/>
  <c r="E11"/>
  <c r="D11" s="1"/>
  <c r="E12"/>
  <c r="D12" s="1"/>
  <c r="E8"/>
  <c r="C11" i="45"/>
  <c r="N7"/>
  <c r="M7"/>
  <c r="L7"/>
  <c r="K7"/>
  <c r="J7"/>
  <c r="I7"/>
  <c r="H7"/>
  <c r="G7"/>
  <c r="F7"/>
  <c r="E7"/>
  <c r="D7"/>
  <c r="N7" i="4"/>
  <c r="L7"/>
  <c r="G7"/>
  <c r="F7"/>
  <c r="E7"/>
  <c r="D7"/>
  <c r="C7"/>
  <c r="B5" i="44"/>
  <c r="C12" i="9" l="1"/>
  <c r="J7"/>
  <c r="C11"/>
  <c r="C10"/>
  <c r="C8"/>
  <c r="D7"/>
  <c r="C7" s="1"/>
  <c r="D8" i="7"/>
  <c r="E7"/>
  <c r="D7" s="1"/>
  <c r="C7" i="45"/>
</calcChain>
</file>

<file path=xl/sharedStrings.xml><?xml version="1.0" encoding="utf-8"?>
<sst xmlns="http://schemas.openxmlformats.org/spreadsheetml/2006/main" count="370" uniqueCount="265">
  <si>
    <t>汨罗市2018年部门预算公开明细表</t>
  </si>
  <si>
    <t xml:space="preserve"> </t>
  </si>
  <si>
    <t>目  录</t>
  </si>
  <si>
    <t>序号</t>
  </si>
  <si>
    <t>表名</t>
  </si>
  <si>
    <t>部门预算系统表格名称</t>
  </si>
  <si>
    <t>对应部门预算公开表格名称</t>
  </si>
  <si>
    <t>1.</t>
  </si>
  <si>
    <t>单位编报说明</t>
  </si>
  <si>
    <t>2.</t>
  </si>
  <si>
    <t>预算01表</t>
  </si>
  <si>
    <t>部门预算收支总表</t>
  </si>
  <si>
    <t>部门收支总表</t>
  </si>
  <si>
    <t>3.</t>
  </si>
  <si>
    <t>预算02表</t>
  </si>
  <si>
    <t>收入预算总表</t>
  </si>
  <si>
    <t>部门收入总体情况表/财政拨款收支总体情况表</t>
  </si>
  <si>
    <t>4.</t>
  </si>
  <si>
    <t>预算03表</t>
  </si>
  <si>
    <t>支出预算汇总表</t>
  </si>
  <si>
    <t>部门支出总体情况表</t>
  </si>
  <si>
    <t>5.</t>
  </si>
  <si>
    <t>预算04表</t>
  </si>
  <si>
    <t>支出预算分类总表</t>
  </si>
  <si>
    <t>一般公共预算支出情况表</t>
  </si>
  <si>
    <t>6.</t>
  </si>
  <si>
    <t>预算05表</t>
  </si>
  <si>
    <t>基本支出预算明细表—工资福利支出</t>
  </si>
  <si>
    <t>一般公共预算基本支出情况表</t>
  </si>
  <si>
    <t>7.</t>
  </si>
  <si>
    <t>预算06表</t>
  </si>
  <si>
    <t>基本支出预算明细表—商品和服务支出</t>
  </si>
  <si>
    <t>8.</t>
  </si>
  <si>
    <t>预算07表</t>
  </si>
  <si>
    <t>基本支出预算明细表—对个人和家庭的补助</t>
  </si>
  <si>
    <t>9.</t>
  </si>
  <si>
    <t>预算08表</t>
  </si>
  <si>
    <t>政府性基金拨款支出预算表</t>
  </si>
  <si>
    <t>政府性基金预算支出情况表</t>
  </si>
  <si>
    <t>10.</t>
  </si>
  <si>
    <t>预算09表</t>
  </si>
  <si>
    <t>“三公”经费预算公开表</t>
  </si>
  <si>
    <t xml:space="preserve">            2018年度部门预算编报说明</t>
  </si>
  <si>
    <t>一、部门主要职责及机构设置情况</t>
  </si>
  <si>
    <t>（二）机构设置情况</t>
  </si>
  <si>
    <t>二、2018年度部门预算表</t>
  </si>
  <si>
    <t>三、2018年度部门预算情况说明</t>
  </si>
  <si>
    <t>5、其他重要事项。</t>
  </si>
  <si>
    <t>四、专业名词解释</t>
  </si>
  <si>
    <t>（一）机关运行经费：为保障行政单位（包括参照公务员法管理的事业单位）运行，用当年财政拨款安排的用于购买货物和服务的各项资金，包括办公及印刷费、邮电费、差旅费、会议费、福利费、日常维修费、办公用房水电费、办公用房取暖费、办公用房物业管理费、公务用车运行维护费以及其他费用。</t>
  </si>
  <si>
    <t>（二）“三公”经费：纳入省财政预算管理的“三公“经费，是指用当年一般公共预算拨款安排的公务接待费、公务用车购置及运行维护费和因公出国（境）费。其中，公务接待费反映单位按规定开支的各类公务接待支出；公务用车购置及运行费反映单位公务用车车辆购置支出（含车辆购置税）及燃料费、维修费、保险费等支出；因公出国（境）费反映单位公务出国（境）的国际旅费、国外城市间交通费、住宿费等支出。</t>
  </si>
  <si>
    <t>（三）基本支出：指为保障机构正常运转、完成日常工作任务而发生的人员支出和公用支出。</t>
  </si>
  <si>
    <t>（四）项目支出：指在基本支出之外完成特定行政任务和事业发展目标所发生的支出。</t>
  </si>
  <si>
    <t xml:space="preserve">                                                      </t>
  </si>
  <si>
    <t>部  门  预  算  收  支  总  表</t>
  </si>
  <si>
    <t>单位:万元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</si>
  <si>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</si>
  <si>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</si>
  <si>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</si>
  <si>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</si>
  <si>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</si>
  <si>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</si>
  <si>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</si>
  <si>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</si>
  <si>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</si>
  <si>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</si>
  <si>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</si>
  <si>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</si>
  <si>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</si>
  <si>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</si>
  <si>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</si>
  <si>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</si>
  <si>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</si>
  <si>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</si>
  <si>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</si>
  <si>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</si>
  <si>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</si>
  <si>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</si>
  <si>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</si>
  <si>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</si>
  <si>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</si>
  <si>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</si>
  <si>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</si>
  <si>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</si>
  <si>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</si>
  <si>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</si>
  <si>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</si>
  <si>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</si>
  <si>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</si>
  <si>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</si>
  <si>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</si>
  <si>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</si>
  <si>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</si>
  <si>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</si>
  <si>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</si>
  <si>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</si>
  <si>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</si>
  <si>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</si>
  <si>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</si>
  <si>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</si>
  <si>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</si>
  <si>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</si>
  <si>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</si>
  <si>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</si>
  <si>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</si>
  <si>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</si>
  <si>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</si>
  <si>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</si>
  <si>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</si>
  <si>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</si>
  <si>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</si>
  <si>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</si>
  <si>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</si>
  <si>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</si>
  <si>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</si>
  <si>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</si>
  <si>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</si>
  <si>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</si>
  <si>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</si>
  <si>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</si>
  <si>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</si>
  <si>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</si>
  <si>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</si>
  <si>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</si>
  <si>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</si>
  <si>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</si>
  <si>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</si>
  <si>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</si>
  <si>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</si>
  <si>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</si>
  <si>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</si>
  <si>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</si>
  <si>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</si>
  <si>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</si>
  <si>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</si>
  <si>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</si>
  <si>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</si>
  <si>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单位：万元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</si>
  <si>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</si>
  <si>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</si>
  <si>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</si>
  <si>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</si>
  <si>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</si>
  <si>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</si>
  <si>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</si>
  <si>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</si>
  <si>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</si>
  <si>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</si>
  <si>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</si>
  <si>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</si>
  <si>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</si>
  <si>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</si>
  <si>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</si>
  <si>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</si>
  <si>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单位：元</t>
  </si>
  <si>
    <t>功能科目</t>
  </si>
  <si>
    <t>单位名称(功能科目)</t>
  </si>
  <si>
    <t>总  计</t>
  </si>
  <si>
    <t>公共财政拨款合计</t>
  </si>
  <si>
    <t>基本支出</t>
  </si>
  <si>
    <t>项目支出</t>
  </si>
  <si>
    <t>事业单位经营服务支出</t>
  </si>
  <si>
    <t>上缴上级支出</t>
  </si>
  <si>
    <t>对附属单位补助支出</t>
  </si>
  <si>
    <t>结转下年</t>
  </si>
  <si>
    <t>合计</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</si>
  <si>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</si>
  <si>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</si>
  <si>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</si>
  <si>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</si>
  <si>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</si>
  <si>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</si>
  <si>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</si>
  <si>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</si>
  <si>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</si>
  <si>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</si>
  <si>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</si>
  <si>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</si>
  <si>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</si>
  <si>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</si>
  <si>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</si>
  <si>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</si>
  <si>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</si>
  <si>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</si>
  <si>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</si>
  <si>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</si>
  <si>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</si>
  <si>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</si>
  <si>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</si>
  <si>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</si>
  <si>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</si>
  <si>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</si>
  <si>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</si>
  <si>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</si>
  <si>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</si>
  <si>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</si>
  <si>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</si>
  <si>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</si>
  <si>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</si>
  <si>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</si>
  <si>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</si>
  <si>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</si>
  <si>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</si>
  <si>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</si>
  <si>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</si>
  <si>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</si>
  <si>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</si>
  <si>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</si>
  <si>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</si>
  <si>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</si>
  <si>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</si>
  <si>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</si>
  <si>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</si>
  <si>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其他商品和服务支出</t>
  </si>
  <si>
    <t>离休费</t>
  </si>
  <si>
    <t>退休费</t>
  </si>
  <si>
    <t>退职(役)费</t>
  </si>
  <si>
    <t>抚恤金</t>
  </si>
  <si>
    <t>生活补助</t>
  </si>
  <si>
    <t>救济费</t>
  </si>
  <si>
    <t>医疗补助费</t>
  </si>
  <si>
    <t>助学金</t>
  </si>
  <si>
    <t>奖励金</t>
  </si>
  <si>
    <t>个人农业生产补贴</t>
  </si>
  <si>
    <t>其他对个人和家庭的补助</t>
  </si>
  <si>
    <t>事业单位经营支出</t>
  </si>
  <si>
    <t>2018年“三公”经费预算情况表</t>
  </si>
  <si>
    <t>项目</t>
  </si>
  <si>
    <t>本年预算数</t>
  </si>
  <si>
    <t>备注</t>
  </si>
  <si>
    <t>1、因公出国（境）费用</t>
  </si>
  <si>
    <t>2、公务接待费</t>
  </si>
  <si>
    <t>3、公务用车费</t>
  </si>
  <si>
    <t>其中：（1）公务用车运行维护费</t>
  </si>
  <si>
    <r>
      <rPr>
        <sz val="9"/>
        <rFont val="宋体"/>
        <family val="3"/>
        <charset val="134"/>
      </rPr>
      <t xml:space="preserve"> </t>
    </r>
    <r>
      <rPr>
        <sz val="9"/>
        <rFont val="宋体"/>
        <family val="3"/>
        <charset val="134"/>
      </rPr>
      <t xml:space="preserve">     </t>
    </r>
    <r>
      <rPr>
        <sz val="9"/>
        <rFont val="宋体"/>
        <family val="3"/>
        <charset val="134"/>
      </rPr>
      <t>（2）公务用车购置</t>
    </r>
  </si>
  <si>
    <t>汨罗市血吸虫病防治领导小组办公室</t>
    <phoneticPr fontId="36" type="noConversion"/>
  </si>
  <si>
    <t>505001</t>
    <phoneticPr fontId="36" type="noConversion"/>
  </si>
  <si>
    <t>汨罗市血吸虫病防治领导小组办公室本级</t>
    <phoneticPr fontId="36" type="noConversion"/>
  </si>
  <si>
    <t>汨罗市罗城医院</t>
    <phoneticPr fontId="36" type="noConversion"/>
  </si>
  <si>
    <t>城关血防站</t>
    <phoneticPr fontId="36" type="noConversion"/>
  </si>
  <si>
    <t>白塘血防站</t>
    <phoneticPr fontId="36" type="noConversion"/>
  </si>
  <si>
    <t>磊石血防站</t>
    <phoneticPr fontId="36" type="noConversion"/>
  </si>
  <si>
    <t>505</t>
    <phoneticPr fontId="36" type="noConversion"/>
  </si>
  <si>
    <t>磊石血防产</t>
    <phoneticPr fontId="36" type="noConversion"/>
  </si>
  <si>
    <r>
      <t>5</t>
    </r>
    <r>
      <rPr>
        <sz val="9"/>
        <rFont val="宋体"/>
        <family val="3"/>
        <charset val="134"/>
      </rPr>
      <t>05</t>
    </r>
    <phoneticPr fontId="36" type="noConversion"/>
  </si>
  <si>
    <t>填报单位：汨罗市血防系统</t>
    <phoneticPr fontId="36" type="noConversion"/>
  </si>
  <si>
    <t>（一）部门主要职责     1、汨罗市血吸虫病防治工作领导小组办公室是政府主管全市血吸虫病防治的工作。2、承担行政职能的正科级事业单位。3、负责研究拟定全市血吸虫病防治工作中、长期规范和年度计划，组织实施和监督检查。4、协调市水利、农业、林业、畜牧等部门及疫区乡镇抓好水利灭螺、沟渠硬化灭螺、以机代牛、兴林抑螺、耕牛查治及化疗等血吸虫病防治工作。5、指导全市血吸虫病业务单位的预防、医疗、科研、执法监督和健康教育工作：主要是完成全市查灭螺、灭蚴工作、人群血吸虫病的查治工作、疫区乡镇陆地和水上人群化疗、全市疫区干部群众血防知识培训、宣传教育工作；协助市教育局抓好疫区乡镇中小学血防知识教育工作；6、完成市委、市政府交办的其他各项工作。</t>
    <phoneticPr fontId="36" type="noConversion"/>
  </si>
  <si>
    <r>
      <t>我单位包含血防办机关及4</t>
    </r>
    <r>
      <rPr>
        <sz val="12"/>
        <rFont val="宋体"/>
        <family val="3"/>
        <charset val="134"/>
      </rPr>
      <t>个二级机构。全部为财政全额拨款单位，其中：市血防办机关执行行政单位会计制度，二级机构三站一院执行事业单位会计制度。</t>
    </r>
    <phoneticPr fontId="36" type="noConversion"/>
  </si>
  <si>
    <t>2018年度部门预算公开表包括：《部门预算收支总表》、《收入预算总表》、《支出预算汇总表》、《支出预算分类总表表》、《基本支出预算明细表--工资福利支出》、《基本支出预算明细表--商品和服务支出》、《基本支出预算明细表--对个人和家庭的补助》、《政府性基金拨款支出预算表》《2018年 “三公”经费预算公开表》，共计九张表。（公开表格附后）</t>
    <phoneticPr fontId="36" type="noConversion"/>
  </si>
  <si>
    <r>
      <t>1、年度收支预算情况。我部门2018年度预算总收入714.12</t>
    </r>
    <r>
      <rPr>
        <sz val="12"/>
        <rFont val="宋体"/>
        <family val="3"/>
        <charset val="134"/>
      </rPr>
      <t xml:space="preserve"> 万元，比2017年（减少）</t>
    </r>
    <r>
      <rPr>
        <sz val="12"/>
        <rFont val="宋体"/>
        <family val="3"/>
        <charset val="134"/>
      </rPr>
      <t>63.82</t>
    </r>
    <r>
      <rPr>
        <sz val="12"/>
        <rFont val="宋体"/>
        <family val="3"/>
        <charset val="134"/>
      </rPr>
      <t>万元；本年预算总支出</t>
    </r>
    <r>
      <rPr>
        <sz val="12"/>
        <rFont val="宋体"/>
        <family val="3"/>
        <charset val="134"/>
      </rPr>
      <t>714.12</t>
    </r>
    <r>
      <rPr>
        <sz val="12"/>
        <rFont val="宋体"/>
        <family val="3"/>
        <charset val="134"/>
      </rPr>
      <t xml:space="preserve"> 万元，比2017年（减少）</t>
    </r>
    <r>
      <rPr>
        <sz val="12"/>
        <rFont val="宋体"/>
        <family val="3"/>
        <charset val="134"/>
      </rPr>
      <t>63.82</t>
    </r>
    <r>
      <rPr>
        <sz val="12"/>
        <rFont val="宋体"/>
        <family val="3"/>
        <charset val="134"/>
      </rPr>
      <t>万元。</t>
    </r>
    <phoneticPr fontId="36" type="noConversion"/>
  </si>
  <si>
    <r>
      <t>2、年度收入预算情况。我部门2018年度收入</t>
    </r>
    <r>
      <rPr>
        <sz val="12"/>
        <rFont val="宋体"/>
        <family val="3"/>
        <charset val="134"/>
      </rPr>
      <t>714.12</t>
    </r>
    <r>
      <rPr>
        <sz val="12"/>
        <rFont val="宋体"/>
        <family val="3"/>
        <charset val="134"/>
      </rPr>
      <t>万元，其中：经费拨款</t>
    </r>
    <r>
      <rPr>
        <sz val="12"/>
        <rFont val="宋体"/>
        <family val="3"/>
        <charset val="134"/>
      </rPr>
      <t>714.12</t>
    </r>
    <r>
      <rPr>
        <sz val="12"/>
        <rFont val="宋体"/>
        <family val="3"/>
        <charset val="134"/>
      </rPr>
      <t xml:space="preserve">万元、纳入预算管理的非税收入拨款 </t>
    </r>
    <r>
      <rPr>
        <sz val="12"/>
        <rFont val="宋体"/>
        <family val="3"/>
        <charset val="134"/>
      </rPr>
      <t>0</t>
    </r>
    <r>
      <rPr>
        <sz val="12"/>
        <rFont val="宋体"/>
        <family val="3"/>
        <charset val="134"/>
      </rPr>
      <t xml:space="preserve"> 万元、其他收入 </t>
    </r>
    <r>
      <rPr>
        <sz val="12"/>
        <rFont val="宋体"/>
        <family val="3"/>
        <charset val="134"/>
      </rPr>
      <t>0.06</t>
    </r>
    <r>
      <rPr>
        <sz val="12"/>
        <rFont val="宋体"/>
        <family val="3"/>
        <charset val="134"/>
      </rPr>
      <t>万元。</t>
    </r>
    <phoneticPr fontId="36" type="noConversion"/>
  </si>
  <si>
    <r>
      <t>3、年度支出预算情况。我部门2018年度支出</t>
    </r>
    <r>
      <rPr>
        <sz val="12"/>
        <rFont val="宋体"/>
        <family val="3"/>
        <charset val="134"/>
      </rPr>
      <t>714.12</t>
    </r>
    <r>
      <rPr>
        <sz val="12"/>
        <rFont val="宋体"/>
        <family val="3"/>
        <charset val="134"/>
      </rPr>
      <t xml:space="preserve">万元，其中基本支出 </t>
    </r>
    <r>
      <rPr>
        <sz val="12"/>
        <rFont val="宋体"/>
        <family val="3"/>
        <charset val="134"/>
      </rPr>
      <t>714.12</t>
    </r>
    <r>
      <rPr>
        <sz val="12"/>
        <rFont val="宋体"/>
        <family val="3"/>
        <charset val="134"/>
      </rPr>
      <t xml:space="preserve">万元（工资福利支出 </t>
    </r>
    <r>
      <rPr>
        <sz val="12"/>
        <rFont val="宋体"/>
        <family val="3"/>
        <charset val="134"/>
      </rPr>
      <t>670.58</t>
    </r>
    <r>
      <rPr>
        <sz val="12"/>
        <rFont val="宋体"/>
        <family val="3"/>
        <charset val="134"/>
      </rPr>
      <t xml:space="preserve">万元、商品和服务支出 </t>
    </r>
    <r>
      <rPr>
        <sz val="12"/>
        <rFont val="宋体"/>
        <family val="3"/>
        <charset val="134"/>
      </rPr>
      <t>67.83</t>
    </r>
    <r>
      <rPr>
        <sz val="12"/>
        <rFont val="宋体"/>
        <family val="3"/>
        <charset val="134"/>
      </rPr>
      <t>万元、其他工资福利支出</t>
    </r>
    <r>
      <rPr>
        <sz val="12"/>
        <rFont val="宋体"/>
        <family val="3"/>
        <charset val="134"/>
      </rPr>
      <t>0</t>
    </r>
    <r>
      <rPr>
        <sz val="12"/>
        <rFont val="宋体"/>
        <family val="3"/>
        <charset val="134"/>
      </rPr>
      <t>万元），项目支出</t>
    </r>
    <r>
      <rPr>
        <sz val="12"/>
        <rFont val="宋体"/>
        <family val="3"/>
        <charset val="134"/>
      </rPr>
      <t>9</t>
    </r>
    <r>
      <rPr>
        <sz val="12"/>
        <rFont val="宋体"/>
        <family val="3"/>
        <charset val="134"/>
      </rPr>
      <t>万元（项目支出具体内容）。</t>
    </r>
    <phoneticPr fontId="36" type="noConversion"/>
  </si>
  <si>
    <r>
      <t>4、年度一般公共预算财政拨款“三公”经费支出预算情况。我部门2018年度“三公”经费支出合计为45</t>
    </r>
    <r>
      <rPr>
        <sz val="12"/>
        <rFont val="宋体"/>
        <family val="3"/>
        <charset val="134"/>
      </rPr>
      <t>万元，比2017年决算数减少</t>
    </r>
    <r>
      <rPr>
        <sz val="12"/>
        <rFont val="宋体"/>
        <family val="3"/>
        <charset val="134"/>
      </rPr>
      <t>26.04</t>
    </r>
    <r>
      <rPr>
        <sz val="12"/>
        <rFont val="宋体"/>
        <family val="3"/>
        <charset val="134"/>
      </rPr>
      <t>万元，增加</t>
    </r>
    <r>
      <rPr>
        <sz val="12"/>
        <rFont val="宋体"/>
        <family val="3"/>
        <charset val="134"/>
      </rPr>
      <t>57</t>
    </r>
    <r>
      <rPr>
        <sz val="12"/>
        <rFont val="宋体"/>
        <family val="3"/>
        <charset val="134"/>
      </rPr>
      <t>%，比2017年预算数减少</t>
    </r>
    <r>
      <rPr>
        <sz val="12"/>
        <rFont val="宋体"/>
        <family val="3"/>
        <charset val="134"/>
      </rPr>
      <t>1</t>
    </r>
    <r>
      <rPr>
        <sz val="12"/>
        <rFont val="宋体"/>
        <family val="3"/>
        <charset val="134"/>
      </rPr>
      <t>万元，（减少）</t>
    </r>
    <r>
      <rPr>
        <sz val="12"/>
        <rFont val="宋体"/>
        <family val="3"/>
        <charset val="134"/>
      </rPr>
      <t>2.2</t>
    </r>
    <r>
      <rPr>
        <sz val="12"/>
        <rFont val="宋体"/>
        <family val="3"/>
        <charset val="134"/>
      </rPr>
      <t>%。减少原因主要为压缩开支，开源节流。            。</t>
    </r>
    <phoneticPr fontId="36" type="noConversion"/>
  </si>
  <si>
    <r>
      <t>①机关运行经费预算情况。本部门2018年度机关运行经费预算</t>
    </r>
    <r>
      <rPr>
        <sz val="12"/>
        <rFont val="宋体"/>
        <family val="3"/>
        <charset val="134"/>
      </rPr>
      <t>44.52</t>
    </r>
    <r>
      <rPr>
        <sz val="12"/>
        <rFont val="宋体"/>
        <family val="3"/>
        <charset val="134"/>
      </rPr>
      <t>万元，比2017年（减少）</t>
    </r>
    <r>
      <rPr>
        <sz val="12"/>
        <rFont val="宋体"/>
        <family val="3"/>
        <charset val="134"/>
      </rPr>
      <t>15.31</t>
    </r>
    <r>
      <rPr>
        <sz val="12"/>
        <rFont val="宋体"/>
        <family val="3"/>
        <charset val="134"/>
      </rPr>
      <t xml:space="preserve">万元，原因 压缩开支，开源节流       。   </t>
    </r>
    <phoneticPr fontId="36" type="noConversion"/>
  </si>
  <si>
    <r>
      <t>②年度政府采购支出预算情况。2018年度单位政府采购预算支出  0</t>
    </r>
    <r>
      <rPr>
        <sz val="12"/>
        <rFont val="宋体"/>
        <family val="3"/>
        <charset val="134"/>
      </rPr>
      <t xml:space="preserve">    万元，其中政府采购货物支出   </t>
    </r>
    <r>
      <rPr>
        <sz val="12"/>
        <rFont val="宋体"/>
        <family val="3"/>
        <charset val="134"/>
      </rPr>
      <t>0</t>
    </r>
    <r>
      <rPr>
        <sz val="12"/>
        <rFont val="宋体"/>
        <family val="3"/>
        <charset val="134"/>
      </rPr>
      <t xml:space="preserve">  万元，政府采购工程支出   </t>
    </r>
    <r>
      <rPr>
        <sz val="12"/>
        <rFont val="宋体"/>
        <family val="3"/>
        <charset val="134"/>
      </rPr>
      <t>0</t>
    </r>
    <r>
      <rPr>
        <sz val="12"/>
        <rFont val="宋体"/>
        <family val="3"/>
        <charset val="134"/>
      </rPr>
      <t xml:space="preserve">  万元，政府采购服务支出 </t>
    </r>
    <r>
      <rPr>
        <sz val="12"/>
        <rFont val="宋体"/>
        <family val="3"/>
        <charset val="134"/>
      </rPr>
      <t>0</t>
    </r>
    <r>
      <rPr>
        <sz val="12"/>
        <rFont val="宋体"/>
        <family val="3"/>
        <charset val="134"/>
      </rPr>
      <t xml:space="preserve">      万元。</t>
    </r>
    <phoneticPr fontId="36" type="noConversion"/>
  </si>
  <si>
    <t>部门名称：汨罗市血吸虫病防治领导小组办公室</t>
    <phoneticPr fontId="36" type="noConversion"/>
  </si>
  <si>
    <t>部门编码：505</t>
    <phoneticPr fontId="36" type="noConversion"/>
  </si>
  <si>
    <t>单位负责人：曹刚</t>
    <phoneticPr fontId="36" type="noConversion"/>
  </si>
  <si>
    <t>财务负责人：周军</t>
    <phoneticPr fontId="36" type="noConversion"/>
  </si>
  <si>
    <t>填报人：周军</t>
    <phoneticPr fontId="36" type="noConversion"/>
  </si>
  <si>
    <t>支出预算汇总表</t>
    <phoneticPr fontId="36" type="noConversion"/>
  </si>
  <si>
    <t>支出预算分类总表</t>
    <phoneticPr fontId="36" type="noConversion"/>
  </si>
  <si>
    <t>基本支出预算明细表--工资福利支出</t>
    <phoneticPr fontId="36" type="noConversion"/>
  </si>
  <si>
    <t>基本支出预算明细表--商品和服务支出</t>
    <phoneticPr fontId="36" type="noConversion"/>
  </si>
  <si>
    <t>基本支出预算明细表--对个人和家庭的补助</t>
    <phoneticPr fontId="36" type="noConversion"/>
  </si>
</sst>
</file>

<file path=xl/styles.xml><?xml version="1.0" encoding="utf-8"?>
<styleSheet xmlns="http://schemas.openxmlformats.org/spreadsheetml/2006/main">
  <numFmts count="6">
    <numFmt numFmtId="41" formatCode="_ * #,##0_ ;_ * \-#,##0_ ;_ * &quot;-&quot;_ ;_ @_ "/>
    <numFmt numFmtId="176" formatCode="#,##0.00_);[Red]\(#,##0.00\)"/>
    <numFmt numFmtId="177" formatCode="* #,##0;* \-#,##0;* &quot;-&quot;;@"/>
    <numFmt numFmtId="178" formatCode="* #,##0.00;* \-#,##0.00;* &quot;&quot;??;@"/>
    <numFmt numFmtId="179" formatCode="0.00_);\(0.00\)"/>
    <numFmt numFmtId="180" formatCode="0.00_ "/>
  </numFmts>
  <fonts count="38">
    <font>
      <sz val="9"/>
      <name val="宋体"/>
      <charset val="134"/>
    </font>
    <font>
      <sz val="12"/>
      <name val="宋体"/>
      <charset val="134"/>
    </font>
    <font>
      <sz val="12"/>
      <name val="楷体_GB2312"/>
      <charset val="134"/>
    </font>
    <font>
      <sz val="10"/>
      <name val="宋体"/>
      <family val="3"/>
      <charset val="134"/>
    </font>
    <font>
      <sz val="18"/>
      <name val="黑体"/>
      <family val="3"/>
      <charset val="134"/>
    </font>
    <font>
      <sz val="12"/>
      <name val="华文中宋"/>
      <charset val="134"/>
    </font>
    <font>
      <b/>
      <sz val="14"/>
      <name val="宋体"/>
      <family val="3"/>
      <charset val="134"/>
    </font>
    <font>
      <b/>
      <sz val="10"/>
      <name val="宋体"/>
      <family val="3"/>
      <charset val="134"/>
    </font>
    <font>
      <b/>
      <sz val="9"/>
      <name val="宋体"/>
      <family val="3"/>
      <charset val="134"/>
    </font>
    <font>
      <b/>
      <sz val="16"/>
      <name val="宋体"/>
      <family val="3"/>
      <charset val="134"/>
    </font>
    <font>
      <b/>
      <sz val="12"/>
      <name val="宋体"/>
      <family val="3"/>
      <charset val="134"/>
    </font>
    <font>
      <sz val="12"/>
      <name val="宋体"/>
      <family val="3"/>
      <charset val="134"/>
      <scheme val="minor"/>
    </font>
    <font>
      <b/>
      <sz val="36"/>
      <name val="宋体"/>
      <family val="3"/>
      <charset val="134"/>
    </font>
    <font>
      <sz val="14"/>
      <name val="宋体"/>
      <family val="3"/>
      <charset val="134"/>
    </font>
    <font>
      <b/>
      <sz val="10"/>
      <name val="黑体"/>
      <family val="3"/>
      <charset val="134"/>
    </font>
    <font>
      <b/>
      <sz val="15"/>
      <name val="宋体"/>
      <family val="3"/>
      <charset val="134"/>
    </font>
    <font>
      <b/>
      <sz val="11"/>
      <color indexed="52"/>
      <name val="宋体"/>
      <family val="3"/>
      <charset val="134"/>
    </font>
    <font>
      <sz val="11"/>
      <color indexed="8"/>
      <name val="宋体"/>
      <family val="3"/>
      <charset val="134"/>
    </font>
    <font>
      <b/>
      <sz val="10"/>
      <name val="Arial"/>
      <family val="2"/>
    </font>
    <font>
      <b/>
      <sz val="11"/>
      <color indexed="63"/>
      <name val="宋体"/>
      <family val="3"/>
      <charset val="134"/>
    </font>
    <font>
      <sz val="11"/>
      <color indexed="52"/>
      <name val="宋体"/>
      <family val="3"/>
      <charset val="134"/>
    </font>
    <font>
      <sz val="11"/>
      <color indexed="9"/>
      <name val="宋体"/>
      <family val="3"/>
      <charset val="134"/>
    </font>
    <font>
      <b/>
      <sz val="18"/>
      <color indexed="56"/>
      <name val="宋体"/>
      <family val="3"/>
      <charset val="134"/>
    </font>
    <font>
      <sz val="11"/>
      <color indexed="20"/>
      <name val="宋体"/>
      <family val="3"/>
      <charset val="134"/>
    </font>
    <font>
      <sz val="11"/>
      <color indexed="60"/>
      <name val="宋体"/>
      <family val="3"/>
      <charset val="134"/>
    </font>
    <font>
      <sz val="10"/>
      <name val="Arial"/>
      <family val="2"/>
    </font>
    <font>
      <sz val="11"/>
      <color indexed="62"/>
      <name val="宋体"/>
      <family val="3"/>
      <charset val="134"/>
    </font>
    <font>
      <sz val="11"/>
      <color indexed="17"/>
      <name val="宋体"/>
      <family val="3"/>
      <charset val="134"/>
    </font>
    <font>
      <sz val="12"/>
      <name val="Arial"/>
      <family val="2"/>
    </font>
    <font>
      <b/>
      <sz val="11"/>
      <color indexed="8"/>
      <name val="宋体"/>
      <family val="3"/>
      <charset val="134"/>
    </font>
    <font>
      <b/>
      <sz val="11"/>
      <color indexed="9"/>
      <name val="宋体"/>
      <family val="3"/>
      <charset val="134"/>
    </font>
    <font>
      <b/>
      <sz val="15"/>
      <color indexed="56"/>
      <name val="宋体"/>
      <family val="3"/>
      <charset val="134"/>
    </font>
    <font>
      <i/>
      <sz val="11"/>
      <color indexed="23"/>
      <name val="宋体"/>
      <family val="3"/>
      <charset val="134"/>
    </font>
    <font>
      <b/>
      <sz val="13"/>
      <color indexed="56"/>
      <name val="宋体"/>
      <family val="3"/>
      <charset val="134"/>
    </font>
    <font>
      <sz val="11"/>
      <color indexed="10"/>
      <name val="宋体"/>
      <family val="3"/>
      <charset val="134"/>
    </font>
    <font>
      <b/>
      <sz val="11"/>
      <color indexed="56"/>
      <name val="宋体"/>
      <family val="3"/>
      <charset val="134"/>
    </font>
    <font>
      <sz val="9"/>
      <name val="宋体"/>
      <family val="3"/>
      <charset val="134"/>
    </font>
    <font>
      <sz val="12"/>
      <name val="宋体"/>
      <family val="3"/>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45"/>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27"/>
        <bgColor indexed="64"/>
      </patternFill>
    </fill>
    <fill>
      <patternFill patternType="solid">
        <fgColor indexed="57"/>
        <bgColor indexed="64"/>
      </patternFill>
    </fill>
    <fill>
      <patternFill patternType="solid">
        <fgColor indexed="36"/>
        <bgColor indexed="64"/>
      </patternFill>
    </fill>
    <fill>
      <patternFill patternType="solid">
        <fgColor indexed="11"/>
        <bgColor indexed="64"/>
      </patternFill>
    </fill>
    <fill>
      <patternFill patternType="solid">
        <fgColor indexed="43"/>
        <bgColor indexed="64"/>
      </patternFill>
    </fill>
    <fill>
      <patternFill patternType="solid">
        <fgColor indexed="49"/>
        <bgColor indexed="64"/>
      </patternFill>
    </fill>
    <fill>
      <patternFill patternType="solid">
        <fgColor indexed="53"/>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55"/>
        <bgColor indexed="64"/>
      </patternFill>
    </fill>
    <fill>
      <patternFill patternType="solid">
        <fgColor indexed="51"/>
        <bgColor indexed="64"/>
      </patternFill>
    </fill>
    <fill>
      <patternFill patternType="solid">
        <fgColor indexed="30"/>
        <bgColor indexed="64"/>
      </patternFill>
    </fill>
    <fill>
      <patternFill patternType="solid">
        <fgColor indexed="10"/>
        <bgColor indexed="64"/>
      </patternFill>
    </fill>
  </fills>
  <borders count="26">
    <border>
      <left/>
      <right/>
      <top/>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103">
    <xf numFmtId="0" fontId="0" fillId="0" borderId="0"/>
    <xf numFmtId="0" fontId="19" fillId="4" borderId="17" applyNumberFormat="0" applyAlignment="0" applyProtection="0">
      <alignment vertical="center"/>
    </xf>
    <xf numFmtId="0" fontId="17" fillId="9" borderId="0" applyNumberFormat="0" applyBorder="0" applyAlignment="0" applyProtection="0">
      <alignment vertical="center"/>
    </xf>
    <xf numFmtId="177" fontId="18" fillId="0" borderId="0" applyFont="0" applyFill="0" applyBorder="0" applyAlignment="0" applyProtection="0"/>
    <xf numFmtId="0" fontId="16" fillId="4" borderId="16" applyNumberFormat="0" applyAlignment="0" applyProtection="0">
      <alignment vertical="center"/>
    </xf>
    <xf numFmtId="0" fontId="36" fillId="0" borderId="0"/>
    <xf numFmtId="0" fontId="21"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8"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20" fillId="0" borderId="18" applyNumberFormat="0" applyFill="0" applyAlignment="0" applyProtection="0">
      <alignment vertical="center"/>
    </xf>
    <xf numFmtId="0" fontId="17" fillId="6" borderId="0" applyNumberFormat="0" applyBorder="0" applyAlignment="0" applyProtection="0">
      <alignment vertical="center"/>
    </xf>
    <xf numFmtId="0" fontId="19" fillId="4" borderId="17" applyNumberFormat="0" applyAlignment="0" applyProtection="0">
      <alignment vertical="center"/>
    </xf>
    <xf numFmtId="41" fontId="1" fillId="0" borderId="0" applyFont="0" applyFill="0" applyBorder="0" applyAlignment="0" applyProtection="0"/>
    <xf numFmtId="41" fontId="1" fillId="0" borderId="0" applyFont="0" applyFill="0" applyBorder="0" applyAlignment="0" applyProtection="0">
      <alignment vertical="center"/>
    </xf>
    <xf numFmtId="0" fontId="16" fillId="4" borderId="16" applyNumberFormat="0" applyAlignment="0" applyProtection="0">
      <alignment vertical="center"/>
    </xf>
    <xf numFmtId="0" fontId="24" fillId="16" borderId="0" applyNumberFormat="0" applyBorder="0" applyAlignment="0" applyProtection="0">
      <alignment vertical="center"/>
    </xf>
    <xf numFmtId="0" fontId="17" fillId="9"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36" fillId="0" borderId="0"/>
    <xf numFmtId="0" fontId="17" fillId="11" borderId="0" applyNumberFormat="0" applyBorder="0" applyAlignment="0" applyProtection="0">
      <alignment vertical="center"/>
    </xf>
    <xf numFmtId="0" fontId="1" fillId="0" borderId="0"/>
    <xf numFmtId="0" fontId="17" fillId="12"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10"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1"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10" borderId="0" applyNumberFormat="0" applyBorder="0" applyAlignment="0" applyProtection="0">
      <alignment vertical="center"/>
    </xf>
    <xf numFmtId="0" fontId="36" fillId="0" borderId="0"/>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8" fillId="0" borderId="0" applyNumberFormat="0" applyFill="0" applyBorder="0" applyAlignment="0" applyProtection="0"/>
    <xf numFmtId="0" fontId="1" fillId="0" borderId="0"/>
    <xf numFmtId="0" fontId="25" fillId="0" borderId="0"/>
    <xf numFmtId="0" fontId="18" fillId="0" borderId="0" applyNumberFormat="0" applyFill="0" applyBorder="0" applyAlignment="0" applyProtection="0"/>
    <xf numFmtId="0" fontId="21" fillId="21" borderId="0" applyNumberFormat="0" applyBorder="0" applyAlignment="0" applyProtection="0">
      <alignment vertical="center"/>
    </xf>
    <xf numFmtId="9" fontId="1" fillId="0" borderId="0" applyFont="0" applyFill="0" applyBorder="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6" fillId="0" borderId="0"/>
    <xf numFmtId="0" fontId="36" fillId="0" borderId="0">
      <alignment vertical="center"/>
    </xf>
    <xf numFmtId="0" fontId="17" fillId="0" borderId="0">
      <alignment vertical="center"/>
    </xf>
    <xf numFmtId="0" fontId="25" fillId="0" borderId="0"/>
    <xf numFmtId="0" fontId="1" fillId="0" borderId="0"/>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30" fillId="22" borderId="21" applyNumberFormat="0" applyAlignment="0" applyProtection="0">
      <alignment vertical="center"/>
    </xf>
    <xf numFmtId="0" fontId="30" fillId="22" borderId="2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21"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4" fillId="16" borderId="0" applyNumberFormat="0" applyBorder="0" applyAlignment="0" applyProtection="0">
      <alignment vertical="center"/>
    </xf>
    <xf numFmtId="0" fontId="26" fillId="6" borderId="16" applyNumberFormat="0" applyAlignment="0" applyProtection="0">
      <alignment vertical="center"/>
    </xf>
    <xf numFmtId="0" fontId="26" fillId="6" borderId="16" applyNumberFormat="0" applyAlignment="0" applyProtection="0">
      <alignment vertical="center"/>
    </xf>
    <xf numFmtId="0" fontId="25" fillId="0" borderId="0"/>
    <xf numFmtId="0" fontId="1" fillId="20" borderId="19" applyNumberFormat="0" applyFont="0" applyAlignment="0" applyProtection="0">
      <alignment vertical="center"/>
    </xf>
    <xf numFmtId="0" fontId="1" fillId="20" borderId="19" applyNumberFormat="0" applyFont="0" applyAlignment="0" applyProtection="0">
      <alignment vertical="center"/>
    </xf>
  </cellStyleXfs>
  <cellXfs count="210">
    <xf numFmtId="0" fontId="0" fillId="0" borderId="0" xfId="0"/>
    <xf numFmtId="0" fontId="1" fillId="0" borderId="0" xfId="73" applyFill="1"/>
    <xf numFmtId="0" fontId="2" fillId="0" borderId="0" xfId="73" applyFont="1" applyFill="1"/>
    <xf numFmtId="0" fontId="1" fillId="0" borderId="0" xfId="73"/>
    <xf numFmtId="0" fontId="1" fillId="0" borderId="0" xfId="73" applyAlignment="1">
      <alignment horizontal="center"/>
    </xf>
    <xf numFmtId="0" fontId="3" fillId="0" borderId="0" xfId="3" applyNumberFormat="1" applyFont="1" applyFill="1" applyAlignment="1">
      <alignment horizontal="right" vertical="center"/>
    </xf>
    <xf numFmtId="0" fontId="2" fillId="0" borderId="1" xfId="73" applyFont="1" applyFill="1" applyBorder="1" applyAlignment="1">
      <alignment vertical="center"/>
    </xf>
    <xf numFmtId="0" fontId="2" fillId="0" borderId="0" xfId="73" applyFont="1" applyFill="1" applyAlignment="1">
      <alignment horizontal="center"/>
    </xf>
    <xf numFmtId="0" fontId="2" fillId="0" borderId="0" xfId="73" applyFont="1" applyFill="1" applyAlignment="1">
      <alignment horizontal="right" vertical="center"/>
    </xf>
    <xf numFmtId="0" fontId="0" fillId="0" borderId="2" xfId="73" applyFont="1" applyFill="1" applyBorder="1" applyAlignment="1">
      <alignment horizontal="center" vertical="center"/>
    </xf>
    <xf numFmtId="0" fontId="0" fillId="0" borderId="3" xfId="73" applyFont="1" applyBorder="1" applyAlignment="1">
      <alignment horizontal="center" vertical="center"/>
    </xf>
    <xf numFmtId="0" fontId="0" fillId="0" borderId="3" xfId="73" applyFont="1" applyFill="1" applyBorder="1" applyAlignment="1">
      <alignment horizontal="center" vertical="center"/>
    </xf>
    <xf numFmtId="0" fontId="1" fillId="0" borderId="3" xfId="73" applyBorder="1"/>
    <xf numFmtId="0" fontId="0" fillId="0" borderId="3" xfId="73" applyFont="1" applyBorder="1" applyAlignment="1">
      <alignment vertical="center"/>
    </xf>
    <xf numFmtId="0" fontId="5" fillId="0" borderId="0" xfId="73" applyFont="1"/>
    <xf numFmtId="0" fontId="0" fillId="0" borderId="4" xfId="73" applyFont="1" applyBorder="1" applyAlignment="1">
      <alignment vertical="center"/>
    </xf>
    <xf numFmtId="0" fontId="0" fillId="0" borderId="4" xfId="73" applyFont="1" applyFill="1" applyBorder="1" applyAlignment="1">
      <alignment horizontal="center" vertical="center"/>
    </xf>
    <xf numFmtId="0" fontId="0" fillId="0" borderId="4" xfId="73" applyFont="1" applyBorder="1" applyAlignment="1">
      <alignment horizontal="left" vertical="center" wrapText="1"/>
    </xf>
    <xf numFmtId="0" fontId="0" fillId="0" borderId="4" xfId="73" applyFont="1" applyBorder="1" applyAlignment="1">
      <alignment horizontal="center" vertical="center"/>
    </xf>
    <xf numFmtId="0" fontId="0" fillId="0" borderId="5" xfId="73" applyFont="1" applyBorder="1" applyAlignment="1">
      <alignment horizontal="left" vertical="center" wrapText="1"/>
    </xf>
    <xf numFmtId="0" fontId="0" fillId="0" borderId="5" xfId="73" applyFont="1" applyBorder="1" applyAlignment="1">
      <alignment horizontal="center" vertical="center"/>
    </xf>
    <xf numFmtId="0" fontId="3" fillId="0" borderId="0" xfId="72" applyFont="1" applyFill="1" applyBorder="1" applyAlignment="1">
      <alignment horizontal="left" vertical="center"/>
    </xf>
    <xf numFmtId="0" fontId="0" fillId="2" borderId="0" xfId="0" applyFill="1"/>
    <xf numFmtId="0" fontId="0" fillId="0" borderId="0" xfId="0" applyFill="1"/>
    <xf numFmtId="0" fontId="3" fillId="0" borderId="0" xfId="3" applyNumberFormat="1" applyFont="1" applyFill="1" applyAlignment="1">
      <alignment horizontal="center" vertical="center" wrapText="1"/>
    </xf>
    <xf numFmtId="49" fontId="3" fillId="0" borderId="0" xfId="3" applyNumberFormat="1" applyFont="1" applyFill="1" applyAlignment="1">
      <alignment vertical="center"/>
    </xf>
    <xf numFmtId="0" fontId="3" fillId="2" borderId="3" xfId="3" applyNumberFormat="1" applyFont="1" applyFill="1" applyBorder="1" applyAlignment="1">
      <alignment horizontal="center" vertical="center" wrapText="1"/>
    </xf>
    <xf numFmtId="49" fontId="3" fillId="2" borderId="3" xfId="3" applyNumberFormat="1" applyFont="1" applyFill="1" applyBorder="1" applyAlignment="1">
      <alignment horizontal="center" vertical="center" wrapText="1"/>
    </xf>
    <xf numFmtId="176" fontId="3" fillId="2" borderId="3" xfId="3" applyNumberFormat="1" applyFont="1" applyFill="1" applyBorder="1" applyAlignment="1">
      <alignment horizontal="center" vertical="center" wrapText="1"/>
    </xf>
    <xf numFmtId="0" fontId="0" fillId="0" borderId="3" xfId="0" applyBorder="1"/>
    <xf numFmtId="49" fontId="3" fillId="0" borderId="3" xfId="3" applyNumberFormat="1" applyFont="1" applyFill="1" applyBorder="1" applyAlignment="1">
      <alignment horizontal="center" vertical="center"/>
    </xf>
    <xf numFmtId="0" fontId="3" fillId="0" borderId="3" xfId="3" applyNumberFormat="1" applyFont="1" applyFill="1" applyBorder="1" applyAlignment="1">
      <alignment horizontal="left" vertical="center"/>
    </xf>
    <xf numFmtId="178" fontId="3" fillId="0" borderId="3" xfId="3" applyNumberFormat="1" applyFont="1" applyFill="1" applyBorder="1" applyAlignment="1">
      <alignment horizontal="center" vertical="center"/>
    </xf>
    <xf numFmtId="49" fontId="3" fillId="0" borderId="0" xfId="3" applyNumberFormat="1" applyFont="1" applyFill="1" applyAlignment="1">
      <alignment horizontal="center" vertical="center"/>
    </xf>
    <xf numFmtId="0" fontId="3" fillId="0" borderId="0" xfId="3" applyNumberFormat="1" applyFont="1" applyFill="1" applyAlignment="1">
      <alignment horizontal="left" vertical="center"/>
    </xf>
    <xf numFmtId="178" fontId="3" fillId="0" borderId="0" xfId="3" applyNumberFormat="1" applyFont="1" applyFill="1" applyAlignment="1">
      <alignment horizontal="center" vertical="center"/>
    </xf>
    <xf numFmtId="0" fontId="0" fillId="0" borderId="0" xfId="3" applyNumberFormat="1" applyFont="1" applyFill="1" applyAlignment="1">
      <alignment vertical="center"/>
    </xf>
    <xf numFmtId="178" fontId="3" fillId="0" borderId="0" xfId="3" applyNumberFormat="1" applyFont="1" applyFill="1" applyAlignment="1">
      <alignment vertical="center"/>
    </xf>
    <xf numFmtId="0" fontId="3" fillId="0" borderId="0" xfId="3" applyNumberFormat="1" applyFont="1" applyFill="1" applyAlignment="1">
      <alignment vertical="center"/>
    </xf>
    <xf numFmtId="0" fontId="0" fillId="0" borderId="9" xfId="3" applyNumberFormat="1" applyFont="1" applyFill="1" applyBorder="1" applyAlignment="1">
      <alignment horizontal="center" vertical="center" wrapText="1"/>
    </xf>
    <xf numFmtId="0" fontId="0" fillId="0" borderId="3" xfId="3" applyNumberFormat="1" applyFont="1" applyFill="1" applyBorder="1" applyAlignment="1">
      <alignment horizontal="center" vertical="center" wrapText="1"/>
    </xf>
    <xf numFmtId="0" fontId="0" fillId="2" borderId="0" xfId="3" applyNumberFormat="1" applyFont="1" applyFill="1" applyAlignment="1">
      <alignment vertical="center"/>
    </xf>
    <xf numFmtId="0" fontId="0" fillId="0" borderId="3" xfId="3" applyNumberFormat="1" applyFont="1" applyFill="1" applyBorder="1" applyAlignment="1">
      <alignment vertical="center"/>
    </xf>
    <xf numFmtId="0" fontId="0" fillId="0" borderId="3" xfId="3" applyNumberFormat="1" applyFont="1" applyFill="1" applyBorder="1" applyAlignment="1">
      <alignment horizontal="centerContinuous" vertical="center"/>
    </xf>
    <xf numFmtId="0" fontId="0" fillId="0" borderId="0" xfId="3" applyNumberFormat="1" applyFont="1" applyFill="1" applyAlignment="1">
      <alignment horizontal="centerContinuous" vertical="center"/>
    </xf>
    <xf numFmtId="0" fontId="3" fillId="0" borderId="0" xfId="3" applyNumberFormat="1" applyFont="1" applyAlignment="1">
      <alignment horizontal="right" vertical="center" wrapText="1"/>
    </xf>
    <xf numFmtId="0" fontId="3" fillId="0" borderId="0" xfId="3" applyNumberFormat="1" applyFont="1" applyFill="1" applyAlignment="1">
      <alignment horizontal="left" vertical="center" wrapText="1"/>
    </xf>
    <xf numFmtId="0" fontId="0" fillId="0" borderId="3" xfId="3" applyNumberFormat="1" applyFont="1" applyFill="1" applyBorder="1" applyAlignment="1" applyProtection="1">
      <alignment horizontal="center" vertical="center" wrapText="1"/>
    </xf>
    <xf numFmtId="0" fontId="3" fillId="0" borderId="3" xfId="3" applyNumberFormat="1" applyFont="1" applyFill="1" applyBorder="1" applyAlignment="1">
      <alignment horizontal="centerContinuous" vertical="center"/>
    </xf>
    <xf numFmtId="0" fontId="3" fillId="2" borderId="3" xfId="3" applyNumberFormat="1" applyFont="1" applyFill="1" applyBorder="1" applyAlignment="1">
      <alignment horizontal="centerContinuous" vertical="center"/>
    </xf>
    <xf numFmtId="0" fontId="3" fillId="0" borderId="3" xfId="3" applyNumberFormat="1" applyFont="1" applyBorder="1" applyAlignment="1">
      <alignment horizontal="centerContinuous" vertical="center"/>
    </xf>
    <xf numFmtId="0" fontId="3" fillId="0" borderId="0" xfId="3" applyNumberFormat="1" applyFont="1" applyAlignment="1">
      <alignment horizontal="centerContinuous" vertical="center"/>
    </xf>
    <xf numFmtId="0" fontId="3" fillId="0" borderId="0" xfId="3" applyNumberFormat="1" applyFont="1" applyFill="1" applyAlignment="1">
      <alignment horizontal="centerContinuous" vertical="center"/>
    </xf>
    <xf numFmtId="0" fontId="0" fillId="0" borderId="0" xfId="3" applyNumberFormat="1" applyFont="1" applyAlignment="1">
      <alignment vertical="center"/>
    </xf>
    <xf numFmtId="0" fontId="3" fillId="0" borderId="0" xfId="3" applyNumberFormat="1" applyFont="1" applyFill="1" applyAlignment="1" applyProtection="1">
      <alignment horizontal="right" vertical="center" wrapText="1"/>
    </xf>
    <xf numFmtId="176" fontId="0" fillId="2" borderId="3" xfId="3" applyNumberFormat="1" applyFont="1" applyFill="1" applyBorder="1" applyAlignment="1">
      <alignment horizontal="center" vertical="center" wrapText="1"/>
    </xf>
    <xf numFmtId="0" fontId="3" fillId="2" borderId="0" xfId="3" applyNumberFormat="1" applyFont="1" applyFill="1" applyAlignment="1">
      <alignment horizontal="centerContinuous" vertical="center"/>
    </xf>
    <xf numFmtId="176" fontId="0" fillId="2" borderId="3" xfId="0" applyNumberFormat="1" applyFill="1" applyBorder="1" applyAlignment="1">
      <alignment horizontal="center" vertical="center" wrapText="1"/>
    </xf>
    <xf numFmtId="4" fontId="0" fillId="2" borderId="3" xfId="0" applyNumberFormat="1" applyFill="1" applyBorder="1" applyAlignment="1">
      <alignment horizontal="center" vertical="center" wrapText="1"/>
    </xf>
    <xf numFmtId="0" fontId="3" fillId="0" borderId="0" xfId="3" applyNumberFormat="1" applyFont="1" applyFill="1" applyAlignment="1">
      <alignment horizontal="right" vertical="center" wrapText="1"/>
    </xf>
    <xf numFmtId="176" fontId="0" fillId="2" borderId="3" xfId="0" applyNumberFormat="1" applyFill="1" applyBorder="1"/>
    <xf numFmtId="0" fontId="0" fillId="0" borderId="9" xfId="0" applyNumberFormat="1" applyFont="1" applyFill="1" applyBorder="1" applyAlignment="1" applyProtection="1">
      <alignment horizontal="center" vertical="center" wrapText="1"/>
    </xf>
    <xf numFmtId="0" fontId="0" fillId="0" borderId="12" xfId="3" applyNumberFormat="1" applyFont="1" applyFill="1" applyBorder="1" applyAlignment="1">
      <alignment horizontal="center" vertical="center" wrapText="1"/>
    </xf>
    <xf numFmtId="0" fontId="0" fillId="0" borderId="3" xfId="3" applyNumberFormat="1" applyFont="1" applyFill="1" applyBorder="1" applyAlignment="1" applyProtection="1">
      <alignment vertical="center" wrapText="1"/>
    </xf>
    <xf numFmtId="0" fontId="0" fillId="2" borderId="11" xfId="0" applyFill="1" applyBorder="1"/>
    <xf numFmtId="0" fontId="3" fillId="0" borderId="11" xfId="3" applyNumberFormat="1" applyFont="1" applyFill="1" applyBorder="1" applyAlignment="1">
      <alignment horizontal="left" vertical="center" wrapText="1"/>
    </xf>
    <xf numFmtId="0" fontId="3" fillId="0" borderId="3" xfId="3" applyNumberFormat="1" applyFont="1" applyFill="1" applyBorder="1" applyAlignment="1">
      <alignment horizontal="center" vertical="center" wrapText="1"/>
    </xf>
    <xf numFmtId="0" fontId="3" fillId="0" borderId="3" xfId="3" applyNumberFormat="1" applyFont="1" applyFill="1" applyBorder="1" applyAlignment="1">
      <alignment horizontal="center" vertical="center"/>
    </xf>
    <xf numFmtId="0" fontId="7" fillId="2" borderId="0" xfId="0" applyNumberFormat="1" applyFont="1" applyFill="1" applyAlignment="1" applyProtection="1">
      <alignment vertical="center"/>
    </xf>
    <xf numFmtId="0" fontId="8" fillId="2" borderId="0" xfId="0" applyNumberFormat="1" applyFont="1" applyFill="1" applyProtection="1"/>
    <xf numFmtId="0" fontId="7"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centerContinuous" vertical="center"/>
    </xf>
    <xf numFmtId="0" fontId="8" fillId="2" borderId="0" xfId="0" applyNumberFormat="1" applyFont="1" applyFill="1" applyAlignment="1" applyProtection="1">
      <alignment horizontal="centerContinuous" vertical="center"/>
    </xf>
    <xf numFmtId="0" fontId="7" fillId="2" borderId="0" xfId="0" applyNumberFormat="1" applyFont="1" applyFill="1" applyAlignment="1" applyProtection="1">
      <alignment horizontal="right"/>
    </xf>
    <xf numFmtId="0" fontId="7" fillId="2" borderId="3" xfId="0" applyNumberFormat="1" applyFont="1" applyFill="1" applyBorder="1" applyAlignment="1" applyProtection="1">
      <alignment horizontal="centerContinuous" vertical="center"/>
    </xf>
    <xf numFmtId="0" fontId="8" fillId="2" borderId="3" xfId="0" applyNumberFormat="1" applyFont="1" applyFill="1" applyBorder="1" applyAlignment="1" applyProtection="1">
      <alignment horizontal="centerContinuous" vertical="center"/>
    </xf>
    <xf numFmtId="0" fontId="7" fillId="2" borderId="3"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xf>
    <xf numFmtId="0" fontId="7" fillId="2" borderId="4"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vertical="center"/>
    </xf>
    <xf numFmtId="176" fontId="7" fillId="2" borderId="14" xfId="0" applyNumberFormat="1" applyFont="1" applyFill="1" applyBorder="1" applyAlignment="1">
      <alignment horizontal="right" vertical="center"/>
    </xf>
    <xf numFmtId="0" fontId="7" fillId="2" borderId="6" xfId="0" applyNumberFormat="1" applyFont="1" applyFill="1" applyBorder="1" applyAlignment="1" applyProtection="1">
      <alignment vertical="center"/>
    </xf>
    <xf numFmtId="176" fontId="7" fillId="2" borderId="4" xfId="0" applyNumberFormat="1" applyFont="1" applyFill="1" applyBorder="1" applyAlignment="1" applyProtection="1">
      <alignment horizontal="right" vertical="center" wrapText="1"/>
    </xf>
    <xf numFmtId="0" fontId="7" fillId="2" borderId="7" xfId="0" applyNumberFormat="1" applyFont="1" applyFill="1" applyBorder="1" applyAlignment="1" applyProtection="1">
      <alignment vertical="center"/>
    </xf>
    <xf numFmtId="4" fontId="7" fillId="2" borderId="14" xfId="0" applyNumberFormat="1" applyFont="1" applyFill="1" applyBorder="1" applyAlignment="1" applyProtection="1">
      <alignment horizontal="right" vertical="center" wrapText="1"/>
    </xf>
    <xf numFmtId="176" fontId="7" fillId="2" borderId="3" xfId="0" applyNumberFormat="1" applyFont="1" applyFill="1" applyBorder="1" applyAlignment="1" applyProtection="1">
      <alignment horizontal="right" vertical="center" wrapText="1"/>
    </xf>
    <xf numFmtId="176" fontId="7" fillId="2" borderId="14" xfId="0" applyNumberFormat="1" applyFont="1" applyFill="1" applyBorder="1" applyAlignment="1" applyProtection="1">
      <alignment horizontal="right" vertical="center" wrapText="1"/>
    </xf>
    <xf numFmtId="176" fontId="7" fillId="2" borderId="9" xfId="0" applyNumberFormat="1" applyFont="1" applyFill="1" applyBorder="1" applyAlignment="1" applyProtection="1">
      <alignment horizontal="right" vertical="center" wrapText="1"/>
    </xf>
    <xf numFmtId="176" fontId="7" fillId="2" borderId="10" xfId="0" applyNumberFormat="1" applyFont="1" applyFill="1" applyBorder="1" applyAlignment="1" applyProtection="1">
      <alignment horizontal="right" vertical="center" wrapText="1"/>
    </xf>
    <xf numFmtId="176" fontId="7" fillId="2" borderId="14" xfId="0" applyNumberFormat="1" applyFont="1" applyFill="1" applyBorder="1" applyAlignment="1" applyProtection="1">
      <alignment horizontal="right" vertical="center"/>
    </xf>
    <xf numFmtId="0" fontId="0" fillId="2" borderId="3" xfId="0" applyFill="1" applyBorder="1"/>
    <xf numFmtId="0" fontId="7" fillId="2" borderId="6" xfId="0" applyNumberFormat="1" applyFont="1" applyFill="1" applyBorder="1" applyAlignment="1" applyProtection="1">
      <alignment horizontal="left" vertical="center" wrapText="1"/>
    </xf>
    <xf numFmtId="0" fontId="7" fillId="2" borderId="8" xfId="0" applyNumberFormat="1" applyFont="1" applyFill="1" applyBorder="1" applyAlignment="1" applyProtection="1">
      <alignment vertical="center"/>
    </xf>
    <xf numFmtId="176" fontId="7" fillId="2" borderId="9" xfId="0" applyNumberFormat="1" applyFont="1" applyFill="1" applyBorder="1" applyProtection="1"/>
    <xf numFmtId="176" fontId="7" fillId="2" borderId="3" xfId="0" applyNumberFormat="1" applyFont="1" applyFill="1" applyBorder="1" applyProtection="1"/>
    <xf numFmtId="0" fontId="7" fillId="2" borderId="15" xfId="0" applyNumberFormat="1" applyFont="1" applyFill="1" applyBorder="1" applyAlignment="1" applyProtection="1">
      <alignment horizontal="left" vertical="center" wrapText="1"/>
    </xf>
    <xf numFmtId="0" fontId="7" fillId="2" borderId="12" xfId="0" applyNumberFormat="1" applyFont="1" applyFill="1" applyBorder="1" applyAlignment="1" applyProtection="1">
      <alignment horizontal="left" vertical="center" wrapText="1"/>
    </xf>
    <xf numFmtId="176" fontId="7" fillId="2" borderId="4" xfId="0" applyNumberFormat="1" applyFont="1" applyFill="1" applyBorder="1" applyProtection="1"/>
    <xf numFmtId="0" fontId="7" fillId="2" borderId="6" xfId="0" applyNumberFormat="1" applyFont="1" applyFill="1" applyBorder="1" applyAlignment="1" applyProtection="1">
      <alignment horizontal="center" vertical="center"/>
    </xf>
    <xf numFmtId="0" fontId="7" fillId="2" borderId="7" xfId="0" applyNumberFormat="1" applyFont="1" applyFill="1" applyBorder="1" applyAlignment="1" applyProtection="1">
      <alignment horizontal="center" vertical="center"/>
    </xf>
    <xf numFmtId="0" fontId="7" fillId="2" borderId="3" xfId="0" applyNumberFormat="1" applyFont="1" applyFill="1" applyBorder="1" applyProtection="1"/>
    <xf numFmtId="176" fontId="7" fillId="2" borderId="10" xfId="0" applyNumberFormat="1" applyFont="1" applyFill="1" applyBorder="1" applyProtection="1"/>
    <xf numFmtId="0" fontId="10" fillId="0" borderId="0" xfId="51" applyFont="1" applyAlignment="1">
      <alignment horizontal="center" vertical="center" wrapText="1"/>
    </xf>
    <xf numFmtId="0" fontId="10" fillId="0" borderId="0" xfId="0" applyFont="1" applyAlignment="1">
      <alignment horizontal="center"/>
    </xf>
    <xf numFmtId="0" fontId="1" fillId="0" borderId="0" xfId="51" applyAlignment="1">
      <alignment horizontal="left" vertical="center" wrapText="1"/>
    </xf>
    <xf numFmtId="0" fontId="0" fillId="0" borderId="0" xfId="0" applyAlignment="1">
      <alignment horizontal="left" vertical="center" wrapText="1"/>
    </xf>
    <xf numFmtId="0" fontId="0" fillId="0" borderId="0" xfId="0" applyAlignment="1">
      <alignment horizontal="center"/>
    </xf>
    <xf numFmtId="0" fontId="11" fillId="0" borderId="0" xfId="0" applyFont="1"/>
    <xf numFmtId="0" fontId="0" fillId="0" borderId="0" xfId="0" applyAlignment="1">
      <alignment horizontal="left" wrapText="1"/>
    </xf>
    <xf numFmtId="0" fontId="12" fillId="0" borderId="0" xfId="3" applyNumberFormat="1" applyFont="1" applyFill="1" applyAlignment="1" applyProtection="1">
      <alignment horizontal="center" vertical="center"/>
    </xf>
    <xf numFmtId="0" fontId="12" fillId="0" borderId="0" xfId="3" applyNumberFormat="1" applyFont="1" applyFill="1" applyAlignment="1" applyProtection="1">
      <alignment vertical="center"/>
    </xf>
    <xf numFmtId="0" fontId="10" fillId="2" borderId="3" xfId="3" applyNumberFormat="1" applyFont="1" applyFill="1" applyBorder="1" applyAlignment="1" applyProtection="1">
      <alignment horizontal="center" vertical="center"/>
    </xf>
    <xf numFmtId="0" fontId="10" fillId="2" borderId="3" xfId="3" applyNumberFormat="1" applyFont="1" applyFill="1" applyBorder="1" applyAlignment="1" applyProtection="1">
      <alignment horizontal="center" vertical="center" wrapText="1"/>
    </xf>
    <xf numFmtId="49" fontId="11" fillId="2" borderId="3" xfId="3" applyNumberFormat="1" applyFont="1" applyFill="1" applyBorder="1" applyAlignment="1">
      <alignment horizontal="center" vertical="center"/>
    </xf>
    <xf numFmtId="0" fontId="11" fillId="2" borderId="3" xfId="3" applyNumberFormat="1" applyFont="1" applyFill="1" applyBorder="1" applyAlignment="1" applyProtection="1">
      <alignment horizontal="center" vertical="center"/>
    </xf>
    <xf numFmtId="0" fontId="11" fillId="2" borderId="3" xfId="3" applyNumberFormat="1" applyFont="1" applyFill="1" applyBorder="1" applyAlignment="1" applyProtection="1">
      <alignment horizontal="left" vertical="center"/>
    </xf>
    <xf numFmtId="0" fontId="11" fillId="2" borderId="3" xfId="3" applyNumberFormat="1" applyFont="1" applyFill="1" applyBorder="1" applyAlignment="1" applyProtection="1">
      <alignment horizontal="left" vertical="center" wrapText="1"/>
    </xf>
    <xf numFmtId="0" fontId="11" fillId="0" borderId="0" xfId="3" applyNumberFormat="1" applyFont="1" applyFill="1" applyAlignment="1" applyProtection="1">
      <alignment horizontal="center" vertical="center"/>
    </xf>
    <xf numFmtId="0" fontId="11" fillId="0" borderId="0" xfId="3" applyNumberFormat="1" applyFont="1" applyFill="1" applyAlignment="1" applyProtection="1">
      <alignment vertical="center"/>
    </xf>
    <xf numFmtId="0" fontId="11" fillId="2" borderId="3" xfId="3" applyNumberFormat="1" applyFont="1" applyFill="1" applyBorder="1" applyAlignment="1">
      <alignment horizontal="left" vertical="center"/>
    </xf>
    <xf numFmtId="49" fontId="11" fillId="2" borderId="3" xfId="3" applyNumberFormat="1" applyFont="1" applyFill="1" applyBorder="1" applyAlignment="1">
      <alignment horizontal="left" vertical="center" wrapText="1"/>
    </xf>
    <xf numFmtId="0" fontId="11" fillId="0" borderId="0" xfId="3" applyNumberFormat="1" applyFont="1" applyAlignment="1">
      <alignment horizontal="left" vertical="center"/>
    </xf>
    <xf numFmtId="0" fontId="11" fillId="0" borderId="0" xfId="0" applyFont="1" applyAlignment="1">
      <alignment vertical="center"/>
    </xf>
    <xf numFmtId="0" fontId="11" fillId="2" borderId="3" xfId="0" applyFont="1" applyFill="1" applyBorder="1" applyAlignment="1">
      <alignment vertical="center"/>
    </xf>
    <xf numFmtId="0" fontId="11" fillId="0" borderId="3" xfId="0" applyFont="1" applyBorder="1" applyAlignment="1">
      <alignment horizontal="left" wrapText="1"/>
    </xf>
    <xf numFmtId="0" fontId="0" fillId="0" borderId="0" xfId="3" applyNumberFormat="1" applyFont="1" applyAlignment="1">
      <alignment horizontal="center" vertical="center"/>
    </xf>
    <xf numFmtId="0" fontId="11" fillId="0" borderId="0" xfId="3" applyNumberFormat="1" applyFont="1" applyAlignment="1">
      <alignment vertical="center"/>
    </xf>
    <xf numFmtId="0" fontId="0" fillId="3" borderId="0" xfId="0" applyFill="1"/>
    <xf numFmtId="0" fontId="13" fillId="0" borderId="0" xfId="0" applyFont="1"/>
    <xf numFmtId="0" fontId="0" fillId="0" borderId="0" xfId="3" applyNumberFormat="1" applyFont="1" applyBorder="1" applyAlignment="1">
      <alignment vertical="center"/>
    </xf>
    <xf numFmtId="0" fontId="14" fillId="0" borderId="0" xfId="3" applyNumberFormat="1" applyFont="1" applyBorder="1" applyAlignment="1">
      <alignment horizontal="center" vertical="center" wrapText="1"/>
    </xf>
    <xf numFmtId="0" fontId="15" fillId="0" borderId="0" xfId="3" applyNumberFormat="1" applyFont="1" applyFill="1" applyBorder="1" applyAlignment="1" applyProtection="1">
      <alignment horizontal="center" vertical="center"/>
    </xf>
    <xf numFmtId="0" fontId="15" fillId="0" borderId="0" xfId="3" applyNumberFormat="1" applyFont="1" applyFill="1" applyAlignment="1" applyProtection="1">
      <alignment horizontal="center" vertical="center"/>
    </xf>
    <xf numFmtId="0" fontId="15" fillId="0" borderId="0" xfId="3" applyNumberFormat="1" applyFont="1" applyAlignment="1">
      <alignment vertical="center"/>
    </xf>
    <xf numFmtId="0" fontId="0" fillId="3" borderId="0" xfId="3" applyNumberFormat="1" applyFont="1" applyFill="1" applyBorder="1" applyAlignment="1">
      <alignment vertical="center"/>
    </xf>
    <xf numFmtId="49" fontId="15" fillId="3" borderId="0" xfId="0" applyNumberFormat="1" applyFont="1" applyFill="1" applyAlignment="1" applyProtection="1">
      <alignment horizontal="left" vertical="center"/>
    </xf>
    <xf numFmtId="0" fontId="0" fillId="3" borderId="0" xfId="3" applyNumberFormat="1" applyFont="1" applyFill="1" applyAlignment="1">
      <alignment vertical="center"/>
    </xf>
    <xf numFmtId="0" fontId="15" fillId="2" borderId="0" xfId="3" applyNumberFormat="1" applyFont="1" applyFill="1" applyAlignment="1" applyProtection="1">
      <alignment horizontal="center" vertical="center"/>
    </xf>
    <xf numFmtId="0" fontId="6" fillId="0" borderId="0" xfId="0" applyFont="1"/>
    <xf numFmtId="0" fontId="10" fillId="0" borderId="0" xfId="0" applyFont="1"/>
    <xf numFmtId="0" fontId="3" fillId="2" borderId="3" xfId="3" applyNumberFormat="1" applyFont="1" applyFill="1" applyBorder="1" applyAlignment="1">
      <alignment horizontal="center" vertical="center"/>
    </xf>
    <xf numFmtId="179" fontId="3" fillId="0" borderId="0" xfId="3" applyNumberFormat="1" applyFont="1" applyFill="1" applyAlignment="1">
      <alignment horizontal="right" vertical="center" wrapText="1"/>
    </xf>
    <xf numFmtId="179" fontId="3" fillId="2" borderId="3" xfId="3" applyNumberFormat="1" applyFont="1" applyFill="1" applyBorder="1" applyAlignment="1">
      <alignment horizontal="center" vertical="center" wrapText="1"/>
    </xf>
    <xf numFmtId="179" fontId="3" fillId="0" borderId="3" xfId="3" applyNumberFormat="1" applyFont="1" applyFill="1" applyBorder="1" applyAlignment="1">
      <alignment horizontal="center" vertical="center"/>
    </xf>
    <xf numFmtId="179" fontId="0" fillId="0" borderId="0" xfId="0" applyNumberFormat="1" applyFill="1"/>
    <xf numFmtId="49" fontId="36" fillId="2" borderId="3" xfId="0" applyNumberFormat="1" applyFont="1" applyFill="1" applyBorder="1"/>
    <xf numFmtId="179" fontId="0" fillId="0" borderId="9" xfId="3" applyNumberFormat="1" applyFont="1" applyFill="1" applyBorder="1" applyAlignment="1">
      <alignment horizontal="center" vertical="center" wrapText="1"/>
    </xf>
    <xf numFmtId="179" fontId="0" fillId="2" borderId="3" xfId="0" applyNumberFormat="1" applyFill="1" applyBorder="1"/>
    <xf numFmtId="179" fontId="0" fillId="0" borderId="3" xfId="3" applyNumberFormat="1" applyFont="1" applyFill="1" applyBorder="1" applyAlignment="1">
      <alignment horizontal="center" vertical="center" wrapText="1"/>
    </xf>
    <xf numFmtId="49" fontId="36" fillId="2" borderId="3" xfId="0" applyNumberFormat="1" applyFont="1" applyFill="1" applyBorder="1" applyAlignment="1">
      <alignment horizontal="center" vertical="center"/>
    </xf>
    <xf numFmtId="0" fontId="3" fillId="0" borderId="0" xfId="3" applyNumberFormat="1" applyFont="1" applyAlignment="1">
      <alignment horizontal="center" vertical="center"/>
    </xf>
    <xf numFmtId="0" fontId="3" fillId="0" borderId="3" xfId="3" applyNumberFormat="1" applyFont="1" applyBorder="1" applyAlignment="1">
      <alignment horizontal="center" vertical="center"/>
    </xf>
    <xf numFmtId="0" fontId="37" fillId="0" borderId="0" xfId="51" applyFont="1" applyAlignment="1">
      <alignment horizontal="left" vertical="center" wrapText="1"/>
    </xf>
    <xf numFmtId="0" fontId="37" fillId="0" borderId="0" xfId="51" applyFont="1" applyAlignment="1">
      <alignment horizontal="left" vertical="top" wrapText="1"/>
    </xf>
    <xf numFmtId="0" fontId="15" fillId="2" borderId="0" xfId="3" applyNumberFormat="1" applyFont="1" applyFill="1" applyAlignment="1" applyProtection="1">
      <alignment horizontal="center" vertical="center"/>
    </xf>
    <xf numFmtId="0" fontId="12" fillId="2" borderId="0" xfId="3" applyNumberFormat="1" applyFont="1" applyFill="1" applyBorder="1" applyAlignment="1" applyProtection="1">
      <alignment horizontal="center" vertical="center" wrapText="1"/>
    </xf>
    <xf numFmtId="0" fontId="15" fillId="0" borderId="0" xfId="3" applyNumberFormat="1" applyFont="1" applyFill="1" applyBorder="1" applyAlignment="1" applyProtection="1">
      <alignment horizontal="center" vertical="center"/>
    </xf>
    <xf numFmtId="0" fontId="12" fillId="0" borderId="0" xfId="3" applyNumberFormat="1" applyFont="1" applyFill="1" applyAlignment="1" applyProtection="1">
      <alignment horizontal="center" vertical="center"/>
    </xf>
    <xf numFmtId="0" fontId="7" fillId="2" borderId="11" xfId="0" applyNumberFormat="1" applyFont="1" applyFill="1" applyBorder="1" applyAlignment="1" applyProtection="1">
      <alignment vertical="center"/>
    </xf>
    <xf numFmtId="0" fontId="6" fillId="0" borderId="0" xfId="3" applyNumberFormat="1" applyFont="1" applyFill="1" applyAlignment="1" applyProtection="1">
      <alignment horizontal="center" vertical="center" wrapText="1"/>
    </xf>
    <xf numFmtId="0" fontId="3" fillId="0" borderId="11" xfId="3" applyNumberFormat="1" applyFont="1" applyFill="1" applyBorder="1" applyAlignment="1" applyProtection="1">
      <alignment horizontal="right" wrapText="1"/>
    </xf>
    <xf numFmtId="0" fontId="0" fillId="0" borderId="3" xfId="3" applyNumberFormat="1" applyFont="1" applyFill="1" applyBorder="1" applyAlignment="1" applyProtection="1">
      <alignment horizontal="center" vertical="center" wrapText="1"/>
    </xf>
    <xf numFmtId="0" fontId="3" fillId="0" borderId="3" xfId="3" applyNumberFormat="1" applyFont="1" applyFill="1" applyBorder="1" applyAlignment="1">
      <alignment horizontal="center" vertical="center" wrapText="1"/>
    </xf>
    <xf numFmtId="0" fontId="3" fillId="0" borderId="6" xfId="3" applyNumberFormat="1" applyFont="1" applyFill="1" applyBorder="1" applyAlignment="1">
      <alignment horizontal="center" vertical="center" wrapText="1"/>
    </xf>
    <xf numFmtId="0" fontId="0" fillId="0" borderId="9" xfId="3" applyNumberFormat="1" applyFont="1" applyFill="1" applyBorder="1" applyAlignment="1">
      <alignment horizontal="center" vertical="center" wrapText="1"/>
    </xf>
    <xf numFmtId="0" fontId="0" fillId="0" borderId="3" xfId="3" applyNumberFormat="1" applyFont="1" applyFill="1" applyBorder="1" applyAlignment="1">
      <alignment horizontal="center" vertical="center" wrapText="1"/>
    </xf>
    <xf numFmtId="0" fontId="3" fillId="0" borderId="12" xfId="3" applyNumberFormat="1" applyFont="1" applyFill="1" applyBorder="1" applyAlignment="1">
      <alignment horizontal="center" vertical="center" wrapText="1"/>
    </xf>
    <xf numFmtId="0" fontId="3" fillId="0" borderId="12" xfId="3" applyNumberFormat="1" applyFont="1" applyFill="1" applyBorder="1" applyAlignment="1" applyProtection="1">
      <alignment horizontal="center" vertical="center" wrapText="1"/>
    </xf>
    <xf numFmtId="0" fontId="3" fillId="0" borderId="6" xfId="3" applyNumberFormat="1" applyFont="1" applyFill="1" applyBorder="1" applyAlignment="1" applyProtection="1">
      <alignment horizontal="center" vertical="center" wrapText="1"/>
    </xf>
    <xf numFmtId="0" fontId="0" fillId="0" borderId="8" xfId="3" applyNumberFormat="1" applyFont="1" applyFill="1" applyBorder="1" applyAlignment="1" applyProtection="1">
      <alignment horizontal="center" vertical="center" wrapText="1"/>
    </xf>
    <xf numFmtId="0" fontId="3" fillId="0" borderId="9" xfId="3" applyNumberFormat="1" applyFont="1" applyFill="1" applyBorder="1" applyAlignment="1">
      <alignment horizontal="center" vertical="center" wrapText="1"/>
    </xf>
    <xf numFmtId="0" fontId="0" fillId="0" borderId="9" xfId="3" applyNumberFormat="1" applyFont="1" applyFill="1" applyBorder="1" applyAlignment="1" applyProtection="1">
      <alignment horizontal="center" vertical="center" wrapText="1"/>
    </xf>
    <xf numFmtId="0" fontId="6" fillId="0" borderId="0" xfId="3" applyNumberFormat="1" applyFont="1" applyFill="1" applyAlignment="1" applyProtection="1">
      <alignment horizontal="center" vertical="center"/>
    </xf>
    <xf numFmtId="0" fontId="3" fillId="0" borderId="11" xfId="3" applyNumberFormat="1" applyFont="1" applyFill="1" applyBorder="1" applyAlignment="1" applyProtection="1">
      <alignment horizontal="right" vertical="center"/>
    </xf>
    <xf numFmtId="0" fontId="3" fillId="0" borderId="7" xfId="3"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xf>
    <xf numFmtId="179" fontId="3" fillId="0" borderId="7" xfId="3" applyNumberFormat="1" applyFont="1" applyFill="1" applyBorder="1" applyAlignment="1">
      <alignment horizontal="center" vertical="center" wrapText="1"/>
    </xf>
    <xf numFmtId="179" fontId="3" fillId="0" borderId="8" xfId="3" applyNumberFormat="1" applyFont="1" applyFill="1" applyBorder="1" applyAlignment="1">
      <alignment horizontal="center" vertical="center" wrapText="1"/>
    </xf>
    <xf numFmtId="0" fontId="0" fillId="0" borderId="12" xfId="3" applyNumberFormat="1" applyFont="1" applyFill="1" applyBorder="1" applyAlignment="1">
      <alignment horizontal="center" vertical="center" wrapText="1"/>
    </xf>
    <xf numFmtId="0" fontId="0" fillId="0" borderId="6" xfId="3" applyNumberFormat="1" applyFont="1" applyFill="1" applyBorder="1" applyAlignment="1">
      <alignment horizontal="center" vertical="center" wrapText="1"/>
    </xf>
    <xf numFmtId="0" fontId="3" fillId="0" borderId="3" xfId="3" applyNumberFormat="1" applyFont="1" applyFill="1" applyBorder="1" applyAlignment="1" applyProtection="1">
      <alignment horizontal="center" vertical="center" wrapText="1"/>
    </xf>
    <xf numFmtId="0" fontId="3" fillId="0" borderId="9" xfId="3" applyNumberFormat="1" applyFont="1" applyFill="1" applyBorder="1" applyAlignment="1" applyProtection="1">
      <alignment horizontal="center" vertical="center" wrapText="1"/>
    </xf>
    <xf numFmtId="0" fontId="3" fillId="0" borderId="25" xfId="3"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3" fillId="0" borderId="13" xfId="3" applyNumberFormat="1" applyFont="1" applyFill="1" applyBorder="1" applyAlignment="1" applyProtection="1">
      <alignment horizontal="center" vertical="center" wrapText="1"/>
    </xf>
    <xf numFmtId="0" fontId="3" fillId="0" borderId="8" xfId="3" applyNumberFormat="1" applyFont="1" applyFill="1" applyBorder="1" applyAlignment="1" applyProtection="1">
      <alignment horizontal="center" vertical="center" wrapText="1"/>
    </xf>
    <xf numFmtId="178" fontId="3" fillId="0" borderId="9" xfId="3" applyNumberFormat="1" applyFont="1" applyFill="1" applyBorder="1" applyAlignment="1" applyProtection="1">
      <alignment horizontal="center" vertical="center" wrapText="1"/>
    </xf>
    <xf numFmtId="178" fontId="3" fillId="0" borderId="3" xfId="3" applyNumberFormat="1" applyFont="1" applyFill="1" applyBorder="1" applyAlignment="1" applyProtection="1">
      <alignment horizontal="center" vertical="center" wrapText="1"/>
    </xf>
    <xf numFmtId="178" fontId="3" fillId="0" borderId="10" xfId="3" applyNumberFormat="1" applyFont="1" applyFill="1" applyBorder="1" applyAlignment="1" applyProtection="1">
      <alignment horizontal="center" vertical="center" wrapText="1"/>
    </xf>
    <xf numFmtId="0" fontId="3" fillId="0" borderId="7" xfId="3" applyNumberFormat="1" applyFont="1" applyFill="1" applyBorder="1" applyAlignment="1" applyProtection="1">
      <alignment horizontal="center" vertical="center" wrapText="1"/>
    </xf>
    <xf numFmtId="0" fontId="0" fillId="0" borderId="7" xfId="3" applyNumberFormat="1" applyFont="1" applyFill="1" applyBorder="1" applyAlignment="1">
      <alignment horizontal="center" vertical="center" wrapText="1"/>
    </xf>
    <xf numFmtId="0" fontId="3" fillId="0" borderId="0" xfId="3" applyNumberFormat="1" applyFont="1" applyFill="1" applyAlignment="1" applyProtection="1">
      <alignment horizontal="right" vertical="center" wrapText="1"/>
    </xf>
    <xf numFmtId="0" fontId="0" fillId="0" borderId="6" xfId="0" applyNumberFormat="1" applyFont="1" applyFill="1" applyBorder="1" applyAlignment="1" applyProtection="1">
      <alignment horizontal="center" vertical="center" wrapText="1"/>
    </xf>
    <xf numFmtId="0" fontId="3" fillId="0" borderId="0" xfId="3" applyNumberFormat="1" applyFont="1" applyFill="1" applyAlignment="1" applyProtection="1">
      <alignment horizontal="center" vertical="center" wrapText="1"/>
    </xf>
    <xf numFmtId="0" fontId="3" fillId="3" borderId="3" xfId="3" applyNumberFormat="1" applyFont="1" applyFill="1" applyBorder="1" applyAlignment="1" applyProtection="1">
      <alignment horizontal="center" vertical="center" wrapText="1"/>
    </xf>
    <xf numFmtId="0" fontId="0" fillId="0" borderId="6" xfId="3" applyNumberFormat="1" applyFont="1" applyFill="1" applyBorder="1" applyAlignment="1" applyProtection="1">
      <alignment horizontal="center" vertical="center" wrapText="1"/>
    </xf>
    <xf numFmtId="0" fontId="0" fillId="3" borderId="3" xfId="3" applyNumberFormat="1" applyFont="1" applyFill="1" applyBorder="1" applyAlignment="1">
      <alignment horizontal="center" vertical="center" wrapText="1"/>
    </xf>
    <xf numFmtId="0" fontId="0" fillId="3" borderId="3" xfId="3" applyNumberFormat="1" applyFont="1" applyFill="1" applyBorder="1" applyAlignment="1" applyProtection="1">
      <alignment horizontal="center" vertical="center" wrapText="1"/>
    </xf>
    <xf numFmtId="0" fontId="3" fillId="0" borderId="3" xfId="3" applyNumberFormat="1" applyFont="1" applyFill="1" applyBorder="1" applyAlignment="1" applyProtection="1">
      <alignment horizontal="center" vertical="center"/>
    </xf>
    <xf numFmtId="0" fontId="0" fillId="3" borderId="4" xfId="3" applyNumberFormat="1" applyFont="1" applyFill="1" applyBorder="1" applyAlignment="1" applyProtection="1">
      <alignment horizontal="center" vertical="center" wrapText="1"/>
    </xf>
    <xf numFmtId="0" fontId="0" fillId="3" borderId="10" xfId="3" applyNumberFormat="1" applyFont="1" applyFill="1" applyBorder="1" applyAlignment="1" applyProtection="1">
      <alignment horizontal="center" vertical="center" wrapText="1"/>
    </xf>
    <xf numFmtId="0" fontId="0" fillId="3" borderId="9" xfId="3" applyNumberFormat="1" applyFont="1" applyFill="1" applyBorder="1" applyAlignment="1" applyProtection="1">
      <alignment horizontal="center" vertical="center" wrapText="1"/>
    </xf>
    <xf numFmtId="0" fontId="3" fillId="3" borderId="8" xfId="3" applyNumberFormat="1" applyFont="1" applyFill="1" applyBorder="1" applyAlignment="1" applyProtection="1">
      <alignment horizontal="center" vertical="center" wrapText="1"/>
    </xf>
    <xf numFmtId="0" fontId="3" fillId="0" borderId="8" xfId="3" applyNumberFormat="1" applyFont="1" applyFill="1" applyBorder="1" applyAlignment="1">
      <alignment horizontal="center" vertical="center" wrapText="1"/>
    </xf>
    <xf numFmtId="0" fontId="4" fillId="0" borderId="0" xfId="73" applyFont="1" applyFill="1" applyAlignment="1">
      <alignment horizontal="center" vertical="center"/>
    </xf>
    <xf numFmtId="180" fontId="6" fillId="0" borderId="11" xfId="3" applyNumberFormat="1" applyFont="1" applyFill="1" applyBorder="1" applyAlignment="1" applyProtection="1">
      <alignment horizontal="center" vertical="center" wrapText="1"/>
    </xf>
    <xf numFmtId="180" fontId="6" fillId="0" borderId="0" xfId="3" applyNumberFormat="1" applyFont="1" applyFill="1" applyBorder="1" applyAlignment="1" applyProtection="1">
      <alignment horizontal="center" vertical="center" wrapText="1"/>
    </xf>
    <xf numFmtId="180" fontId="6" fillId="0" borderId="0" xfId="3" applyNumberFormat="1" applyFont="1" applyFill="1" applyBorder="1" applyAlignment="1" applyProtection="1">
      <alignment vertical="center" wrapText="1"/>
    </xf>
    <xf numFmtId="0" fontId="3" fillId="0" borderId="0" xfId="3" applyNumberFormat="1" applyFont="1" applyFill="1" applyBorder="1" applyAlignment="1" applyProtection="1">
      <alignment vertical="center" wrapText="1"/>
    </xf>
    <xf numFmtId="0" fontId="3" fillId="0" borderId="0" xfId="3" applyNumberFormat="1" applyFont="1" applyBorder="1" applyAlignment="1">
      <alignment horizontal="centerContinuous" vertical="center"/>
    </xf>
  </cellXfs>
  <cellStyles count="103">
    <cellStyle name="20% - 强调文字颜色 1 2" xfId="2"/>
    <cellStyle name="20% - 强调文字颜色 1 3" xfId="20"/>
    <cellStyle name="20% - 强调文字颜色 2 2" xfId="21"/>
    <cellStyle name="20% - 强调文字颜色 2 3" xfId="9"/>
    <cellStyle name="20% - 强调文字颜色 3 2" xfId="22"/>
    <cellStyle name="20% - 强调文字颜色 3 3" xfId="11"/>
    <cellStyle name="20% - 强调文字颜色 4 2" xfId="23"/>
    <cellStyle name="20% - 强调文字颜色 4 3" xfId="25"/>
    <cellStyle name="20% - 强调文字颜色 5 2" xfId="27"/>
    <cellStyle name="20% - 强调文字颜色 5 3" xfId="8"/>
    <cellStyle name="20% - 强调文字颜色 6 2" xfId="28"/>
    <cellStyle name="20% - 强调文字颜色 6 3" xfId="14"/>
    <cellStyle name="40% - 强调文字颜色 1 2" xfId="10"/>
    <cellStyle name="40% - 强调文字颜色 1 3" xfId="29"/>
    <cellStyle name="40% - 强调文字颜色 2 2" xfId="12"/>
    <cellStyle name="40% - 强调文字颜色 2 3" xfId="30"/>
    <cellStyle name="40% - 强调文字颜色 3 2" xfId="31"/>
    <cellStyle name="40% - 强调文字颜色 3 3" xfId="32"/>
    <cellStyle name="40% - 强调文字颜色 4 2" xfId="7"/>
    <cellStyle name="40% - 强调文字颜色 4 3" xfId="33"/>
    <cellStyle name="40% - 强调文字颜色 5 2" xfId="34"/>
    <cellStyle name="40% - 强调文字颜色 5 3" xfId="35"/>
    <cellStyle name="40% - 强调文字颜色 6 2" xfId="36"/>
    <cellStyle name="40% - 强调文字颜色 6 3" xfId="37"/>
    <cellStyle name="60% - 强调文字颜色 1 2" xfId="38"/>
    <cellStyle name="60% - 强调文字颜色 1 3" xfId="39"/>
    <cellStyle name="60% - 强调文字颜色 2 2" xfId="40"/>
    <cellStyle name="60% - 强调文字颜色 2 3" xfId="6"/>
    <cellStyle name="60% - 强调文字颜色 3 2" xfId="42"/>
    <cellStyle name="60% - 强调文字颜色 3 3" xfId="43"/>
    <cellStyle name="60% - 强调文字颜色 4 2" xfId="44"/>
    <cellStyle name="60% - 强调文字颜色 4 3" xfId="45"/>
    <cellStyle name="60% - 强调文字颜色 5 2" xfId="46"/>
    <cellStyle name="60% - 强调文字颜色 5 3" xfId="47"/>
    <cellStyle name="60% - 强调文字颜色 6 2" xfId="48"/>
    <cellStyle name="60% - 强调文字颜色 6 3" xfId="49"/>
    <cellStyle name="ColLevel_1" xfId="50"/>
    <cellStyle name="gcd" xfId="52"/>
    <cellStyle name="RowLevel_1" xfId="53"/>
    <cellStyle name="百分比 2" xfId="55"/>
    <cellStyle name="标题 1 2" xfId="56"/>
    <cellStyle name="标题 1 3" xfId="57"/>
    <cellStyle name="标题 2 2" xfId="58"/>
    <cellStyle name="标题 2 3" xfId="59"/>
    <cellStyle name="标题 3 2" xfId="60"/>
    <cellStyle name="标题 3 3" xfId="61"/>
    <cellStyle name="标题 4 2" xfId="62"/>
    <cellStyle name="标题 4 3" xfId="63"/>
    <cellStyle name="标题 5" xfId="64"/>
    <cellStyle name="标题 6" xfId="65"/>
    <cellStyle name="差 2" xfId="66"/>
    <cellStyle name="差 3" xfId="67"/>
    <cellStyle name="差_2017年xxx“三公”经费预算公开表" xfId="68"/>
    <cellStyle name="常规" xfId="0" builtinId="0"/>
    <cellStyle name="常规 2" xfId="51"/>
    <cellStyle name="常规 3" xfId="24"/>
    <cellStyle name="常规 4" xfId="26"/>
    <cellStyle name="常规 4 2" xfId="69"/>
    <cellStyle name="常规 5" xfId="41"/>
    <cellStyle name="常规 6" xfId="5"/>
    <cellStyle name="常规 7" xfId="70"/>
    <cellStyle name="常规 8" xfId="71"/>
    <cellStyle name="常规_(打印格式)2015部门预算编制通知单(5.10)" xfId="72"/>
    <cellStyle name="常规_财预(2013)309号附件" xfId="73"/>
    <cellStyle name="好 2" xfId="74"/>
    <cellStyle name="好 3" xfId="75"/>
    <cellStyle name="好_2017年xxx“三公”经费预算公开表" xfId="76"/>
    <cellStyle name="汇总 2" xfId="77"/>
    <cellStyle name="汇总 3" xfId="78"/>
    <cellStyle name="计算 2" xfId="4"/>
    <cellStyle name="计算 3" xfId="18"/>
    <cellStyle name="检查单元格 2" xfId="79"/>
    <cellStyle name="检查单元格 3" xfId="80"/>
    <cellStyle name="解释性文本 2" xfId="81"/>
    <cellStyle name="解释性文本 3" xfId="82"/>
    <cellStyle name="警告文本 2" xfId="83"/>
    <cellStyle name="警告文本 3" xfId="84"/>
    <cellStyle name="链接单元格 2" xfId="85"/>
    <cellStyle name="链接单元格 3" xfId="13"/>
    <cellStyle name="千位分隔[0]" xfId="3" builtinId="6"/>
    <cellStyle name="千位分隔[0] 2" xfId="16"/>
    <cellStyle name="千位分隔[0] 3" xfId="17"/>
    <cellStyle name="强调文字颜色 1 2" xfId="54"/>
    <cellStyle name="强调文字颜色 1 3" xfId="86"/>
    <cellStyle name="强调文字颜色 2 2" xfId="87"/>
    <cellStyle name="强调文字颜色 2 3" xfId="88"/>
    <cellStyle name="强调文字颜色 3 2" xfId="89"/>
    <cellStyle name="强调文字颜色 3 3" xfId="90"/>
    <cellStyle name="强调文字颜色 4 2" xfId="91"/>
    <cellStyle name="强调文字颜色 4 3" xfId="92"/>
    <cellStyle name="强调文字颜色 5 2" xfId="93"/>
    <cellStyle name="强调文字颜色 5 3" xfId="94"/>
    <cellStyle name="强调文字颜色 6 2" xfId="95"/>
    <cellStyle name="强调文字颜色 6 3" xfId="96"/>
    <cellStyle name="适中 2" xfId="19"/>
    <cellStyle name="适中 3" xfId="97"/>
    <cellStyle name="输出 2" xfId="15"/>
    <cellStyle name="输出 3" xfId="1"/>
    <cellStyle name="输入 2" xfId="98"/>
    <cellStyle name="输入 3" xfId="99"/>
    <cellStyle name="样式 1" xfId="100"/>
    <cellStyle name="注释 2" xfId="101"/>
    <cellStyle name="注释 3" xfId="10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O15"/>
  <sheetViews>
    <sheetView showGridLines="0" workbookViewId="0">
      <selection activeCell="D19" sqref="D19"/>
    </sheetView>
  </sheetViews>
  <sheetFormatPr defaultColWidth="9.1640625" defaultRowHeight="11.25"/>
  <cols>
    <col min="1" max="1" width="14.83203125" customWidth="1"/>
    <col min="2" max="2" width="12.6640625" customWidth="1"/>
    <col min="3" max="3" width="14.1640625" customWidth="1"/>
    <col min="4" max="4" width="23.33203125" customWidth="1"/>
    <col min="5" max="5" width="22.1640625" customWidth="1"/>
    <col min="6" max="6" width="27.33203125" customWidth="1"/>
    <col min="7" max="7" width="10.5" customWidth="1"/>
    <col min="8" max="11" width="6.83203125" customWidth="1"/>
  </cols>
  <sheetData>
    <row r="1" spans="1:15" ht="54.75" customHeight="1">
      <c r="A1" s="129"/>
      <c r="B1" s="129"/>
      <c r="C1" s="129"/>
      <c r="D1" s="129"/>
      <c r="E1" s="129"/>
      <c r="F1" s="129"/>
      <c r="G1" s="130"/>
      <c r="H1" s="53"/>
      <c r="I1" s="53"/>
      <c r="J1" s="53"/>
      <c r="K1" s="53"/>
    </row>
    <row r="2" spans="1:15" ht="39.950000000000003" customHeight="1">
      <c r="A2" s="155" t="s">
        <v>0</v>
      </c>
      <c r="B2" s="155"/>
      <c r="C2" s="155"/>
      <c r="D2" s="155"/>
      <c r="E2" s="155"/>
      <c r="F2" s="155"/>
      <c r="G2" s="155"/>
      <c r="H2" s="155"/>
      <c r="I2" s="155"/>
      <c r="J2" s="155"/>
      <c r="K2" s="155"/>
      <c r="L2" s="155"/>
      <c r="M2" s="155"/>
      <c r="N2" s="155"/>
      <c r="O2" s="155"/>
    </row>
    <row r="3" spans="1:15" ht="81" customHeight="1">
      <c r="A3" s="155"/>
      <c r="B3" s="155"/>
      <c r="C3" s="155"/>
      <c r="D3" s="155"/>
      <c r="E3" s="155"/>
      <c r="F3" s="155"/>
      <c r="G3" s="155"/>
      <c r="H3" s="155"/>
      <c r="I3" s="155"/>
      <c r="J3" s="155"/>
      <c r="K3" s="155"/>
      <c r="L3" s="155"/>
      <c r="M3" s="155"/>
      <c r="N3" s="155"/>
      <c r="O3" s="155"/>
    </row>
    <row r="4" spans="1:15" ht="22.5" customHeight="1">
      <c r="A4" s="129"/>
      <c r="B4" s="129"/>
      <c r="C4" s="53"/>
      <c r="D4" s="53"/>
      <c r="E4" s="53"/>
      <c r="F4" s="53"/>
      <c r="G4" s="53"/>
      <c r="H4" s="53"/>
      <c r="I4" s="53"/>
      <c r="J4" s="36"/>
      <c r="K4" s="53"/>
    </row>
    <row r="5" spans="1:15" ht="35.1" customHeight="1">
      <c r="A5" s="156" t="s">
        <v>256</v>
      </c>
      <c r="B5" s="156"/>
      <c r="C5" s="156"/>
      <c r="D5" s="156"/>
      <c r="E5" s="156"/>
      <c r="F5" s="156"/>
      <c r="G5" s="156"/>
      <c r="H5" s="156"/>
      <c r="I5" s="156"/>
      <c r="J5" s="156"/>
      <c r="K5" s="156"/>
      <c r="L5" s="156"/>
    </row>
    <row r="6" spans="1:15" s="127" customFormat="1" ht="35.1" customHeight="1">
      <c r="A6" s="134"/>
      <c r="B6" s="131"/>
      <c r="C6" s="132"/>
      <c r="D6" s="135"/>
      <c r="E6" s="135"/>
      <c r="F6" s="135"/>
      <c r="G6" s="136"/>
      <c r="H6" s="136"/>
      <c r="I6" s="136"/>
      <c r="J6" s="136"/>
      <c r="K6" s="136"/>
    </row>
    <row r="7" spans="1:15" ht="14.25" customHeight="1">
      <c r="A7" s="53"/>
      <c r="B7" s="132"/>
      <c r="C7" s="132"/>
      <c r="D7" s="133"/>
      <c r="E7" s="133"/>
      <c r="F7" s="133"/>
      <c r="G7" s="53"/>
      <c r="H7" s="53"/>
      <c r="I7" s="53"/>
      <c r="J7" s="36"/>
      <c r="K7" s="36"/>
    </row>
    <row r="8" spans="1:15" ht="35.1" customHeight="1">
      <c r="A8" s="154" t="s">
        <v>255</v>
      </c>
      <c r="B8" s="154"/>
      <c r="C8" s="154"/>
      <c r="D8" s="154"/>
      <c r="E8" s="154"/>
      <c r="F8" s="154"/>
      <c r="G8" s="154"/>
      <c r="H8" s="154"/>
      <c r="I8" s="154"/>
      <c r="J8" s="154"/>
      <c r="K8" s="154"/>
      <c r="L8" s="154"/>
    </row>
    <row r="9" spans="1:15" s="127" customFormat="1" ht="35.1" customHeight="1">
      <c r="A9" s="136"/>
      <c r="B9" s="137"/>
      <c r="C9" s="137"/>
      <c r="D9" s="135"/>
      <c r="E9" s="135"/>
      <c r="F9" s="135"/>
      <c r="G9" s="136"/>
      <c r="H9" s="136"/>
      <c r="I9" s="136"/>
      <c r="J9" s="136"/>
      <c r="K9" s="136"/>
    </row>
    <row r="10" spans="1:15" s="127" customFormat="1" ht="35.1" customHeight="1">
      <c r="A10" s="136"/>
      <c r="B10" s="137"/>
      <c r="C10" s="137"/>
      <c r="D10" s="135"/>
      <c r="E10" s="135"/>
      <c r="F10" s="135"/>
      <c r="G10" s="136"/>
      <c r="H10" s="136"/>
      <c r="I10" s="136"/>
      <c r="J10" s="136"/>
      <c r="K10" s="136"/>
    </row>
    <row r="11" spans="1:15" ht="35.1" customHeight="1">
      <c r="A11" s="53"/>
      <c r="B11" s="137"/>
      <c r="C11" s="137"/>
      <c r="D11" s="133"/>
      <c r="E11" s="133"/>
      <c r="F11" s="133"/>
      <c r="G11" s="53"/>
      <c r="H11" s="53"/>
      <c r="I11" s="53"/>
      <c r="J11" s="53"/>
      <c r="K11" s="53"/>
    </row>
    <row r="12" spans="1:15" s="128" customFormat="1" ht="35.1" customHeight="1">
      <c r="A12" s="154" t="s">
        <v>257</v>
      </c>
      <c r="B12" s="154"/>
      <c r="C12" s="154"/>
      <c r="D12" s="154"/>
      <c r="E12" s="154"/>
      <c r="F12" s="154" t="s">
        <v>258</v>
      </c>
      <c r="G12" s="154"/>
      <c r="H12" s="154"/>
      <c r="I12" s="154"/>
      <c r="J12" s="154" t="s">
        <v>259</v>
      </c>
      <c r="K12" s="154"/>
      <c r="L12" s="154"/>
      <c r="M12" s="154"/>
      <c r="N12" s="154"/>
      <c r="O12" s="138"/>
    </row>
    <row r="13" spans="1:15" ht="35.1" customHeight="1">
      <c r="A13" s="154"/>
      <c r="B13" s="154"/>
      <c r="C13" s="154"/>
      <c r="D13" s="154"/>
      <c r="E13" s="154"/>
      <c r="F13" s="154"/>
      <c r="G13" s="154"/>
      <c r="H13" s="154"/>
      <c r="I13" s="154"/>
      <c r="J13" s="154"/>
      <c r="K13" s="154"/>
      <c r="L13" s="154"/>
      <c r="M13" s="154"/>
      <c r="N13" s="154"/>
      <c r="O13" s="139"/>
    </row>
    <row r="14" spans="1:15" ht="11.25" customHeight="1">
      <c r="A14" s="154"/>
      <c r="B14" s="154"/>
      <c r="C14" s="154"/>
      <c r="D14" s="154"/>
      <c r="E14" s="154"/>
      <c r="F14" s="154"/>
      <c r="G14" s="154"/>
      <c r="H14" s="154"/>
      <c r="I14" s="154"/>
      <c r="J14" s="154"/>
      <c r="K14" s="154"/>
      <c r="L14" s="154"/>
      <c r="M14" s="154"/>
      <c r="N14" s="154"/>
    </row>
    <row r="15" spans="1:15" ht="11.25" customHeight="1">
      <c r="A15" s="154"/>
      <c r="B15" s="154"/>
      <c r="C15" s="154"/>
      <c r="D15" s="154"/>
      <c r="E15" s="154"/>
      <c r="F15" s="154"/>
      <c r="G15" s="154"/>
      <c r="H15" s="154"/>
      <c r="I15" s="154"/>
      <c r="J15" s="154"/>
      <c r="K15" s="154"/>
      <c r="L15" s="154"/>
      <c r="M15" s="154"/>
      <c r="N15" s="154"/>
    </row>
  </sheetData>
  <sheetProtection formatCells="0" formatColumns="0" formatRows="0"/>
  <mergeCells count="7">
    <mergeCell ref="H12:I15"/>
    <mergeCell ref="A2:O3"/>
    <mergeCell ref="A8:L8"/>
    <mergeCell ref="A5:L5"/>
    <mergeCell ref="A12:E15"/>
    <mergeCell ref="J12:N15"/>
    <mergeCell ref="F12:G15"/>
  </mergeCells>
  <phoneticPr fontId="36" type="noConversion"/>
  <printOptions horizontalCentered="1"/>
  <pageMargins left="0.39305555555555599" right="0.39305555555555599" top="0.39305555555555599" bottom="0.39305555555555599" header="0.499305555555556" footer="0.499305555555556"/>
  <pageSetup paperSize="9" scale="90"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dimension ref="A1:IM17"/>
  <sheetViews>
    <sheetView showGridLines="0" workbookViewId="0">
      <selection activeCell="A2" sqref="A2:N3"/>
    </sheetView>
  </sheetViews>
  <sheetFormatPr defaultColWidth="9.1640625" defaultRowHeight="11.25"/>
  <cols>
    <col min="1" max="1" width="16.6640625" customWidth="1"/>
    <col min="2" max="2" width="37.5" customWidth="1"/>
    <col min="3" max="3" width="14.6640625" customWidth="1"/>
    <col min="4" max="14" width="11.6640625" customWidth="1"/>
    <col min="15" max="15" width="15" customWidth="1"/>
    <col min="16" max="247" width="6.6640625" customWidth="1"/>
  </cols>
  <sheetData>
    <row r="1" spans="1:247" ht="23.1" customHeight="1">
      <c r="A1" s="45"/>
      <c r="B1" s="45"/>
      <c r="C1" s="45"/>
      <c r="D1" s="45"/>
      <c r="E1" s="45"/>
      <c r="F1" s="45"/>
      <c r="G1" s="45"/>
      <c r="H1" s="45"/>
      <c r="I1" s="45"/>
      <c r="J1" s="53"/>
      <c r="K1" s="45"/>
      <c r="L1" s="45"/>
      <c r="M1" s="45"/>
      <c r="N1" s="54" t="s">
        <v>33</v>
      </c>
      <c r="O1" s="208"/>
      <c r="P1" s="209"/>
      <c r="Q1" s="209"/>
      <c r="R1" s="209"/>
      <c r="S1" s="209"/>
      <c r="T1" s="209"/>
      <c r="U1" s="209"/>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row>
    <row r="2" spans="1:247" ht="23.1" customHeight="1">
      <c r="A2" s="206" t="s">
        <v>264</v>
      </c>
      <c r="B2" s="206"/>
      <c r="C2" s="206"/>
      <c r="D2" s="206"/>
      <c r="E2" s="206"/>
      <c r="F2" s="206"/>
      <c r="G2" s="206"/>
      <c r="H2" s="206"/>
      <c r="I2" s="206"/>
      <c r="J2" s="206"/>
      <c r="K2" s="206"/>
      <c r="L2" s="206"/>
      <c r="M2" s="206"/>
      <c r="N2" s="206"/>
      <c r="O2" s="207"/>
      <c r="P2" s="207"/>
      <c r="Q2" s="207"/>
      <c r="R2" s="207"/>
      <c r="S2" s="207"/>
      <c r="T2" s="207"/>
      <c r="U2" s="207"/>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row>
    <row r="3" spans="1:247" ht="42" customHeight="1">
      <c r="A3" s="205"/>
      <c r="B3" s="205"/>
      <c r="C3" s="205"/>
      <c r="D3" s="205"/>
      <c r="E3" s="205"/>
      <c r="F3" s="205"/>
      <c r="G3" s="205"/>
      <c r="H3" s="205"/>
      <c r="I3" s="205"/>
      <c r="J3" s="205"/>
      <c r="K3" s="205"/>
      <c r="L3" s="205"/>
      <c r="M3" s="205"/>
      <c r="N3" s="205"/>
      <c r="O3" s="207"/>
      <c r="P3" s="207"/>
      <c r="Q3" s="207"/>
      <c r="R3" s="207"/>
      <c r="S3" s="207"/>
      <c r="T3" s="207"/>
      <c r="U3" s="207"/>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row>
    <row r="4" spans="1:247" ht="23.1" customHeight="1">
      <c r="A4" s="194" t="s">
        <v>138</v>
      </c>
      <c r="B4" s="161" t="s">
        <v>156</v>
      </c>
      <c r="C4" s="202" t="s">
        <v>157</v>
      </c>
      <c r="D4" s="196" t="s">
        <v>214</v>
      </c>
      <c r="E4" s="196" t="s">
        <v>215</v>
      </c>
      <c r="F4" s="196" t="s">
        <v>216</v>
      </c>
      <c r="G4" s="196" t="s">
        <v>217</v>
      </c>
      <c r="H4" s="196" t="s">
        <v>218</v>
      </c>
      <c r="I4" s="196" t="s">
        <v>219</v>
      </c>
      <c r="J4" s="197" t="s">
        <v>220</v>
      </c>
      <c r="K4" s="197" t="s">
        <v>221</v>
      </c>
      <c r="L4" s="197" t="s">
        <v>222</v>
      </c>
      <c r="M4" s="197" t="s">
        <v>223</v>
      </c>
      <c r="N4" s="197" t="s">
        <v>224</v>
      </c>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row>
    <row r="5" spans="1:247" ht="19.5" customHeight="1">
      <c r="A5" s="194"/>
      <c r="B5" s="161"/>
      <c r="C5" s="202"/>
      <c r="D5" s="196"/>
      <c r="E5" s="196"/>
      <c r="F5" s="196"/>
      <c r="G5" s="196"/>
      <c r="H5" s="196"/>
      <c r="I5" s="196"/>
      <c r="J5" s="197"/>
      <c r="K5" s="197"/>
      <c r="L5" s="197"/>
      <c r="M5" s="197"/>
      <c r="N5" s="197"/>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row>
    <row r="6" spans="1:247" ht="39.75" customHeight="1">
      <c r="A6" s="194"/>
      <c r="B6" s="161"/>
      <c r="C6" s="202"/>
      <c r="D6" s="196"/>
      <c r="E6" s="196"/>
      <c r="F6" s="196"/>
      <c r="G6" s="196"/>
      <c r="H6" s="196"/>
      <c r="I6" s="196"/>
      <c r="J6" s="197"/>
      <c r="K6" s="197"/>
      <c r="L6" s="197"/>
      <c r="M6" s="197"/>
      <c r="N6" s="197"/>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row>
    <row r="7" spans="1:247" s="22" customFormat="1" ht="23.1" customHeight="1">
      <c r="A7" s="27" t="s">
        <v>242</v>
      </c>
      <c r="B7" s="27" t="s">
        <v>235</v>
      </c>
      <c r="C7" s="28">
        <v>3.76</v>
      </c>
      <c r="D7" s="28">
        <v>0</v>
      </c>
      <c r="E7" s="28">
        <v>0</v>
      </c>
      <c r="F7" s="28">
        <v>0</v>
      </c>
      <c r="G7" s="28">
        <v>0</v>
      </c>
      <c r="H7" s="28">
        <v>3.76</v>
      </c>
      <c r="I7" s="28">
        <v>0</v>
      </c>
      <c r="J7" s="28">
        <v>0</v>
      </c>
      <c r="K7" s="55">
        <v>0</v>
      </c>
      <c r="L7" s="28">
        <v>0</v>
      </c>
      <c r="M7" s="28">
        <v>0</v>
      </c>
      <c r="N7" s="28">
        <v>0</v>
      </c>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6"/>
      <c r="FK7" s="56"/>
      <c r="FL7" s="56"/>
      <c r="FM7" s="56"/>
      <c r="FN7" s="56"/>
      <c r="FO7" s="56"/>
      <c r="FP7" s="56"/>
      <c r="FQ7" s="56"/>
      <c r="FR7" s="56"/>
      <c r="FS7" s="56"/>
      <c r="FT7" s="56"/>
      <c r="FU7" s="56"/>
      <c r="FV7" s="56"/>
      <c r="FW7" s="56"/>
      <c r="FX7" s="56"/>
      <c r="FY7" s="56"/>
      <c r="FZ7" s="56"/>
      <c r="GA7" s="56"/>
      <c r="GB7" s="56"/>
      <c r="GC7" s="56"/>
      <c r="GD7" s="56"/>
      <c r="GE7" s="56"/>
      <c r="GF7" s="56"/>
      <c r="GG7" s="56"/>
      <c r="GH7" s="56"/>
      <c r="GI7" s="56"/>
      <c r="GJ7" s="56"/>
      <c r="GK7" s="56"/>
      <c r="GL7" s="56"/>
      <c r="GM7" s="56"/>
      <c r="GN7" s="56"/>
      <c r="GO7" s="56"/>
      <c r="GP7" s="56"/>
      <c r="GQ7" s="56"/>
      <c r="GR7" s="56"/>
      <c r="GS7" s="56"/>
      <c r="GT7" s="56"/>
      <c r="GU7" s="56"/>
      <c r="GV7" s="56"/>
      <c r="GW7" s="56"/>
      <c r="GX7" s="56"/>
      <c r="GY7" s="56"/>
      <c r="GZ7" s="56"/>
      <c r="HA7" s="56"/>
      <c r="HB7" s="56"/>
      <c r="HC7" s="56"/>
      <c r="HD7" s="56"/>
      <c r="HE7" s="56"/>
      <c r="HF7" s="56"/>
      <c r="HG7" s="56"/>
      <c r="HH7" s="56"/>
      <c r="HI7" s="56"/>
      <c r="HJ7" s="56"/>
      <c r="HK7" s="56"/>
      <c r="HL7" s="56"/>
      <c r="HM7" s="56"/>
      <c r="HN7" s="56"/>
      <c r="HO7" s="56"/>
      <c r="HP7" s="56"/>
      <c r="HQ7" s="56"/>
      <c r="HR7" s="56"/>
      <c r="HS7" s="56"/>
      <c r="HT7" s="56"/>
      <c r="HU7" s="56"/>
      <c r="HV7" s="56"/>
      <c r="HW7" s="56"/>
      <c r="HX7" s="56"/>
      <c r="HY7" s="56"/>
      <c r="HZ7" s="56"/>
      <c r="IA7" s="56"/>
      <c r="IB7" s="56"/>
      <c r="IC7" s="56"/>
      <c r="ID7" s="56"/>
      <c r="IE7" s="56"/>
      <c r="IF7" s="56"/>
      <c r="IG7" s="56"/>
      <c r="IH7" s="56"/>
      <c r="II7" s="56"/>
      <c r="IJ7" s="56"/>
      <c r="IK7" s="56"/>
      <c r="IL7" s="56"/>
      <c r="IM7" s="56"/>
    </row>
    <row r="8" spans="1:247" ht="33.75" customHeight="1">
      <c r="A8" s="29">
        <v>505001</v>
      </c>
      <c r="B8" s="27" t="s">
        <v>237</v>
      </c>
      <c r="C8" s="29">
        <f>SUM(D8:N8)</f>
        <v>3.76</v>
      </c>
      <c r="D8" s="29">
        <v>0</v>
      </c>
      <c r="E8" s="29">
        <v>0</v>
      </c>
      <c r="F8" s="29">
        <v>0</v>
      </c>
      <c r="G8" s="29">
        <v>0</v>
      </c>
      <c r="H8" s="29">
        <v>3.76</v>
      </c>
      <c r="I8" s="29">
        <v>0</v>
      </c>
      <c r="J8" s="29">
        <v>0</v>
      </c>
      <c r="K8" s="29">
        <v>0</v>
      </c>
      <c r="L8" s="29">
        <v>0</v>
      </c>
      <c r="M8" s="29">
        <v>0</v>
      </c>
      <c r="N8" s="29">
        <v>0</v>
      </c>
    </row>
    <row r="9" spans="1:247" ht="23.1" customHeight="1">
      <c r="A9" s="49"/>
      <c r="B9" s="49"/>
      <c r="C9" s="48"/>
      <c r="D9" s="48"/>
      <c r="E9" s="48"/>
      <c r="F9" s="48"/>
      <c r="G9" s="48"/>
      <c r="H9" s="48"/>
      <c r="I9" s="48"/>
      <c r="J9" s="42"/>
      <c r="K9" s="48"/>
      <c r="L9" s="48"/>
      <c r="M9" s="48"/>
      <c r="N9" s="48"/>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row>
    <row r="10" spans="1:247" ht="23.1" customHeight="1">
      <c r="A10" s="49"/>
      <c r="B10" s="49"/>
      <c r="C10" s="48"/>
      <c r="D10" s="48"/>
      <c r="E10" s="48"/>
      <c r="F10" s="48"/>
      <c r="G10" s="48"/>
      <c r="H10" s="48"/>
      <c r="I10" s="48"/>
      <c r="J10" s="42"/>
      <c r="K10" s="48"/>
      <c r="L10" s="48"/>
      <c r="M10" s="48"/>
      <c r="N10" s="48"/>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row>
    <row r="11" spans="1:247" ht="23.1" customHeight="1">
      <c r="A11" s="49"/>
      <c r="B11" s="49"/>
      <c r="C11" s="48"/>
      <c r="D11" s="48"/>
      <c r="E11" s="48"/>
      <c r="F11" s="48"/>
      <c r="G11" s="48"/>
      <c r="H11" s="48"/>
      <c r="I11" s="48"/>
      <c r="J11" s="42"/>
      <c r="K11" s="48"/>
      <c r="L11" s="48"/>
      <c r="M11" s="48"/>
      <c r="N11" s="48"/>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row>
    <row r="12" spans="1:247" ht="23.1" customHeight="1">
      <c r="A12" s="48"/>
      <c r="B12" s="48"/>
      <c r="C12" s="48"/>
      <c r="D12" s="48"/>
      <c r="E12" s="48"/>
      <c r="F12" s="48"/>
      <c r="G12" s="48"/>
      <c r="H12" s="29"/>
      <c r="I12" s="48"/>
      <c r="J12" s="42"/>
      <c r="K12" s="48"/>
      <c r="L12" s="48"/>
      <c r="M12" s="48"/>
      <c r="N12" s="48"/>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row>
    <row r="13" spans="1:247" ht="23.1" customHeight="1">
      <c r="A13" s="50"/>
      <c r="B13" s="50"/>
      <c r="C13" s="50"/>
      <c r="D13" s="48"/>
      <c r="E13" s="48"/>
      <c r="F13" s="50"/>
      <c r="G13" s="50"/>
      <c r="H13" s="50"/>
      <c r="I13" s="50"/>
      <c r="J13" s="42"/>
      <c r="K13" s="48"/>
      <c r="L13" s="48"/>
      <c r="M13" s="48"/>
      <c r="N13" s="48"/>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row>
    <row r="14" spans="1:247" ht="23.1" customHeight="1">
      <c r="A14" s="51"/>
      <c r="B14" s="51"/>
      <c r="C14" s="51"/>
      <c r="D14" s="51"/>
      <c r="E14" s="52"/>
      <c r="F14" s="52"/>
      <c r="G14" s="52"/>
      <c r="H14" s="51"/>
      <c r="I14" s="51"/>
      <c r="J14" s="53"/>
      <c r="K14" s="51"/>
      <c r="L14" s="51"/>
      <c r="M14" s="52"/>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row>
    <row r="15" spans="1:247" ht="23.1" customHeight="1">
      <c r="A15" s="51"/>
      <c r="B15" s="51"/>
      <c r="C15" s="51"/>
      <c r="D15" s="51"/>
      <c r="E15" s="51"/>
      <c r="F15" s="51"/>
      <c r="G15" s="51"/>
      <c r="H15" s="51"/>
      <c r="I15" s="51"/>
      <c r="J15" s="53"/>
      <c r="K15" s="51"/>
      <c r="L15" s="51"/>
      <c r="M15" s="52"/>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row>
    <row r="16" spans="1:247" ht="23.1" customHeight="1">
      <c r="A16" s="51"/>
      <c r="B16" s="51"/>
      <c r="C16" s="51"/>
      <c r="D16" s="51"/>
      <c r="E16" s="51"/>
      <c r="F16" s="51"/>
      <c r="G16" s="51"/>
      <c r="H16" s="51"/>
      <c r="I16" s="51"/>
      <c r="J16" s="53"/>
      <c r="K16" s="51"/>
      <c r="L16" s="51"/>
      <c r="M16" s="52"/>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row>
    <row r="17" spans="1:247" ht="23.1" customHeight="1">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row>
  </sheetData>
  <sheetProtection formatCells="0" formatColumns="0" formatRows="0"/>
  <mergeCells count="15">
    <mergeCell ref="A4:A6"/>
    <mergeCell ref="B4:B6"/>
    <mergeCell ref="C4:C6"/>
    <mergeCell ref="D4:D6"/>
    <mergeCell ref="E4:E6"/>
    <mergeCell ref="F4:F6"/>
    <mergeCell ref="G4:G6"/>
    <mergeCell ref="H4:H6"/>
    <mergeCell ref="I4:I6"/>
    <mergeCell ref="J4:J6"/>
    <mergeCell ref="K4:K6"/>
    <mergeCell ref="L4:L6"/>
    <mergeCell ref="M4:M6"/>
    <mergeCell ref="N4:N6"/>
    <mergeCell ref="A2:N3"/>
  </mergeCells>
  <phoneticPr fontId="36" type="noConversion"/>
  <printOptions horizontalCentered="1"/>
  <pageMargins left="0.39305555555555599" right="0.39305555555555599" top="0.47152777777777799" bottom="0.47152777777777799" header="0.35416666666666702" footer="0.31388888888888899"/>
  <pageSetup paperSize="9" scale="85"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V36"/>
  <sheetViews>
    <sheetView showGridLines="0" workbookViewId="0">
      <selection activeCell="G10" sqref="G10"/>
    </sheetView>
  </sheetViews>
  <sheetFormatPr defaultColWidth="9.1640625" defaultRowHeight="11.25"/>
  <cols>
    <col min="1" max="2" width="10.1640625" style="23" customWidth="1"/>
    <col min="3" max="3" width="35.6640625" style="23" customWidth="1"/>
    <col min="4" max="4" width="12.1640625" style="23" customWidth="1"/>
    <col min="5" max="21" width="9.1640625" style="23" customWidth="1"/>
    <col min="22" max="22" width="6.83203125" style="23" customWidth="1"/>
    <col min="23" max="16384" width="9.1640625" style="23"/>
  </cols>
  <sheetData>
    <row r="1" spans="1:22" ht="24.75" customHeight="1">
      <c r="A1" s="24"/>
      <c r="B1" s="24"/>
      <c r="C1" s="24"/>
      <c r="D1" s="24"/>
      <c r="E1" s="24"/>
      <c r="F1" s="24"/>
      <c r="G1" s="24"/>
      <c r="H1" s="24"/>
      <c r="I1" s="24"/>
      <c r="J1" s="24"/>
      <c r="K1" s="24"/>
      <c r="L1" s="24"/>
      <c r="M1" s="24"/>
      <c r="N1" s="24"/>
      <c r="O1" s="24"/>
      <c r="P1" s="35"/>
      <c r="Q1" s="35"/>
      <c r="R1" s="35"/>
      <c r="S1" s="36"/>
      <c r="T1" s="36"/>
      <c r="U1" s="5" t="s">
        <v>36</v>
      </c>
      <c r="V1" s="36"/>
    </row>
    <row r="2" spans="1:22" ht="24.75" customHeight="1">
      <c r="A2" s="159" t="s">
        <v>37</v>
      </c>
      <c r="B2" s="159"/>
      <c r="C2" s="159"/>
      <c r="D2" s="159"/>
      <c r="E2" s="159"/>
      <c r="F2" s="159"/>
      <c r="G2" s="159"/>
      <c r="H2" s="159"/>
      <c r="I2" s="159"/>
      <c r="J2" s="159"/>
      <c r="K2" s="159"/>
      <c r="L2" s="159"/>
      <c r="M2" s="159"/>
      <c r="N2" s="159"/>
      <c r="O2" s="159"/>
      <c r="P2" s="159"/>
      <c r="Q2" s="159"/>
      <c r="R2" s="159"/>
      <c r="S2" s="159"/>
      <c r="T2" s="159"/>
      <c r="U2" s="159"/>
      <c r="V2" s="36"/>
    </row>
    <row r="3" spans="1:22" ht="24.75" customHeight="1">
      <c r="A3" s="25"/>
      <c r="B3" s="24"/>
      <c r="C3" s="24"/>
      <c r="D3" s="24"/>
      <c r="E3" s="24"/>
      <c r="F3" s="24"/>
      <c r="G3" s="24"/>
      <c r="H3" s="24"/>
      <c r="I3" s="24"/>
      <c r="J3" s="24"/>
      <c r="K3" s="24"/>
      <c r="L3" s="24"/>
      <c r="M3" s="24"/>
      <c r="N3" s="24"/>
      <c r="O3" s="24"/>
      <c r="P3" s="37"/>
      <c r="Q3" s="37"/>
      <c r="R3" s="37"/>
      <c r="S3" s="38"/>
      <c r="T3" s="173" t="s">
        <v>154</v>
      </c>
      <c r="U3" s="173"/>
      <c r="V3" s="36"/>
    </row>
    <row r="4" spans="1:22" ht="24.75" customHeight="1">
      <c r="A4" s="198" t="s">
        <v>155</v>
      </c>
      <c r="B4" s="168" t="s">
        <v>138</v>
      </c>
      <c r="C4" s="175" t="s">
        <v>156</v>
      </c>
      <c r="D4" s="174" t="s">
        <v>157</v>
      </c>
      <c r="E4" s="180" t="s">
        <v>159</v>
      </c>
      <c r="F4" s="180"/>
      <c r="G4" s="180"/>
      <c r="H4" s="168"/>
      <c r="I4" s="180" t="s">
        <v>160</v>
      </c>
      <c r="J4" s="180"/>
      <c r="K4" s="180"/>
      <c r="L4" s="180"/>
      <c r="M4" s="180"/>
      <c r="N4" s="180"/>
      <c r="O4" s="180"/>
      <c r="P4" s="180"/>
      <c r="Q4" s="180"/>
      <c r="R4" s="180"/>
      <c r="S4" s="185" t="s">
        <v>225</v>
      </c>
      <c r="T4" s="181" t="s">
        <v>162</v>
      </c>
      <c r="U4" s="164" t="s">
        <v>163</v>
      </c>
      <c r="V4" s="36"/>
    </row>
    <row r="5" spans="1:22" ht="24.75" customHeight="1">
      <c r="A5" s="198"/>
      <c r="B5" s="168"/>
      <c r="C5" s="175"/>
      <c r="D5" s="203"/>
      <c r="E5" s="181" t="s">
        <v>165</v>
      </c>
      <c r="F5" s="181" t="s">
        <v>166</v>
      </c>
      <c r="G5" s="181" t="s">
        <v>167</v>
      </c>
      <c r="H5" s="181" t="s">
        <v>168</v>
      </c>
      <c r="I5" s="181" t="s">
        <v>165</v>
      </c>
      <c r="J5" s="186" t="s">
        <v>169</v>
      </c>
      <c r="K5" s="188" t="s">
        <v>170</v>
      </c>
      <c r="L5" s="186" t="s">
        <v>171</v>
      </c>
      <c r="M5" s="188" t="s">
        <v>172</v>
      </c>
      <c r="N5" s="181" t="s">
        <v>173</v>
      </c>
      <c r="O5" s="181" t="s">
        <v>174</v>
      </c>
      <c r="P5" s="181" t="s">
        <v>175</v>
      </c>
      <c r="Q5" s="181" t="s">
        <v>176</v>
      </c>
      <c r="R5" s="181" t="s">
        <v>177</v>
      </c>
      <c r="S5" s="180"/>
      <c r="T5" s="180"/>
      <c r="U5" s="165"/>
      <c r="V5" s="36"/>
    </row>
    <row r="6" spans="1:22" ht="30.75" customHeight="1">
      <c r="A6" s="198"/>
      <c r="B6" s="168"/>
      <c r="C6" s="175"/>
      <c r="D6" s="203"/>
      <c r="E6" s="180"/>
      <c r="F6" s="180"/>
      <c r="G6" s="180"/>
      <c r="H6" s="180"/>
      <c r="I6" s="180"/>
      <c r="J6" s="187"/>
      <c r="K6" s="186"/>
      <c r="L6" s="187"/>
      <c r="M6" s="186"/>
      <c r="N6" s="180"/>
      <c r="O6" s="180"/>
      <c r="P6" s="180"/>
      <c r="Q6" s="180"/>
      <c r="R6" s="180"/>
      <c r="S6" s="180"/>
      <c r="T6" s="180"/>
      <c r="U6" s="165"/>
      <c r="V6" s="36"/>
    </row>
    <row r="7" spans="1:22" s="22" customFormat="1" ht="24" customHeight="1">
      <c r="A7" s="26"/>
      <c r="B7" s="27" t="s">
        <v>242</v>
      </c>
      <c r="C7" s="27" t="s">
        <v>235</v>
      </c>
      <c r="D7" s="28">
        <v>0</v>
      </c>
      <c r="E7" s="28">
        <v>0</v>
      </c>
      <c r="F7" s="28">
        <v>0</v>
      </c>
      <c r="G7" s="28">
        <v>0</v>
      </c>
      <c r="H7" s="28">
        <v>0</v>
      </c>
      <c r="I7" s="28">
        <v>0</v>
      </c>
      <c r="J7" s="28">
        <v>0</v>
      </c>
      <c r="K7" s="28">
        <v>0</v>
      </c>
      <c r="L7" s="28">
        <v>0</v>
      </c>
      <c r="M7" s="28">
        <v>0</v>
      </c>
      <c r="N7" s="28">
        <v>0</v>
      </c>
      <c r="O7" s="28">
        <v>0</v>
      </c>
      <c r="P7" s="28">
        <v>0</v>
      </c>
      <c r="Q7" s="28">
        <v>0</v>
      </c>
      <c r="R7" s="28">
        <v>0</v>
      </c>
      <c r="S7" s="28">
        <v>0</v>
      </c>
      <c r="T7" s="28">
        <v>0</v>
      </c>
      <c r="U7" s="28">
        <v>0</v>
      </c>
      <c r="V7" s="41"/>
    </row>
    <row r="8" spans="1:22" customFormat="1" ht="24" customHeight="1">
      <c r="A8" s="29"/>
      <c r="B8" s="29">
        <v>505001</v>
      </c>
      <c r="C8" s="27" t="s">
        <v>237</v>
      </c>
      <c r="D8" s="29">
        <v>0</v>
      </c>
      <c r="E8" s="29">
        <v>0</v>
      </c>
      <c r="F8" s="29">
        <v>0</v>
      </c>
      <c r="G8" s="29">
        <v>0</v>
      </c>
      <c r="H8" s="29">
        <v>0</v>
      </c>
      <c r="I8" s="29">
        <v>0</v>
      </c>
      <c r="J8" s="29">
        <v>0</v>
      </c>
      <c r="K8" s="29">
        <v>0</v>
      </c>
      <c r="L8" s="29">
        <v>0</v>
      </c>
      <c r="M8" s="29">
        <v>0</v>
      </c>
      <c r="N8" s="29">
        <v>0</v>
      </c>
      <c r="O8" s="29">
        <v>0</v>
      </c>
      <c r="P8" s="29">
        <v>0</v>
      </c>
      <c r="Q8" s="29">
        <v>0</v>
      </c>
      <c r="R8" s="29">
        <v>0</v>
      </c>
      <c r="S8" s="29">
        <v>0</v>
      </c>
      <c r="T8" s="29">
        <v>0</v>
      </c>
      <c r="U8" s="29">
        <v>0</v>
      </c>
    </row>
    <row r="9" spans="1:22" ht="24" customHeight="1">
      <c r="A9" s="30"/>
      <c r="B9" s="30"/>
      <c r="C9" s="31"/>
      <c r="D9" s="32"/>
      <c r="E9" s="32"/>
      <c r="F9" s="32"/>
      <c r="G9" s="32"/>
      <c r="H9" s="32"/>
      <c r="I9" s="32"/>
      <c r="J9" s="32"/>
      <c r="K9" s="32"/>
      <c r="L9" s="32"/>
      <c r="M9" s="32"/>
      <c r="N9" s="32"/>
      <c r="O9" s="32"/>
      <c r="P9" s="32"/>
      <c r="Q9" s="32"/>
      <c r="R9" s="32"/>
      <c r="S9" s="42"/>
      <c r="T9" s="42"/>
      <c r="U9" s="43"/>
      <c r="V9" s="36"/>
    </row>
    <row r="10" spans="1:22" ht="24" customHeight="1">
      <c r="A10" s="30"/>
      <c r="B10" s="30"/>
      <c r="C10" s="31"/>
      <c r="D10" s="32"/>
      <c r="E10" s="32"/>
      <c r="F10" s="32"/>
      <c r="G10" s="32"/>
      <c r="H10" s="32"/>
      <c r="I10" s="32"/>
      <c r="J10" s="32"/>
      <c r="K10" s="32"/>
      <c r="L10" s="32"/>
      <c r="M10" s="32"/>
      <c r="N10" s="32"/>
      <c r="O10" s="32"/>
      <c r="P10" s="32"/>
      <c r="Q10" s="32"/>
      <c r="R10" s="32"/>
      <c r="S10" s="42"/>
      <c r="T10" s="42"/>
      <c r="U10" s="43"/>
      <c r="V10" s="36"/>
    </row>
    <row r="11" spans="1:22" ht="24" customHeight="1">
      <c r="A11" s="30"/>
      <c r="B11" s="30"/>
      <c r="C11" s="31"/>
      <c r="D11" s="32"/>
      <c r="E11" s="32"/>
      <c r="F11" s="32"/>
      <c r="G11" s="32"/>
      <c r="H11" s="32"/>
      <c r="I11" s="32"/>
      <c r="J11" s="32"/>
      <c r="K11" s="32"/>
      <c r="L11" s="32"/>
      <c r="M11" s="32"/>
      <c r="N11" s="32"/>
      <c r="O11" s="32"/>
      <c r="P11" s="32"/>
      <c r="Q11" s="32"/>
      <c r="R11" s="32"/>
      <c r="S11" s="42"/>
      <c r="T11" s="42"/>
      <c r="U11" s="43"/>
      <c r="V11" s="36"/>
    </row>
    <row r="12" spans="1:22" ht="24" customHeight="1">
      <c r="A12" s="30"/>
      <c r="B12" s="30"/>
      <c r="C12" s="31"/>
      <c r="D12" s="32"/>
      <c r="E12" s="32"/>
      <c r="F12" s="32"/>
      <c r="G12" s="32"/>
      <c r="H12" s="32"/>
      <c r="I12" s="32"/>
      <c r="J12" s="32"/>
      <c r="K12" s="32"/>
      <c r="L12" s="32"/>
      <c r="M12" s="32"/>
      <c r="N12" s="32"/>
      <c r="O12" s="32"/>
      <c r="P12" s="32"/>
      <c r="Q12" s="32"/>
      <c r="R12" s="32"/>
      <c r="S12" s="42"/>
      <c r="T12" s="42"/>
      <c r="U12" s="43"/>
      <c r="V12" s="36"/>
    </row>
    <row r="13" spans="1:22" ht="24" customHeight="1">
      <c r="A13" s="30"/>
      <c r="B13" s="30"/>
      <c r="C13" s="31"/>
      <c r="D13" s="32"/>
      <c r="E13" s="32"/>
      <c r="F13" s="32"/>
      <c r="G13" s="32"/>
      <c r="H13" s="32"/>
      <c r="I13" s="32"/>
      <c r="J13" s="32"/>
      <c r="K13" s="32"/>
      <c r="L13" s="32"/>
      <c r="M13" s="32"/>
      <c r="N13" s="32"/>
      <c r="O13" s="32"/>
      <c r="P13" s="32"/>
      <c r="Q13" s="32"/>
      <c r="R13" s="32"/>
      <c r="S13" s="42"/>
      <c r="T13" s="42"/>
      <c r="U13" s="43"/>
      <c r="V13" s="36"/>
    </row>
    <row r="14" spans="1:22" ht="18.95" customHeight="1">
      <c r="A14" s="33"/>
      <c r="B14" s="33"/>
      <c r="C14" s="34"/>
      <c r="D14" s="35"/>
      <c r="E14" s="35"/>
      <c r="F14" s="35"/>
      <c r="G14" s="35"/>
      <c r="H14" s="35"/>
      <c r="I14" s="35"/>
      <c r="J14" s="35"/>
      <c r="K14" s="35"/>
      <c r="L14" s="35"/>
      <c r="M14" s="35"/>
      <c r="N14" s="35"/>
      <c r="O14" s="35"/>
      <c r="P14" s="35"/>
      <c r="Q14" s="35"/>
      <c r="R14" s="35"/>
      <c r="S14" s="36"/>
      <c r="T14" s="36"/>
      <c r="U14" s="44"/>
      <c r="V14" s="36"/>
    </row>
    <row r="15" spans="1:22" ht="18.95" customHeight="1">
      <c r="A15" s="33"/>
      <c r="B15" s="33"/>
      <c r="C15" s="34"/>
      <c r="D15" s="35"/>
      <c r="E15" s="35"/>
      <c r="F15" s="35"/>
      <c r="G15" s="35"/>
      <c r="H15" s="35"/>
      <c r="I15" s="35"/>
      <c r="J15" s="35"/>
      <c r="K15" s="35"/>
      <c r="L15" s="35"/>
      <c r="M15" s="35"/>
      <c r="N15" s="35"/>
      <c r="O15" s="35"/>
      <c r="P15" s="35"/>
      <c r="Q15" s="35"/>
      <c r="R15" s="35"/>
      <c r="S15" s="36"/>
      <c r="T15" s="36"/>
      <c r="U15" s="44"/>
      <c r="V15" s="36"/>
    </row>
    <row r="16" spans="1:22" ht="18.95" customHeight="1">
      <c r="A16" s="33"/>
      <c r="B16" s="33"/>
      <c r="C16" s="34"/>
      <c r="D16" s="35"/>
      <c r="E16" s="35"/>
      <c r="F16" s="35"/>
      <c r="G16" s="35"/>
      <c r="H16" s="35"/>
      <c r="I16" s="35"/>
      <c r="J16" s="35"/>
      <c r="K16" s="35"/>
      <c r="L16" s="35"/>
      <c r="M16" s="35"/>
      <c r="N16" s="35"/>
      <c r="O16" s="35"/>
      <c r="P16" s="35"/>
      <c r="Q16" s="35"/>
      <c r="R16" s="35"/>
      <c r="S16" s="36"/>
      <c r="T16" s="36"/>
      <c r="U16" s="44"/>
      <c r="V16" s="36"/>
    </row>
    <row r="17" spans="1:22" ht="18.95" customHeight="1">
      <c r="A17" s="33"/>
      <c r="B17" s="33"/>
      <c r="C17" s="34"/>
      <c r="D17" s="35"/>
      <c r="E17" s="35"/>
      <c r="F17" s="35"/>
      <c r="G17" s="35"/>
      <c r="H17" s="35"/>
      <c r="I17" s="35"/>
      <c r="J17" s="35"/>
      <c r="K17" s="35"/>
      <c r="L17" s="35"/>
      <c r="M17" s="35"/>
      <c r="N17" s="35"/>
      <c r="O17" s="35"/>
      <c r="P17" s="35"/>
      <c r="Q17" s="35"/>
      <c r="R17" s="35"/>
      <c r="S17" s="36"/>
      <c r="T17" s="36"/>
      <c r="U17" s="44"/>
      <c r="V17" s="36"/>
    </row>
    <row r="18" spans="1:22" ht="18.95" customHeight="1">
      <c r="A18" s="33"/>
      <c r="B18" s="33"/>
      <c r="C18" s="34"/>
      <c r="D18" s="35"/>
      <c r="E18" s="35"/>
      <c r="F18" s="35"/>
      <c r="G18" s="35"/>
      <c r="H18" s="35"/>
      <c r="I18" s="35"/>
      <c r="J18" s="35"/>
      <c r="K18" s="35"/>
      <c r="L18" s="35"/>
      <c r="M18" s="35"/>
      <c r="N18" s="35"/>
      <c r="O18" s="35"/>
      <c r="P18" s="35"/>
      <c r="Q18" s="35"/>
      <c r="R18" s="35"/>
      <c r="S18" s="36"/>
      <c r="T18" s="36"/>
      <c r="U18" s="44"/>
      <c r="V18" s="36"/>
    </row>
    <row r="19" spans="1:22" ht="12.75" customHeight="1"/>
    <row r="20" spans="1:22" ht="12.75" customHeight="1"/>
    <row r="21" spans="1:22" ht="12.75" customHeight="1"/>
    <row r="22" spans="1:22" ht="12.75" customHeight="1"/>
    <row r="23" spans="1:22" ht="12.75" customHeight="1"/>
    <row r="24" spans="1:22" ht="12.75" customHeight="1"/>
    <row r="25" spans="1:22" ht="12.75" customHeight="1"/>
    <row r="26" spans="1:22" ht="12.75" customHeight="1"/>
    <row r="27" spans="1:22" ht="12.75" customHeight="1"/>
    <row r="28" spans="1:22" ht="12.75" customHeight="1"/>
    <row r="29" spans="1:22" ht="12.75" customHeight="1"/>
    <row r="30" spans="1:22" ht="12.75" customHeight="1"/>
    <row r="31" spans="1:22" ht="12.75" customHeight="1"/>
    <row r="32" spans="1:22" ht="12.75" customHeight="1"/>
    <row r="33" spans="1:22" ht="12.75" customHeight="1"/>
    <row r="34" spans="1:22" ht="12.75" customHeight="1"/>
    <row r="35" spans="1:22" ht="12.75" customHeight="1"/>
    <row r="36" spans="1:22" ht="12.75" customHeight="1">
      <c r="A36" s="36"/>
      <c r="B36" s="36"/>
      <c r="C36" s="36"/>
      <c r="D36" s="36"/>
      <c r="E36" s="36"/>
      <c r="F36" s="36"/>
      <c r="G36" s="36"/>
      <c r="H36" s="36"/>
      <c r="I36" s="36"/>
      <c r="J36" s="36"/>
      <c r="K36" s="36"/>
      <c r="L36" s="36"/>
      <c r="M36" s="36"/>
      <c r="N36" s="36"/>
      <c r="O36" s="36"/>
      <c r="P36" s="36"/>
      <c r="Q36" s="36"/>
      <c r="R36" s="36"/>
      <c r="S36" s="36"/>
      <c r="T36" s="36"/>
      <c r="U36" s="36"/>
      <c r="V36" s="36"/>
    </row>
  </sheetData>
  <sheetProtection formatCells="0" formatColumns="0" formatRows="0"/>
  <mergeCells count="25">
    <mergeCell ref="R5:R6"/>
    <mergeCell ref="S4:S6"/>
    <mergeCell ref="T4:T6"/>
    <mergeCell ref="U4:U6"/>
    <mergeCell ref="M5:M6"/>
    <mergeCell ref="N5:N6"/>
    <mergeCell ref="O5:O6"/>
    <mergeCell ref="P5:P6"/>
    <mergeCell ref="Q5:Q6"/>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s>
  <phoneticPr fontId="36" type="noConversion"/>
  <printOptions horizontalCentered="1"/>
  <pageMargins left="0.39305555555555599" right="0.39305555555555599" top="0.98402777777777795" bottom="0.47152777777777799" header="0.39305555555555599" footer="0.39305555555555599"/>
  <pageSetup paperSize="9" scale="74" orientation="landscape" verticalDpi="300" r:id="rId1"/>
  <headerFooter alignWithMargins="0"/>
</worksheet>
</file>

<file path=xl/worksheets/sheet12.xml><?xml version="1.0" encoding="utf-8"?>
<worksheet xmlns="http://schemas.openxmlformats.org/spreadsheetml/2006/main" xmlns:r="http://schemas.openxmlformats.org/officeDocument/2006/relationships">
  <dimension ref="A1:F12"/>
  <sheetViews>
    <sheetView workbookViewId="0">
      <selection activeCell="A5" sqref="A5"/>
    </sheetView>
  </sheetViews>
  <sheetFormatPr defaultColWidth="9" defaultRowHeight="14.25"/>
  <cols>
    <col min="1" max="1" width="54.1640625" style="3" customWidth="1"/>
    <col min="2" max="2" width="46.6640625" style="4" customWidth="1"/>
    <col min="3" max="3" width="54.1640625" style="3" customWidth="1"/>
    <col min="4" max="256" width="9.33203125" style="3"/>
    <col min="257" max="259" width="54.1640625" style="3" customWidth="1"/>
    <col min="260" max="512" width="9.33203125" style="3"/>
    <col min="513" max="515" width="54.1640625" style="3" customWidth="1"/>
    <col min="516" max="768" width="9.33203125" style="3"/>
    <col min="769" max="771" width="54.1640625" style="3" customWidth="1"/>
    <col min="772" max="1024" width="9.33203125" style="3"/>
    <col min="1025" max="1027" width="54.1640625" style="3" customWidth="1"/>
    <col min="1028" max="1280" width="9.33203125" style="3"/>
    <col min="1281" max="1283" width="54.1640625" style="3" customWidth="1"/>
    <col min="1284" max="1536" width="9.33203125" style="3"/>
    <col min="1537" max="1539" width="54.1640625" style="3" customWidth="1"/>
    <col min="1540" max="1792" width="9.33203125" style="3"/>
    <col min="1793" max="1795" width="54.1640625" style="3" customWidth="1"/>
    <col min="1796" max="2048" width="9.33203125" style="3"/>
    <col min="2049" max="2051" width="54.1640625" style="3" customWidth="1"/>
    <col min="2052" max="2304" width="9.33203125" style="3"/>
    <col min="2305" max="2307" width="54.1640625" style="3" customWidth="1"/>
    <col min="2308" max="2560" width="9.33203125" style="3"/>
    <col min="2561" max="2563" width="54.1640625" style="3" customWidth="1"/>
    <col min="2564" max="2816" width="9.33203125" style="3"/>
    <col min="2817" max="2819" width="54.1640625" style="3" customWidth="1"/>
    <col min="2820" max="3072" width="9.33203125" style="3"/>
    <col min="3073" max="3075" width="54.1640625" style="3" customWidth="1"/>
    <col min="3076" max="3328" width="9.33203125" style="3"/>
    <col min="3329" max="3331" width="54.1640625" style="3" customWidth="1"/>
    <col min="3332" max="3584" width="9.33203125" style="3"/>
    <col min="3585" max="3587" width="54.1640625" style="3" customWidth="1"/>
    <col min="3588" max="3840" width="9.33203125" style="3"/>
    <col min="3841" max="3843" width="54.1640625" style="3" customWidth="1"/>
    <col min="3844" max="4096" width="9.33203125" style="3"/>
    <col min="4097" max="4099" width="54.1640625" style="3" customWidth="1"/>
    <col min="4100" max="4352" width="9.33203125" style="3"/>
    <col min="4353" max="4355" width="54.1640625" style="3" customWidth="1"/>
    <col min="4356" max="4608" width="9.33203125" style="3"/>
    <col min="4609" max="4611" width="54.1640625" style="3" customWidth="1"/>
    <col min="4612" max="4864" width="9.33203125" style="3"/>
    <col min="4865" max="4867" width="54.1640625" style="3" customWidth="1"/>
    <col min="4868" max="5120" width="9.33203125" style="3"/>
    <col min="5121" max="5123" width="54.1640625" style="3" customWidth="1"/>
    <col min="5124" max="5376" width="9.33203125" style="3"/>
    <col min="5377" max="5379" width="54.1640625" style="3" customWidth="1"/>
    <col min="5380" max="5632" width="9.33203125" style="3"/>
    <col min="5633" max="5635" width="54.1640625" style="3" customWidth="1"/>
    <col min="5636" max="5888" width="9.33203125" style="3"/>
    <col min="5889" max="5891" width="54.1640625" style="3" customWidth="1"/>
    <col min="5892" max="6144" width="9.33203125" style="3"/>
    <col min="6145" max="6147" width="54.1640625" style="3" customWidth="1"/>
    <col min="6148" max="6400" width="9.33203125" style="3"/>
    <col min="6401" max="6403" width="54.1640625" style="3" customWidth="1"/>
    <col min="6404" max="6656" width="9.33203125" style="3"/>
    <col min="6657" max="6659" width="54.1640625" style="3" customWidth="1"/>
    <col min="6660" max="6912" width="9.33203125" style="3"/>
    <col min="6913" max="6915" width="54.1640625" style="3" customWidth="1"/>
    <col min="6916" max="7168" width="9.33203125" style="3"/>
    <col min="7169" max="7171" width="54.1640625" style="3" customWidth="1"/>
    <col min="7172" max="7424" width="9.33203125" style="3"/>
    <col min="7425" max="7427" width="54.1640625" style="3" customWidth="1"/>
    <col min="7428" max="7680" width="9.33203125" style="3"/>
    <col min="7681" max="7683" width="54.1640625" style="3" customWidth="1"/>
    <col min="7684" max="7936" width="9.33203125" style="3"/>
    <col min="7937" max="7939" width="54.1640625" style="3" customWidth="1"/>
    <col min="7940" max="8192" width="9.33203125" style="3"/>
    <col min="8193" max="8195" width="54.1640625" style="3" customWidth="1"/>
    <col min="8196" max="8448" width="9.33203125" style="3"/>
    <col min="8449" max="8451" width="54.1640625" style="3" customWidth="1"/>
    <col min="8452" max="8704" width="9.33203125" style="3"/>
    <col min="8705" max="8707" width="54.1640625" style="3" customWidth="1"/>
    <col min="8708" max="8960" width="9.33203125" style="3"/>
    <col min="8961" max="8963" width="54.1640625" style="3" customWidth="1"/>
    <col min="8964" max="9216" width="9.33203125" style="3"/>
    <col min="9217" max="9219" width="54.1640625" style="3" customWidth="1"/>
    <col min="9220" max="9472" width="9.33203125" style="3"/>
    <col min="9473" max="9475" width="54.1640625" style="3" customWidth="1"/>
    <col min="9476" max="9728" width="9.33203125" style="3"/>
    <col min="9729" max="9731" width="54.1640625" style="3" customWidth="1"/>
    <col min="9732" max="9984" width="9.33203125" style="3"/>
    <col min="9985" max="9987" width="54.1640625" style="3" customWidth="1"/>
    <col min="9988" max="10240" width="9.33203125" style="3"/>
    <col min="10241" max="10243" width="54.1640625" style="3" customWidth="1"/>
    <col min="10244" max="10496" width="9.33203125" style="3"/>
    <col min="10497" max="10499" width="54.1640625" style="3" customWidth="1"/>
    <col min="10500" max="10752" width="9.33203125" style="3"/>
    <col min="10753" max="10755" width="54.1640625" style="3" customWidth="1"/>
    <col min="10756" max="11008" width="9.33203125" style="3"/>
    <col min="11009" max="11011" width="54.1640625" style="3" customWidth="1"/>
    <col min="11012" max="11264" width="9.33203125" style="3"/>
    <col min="11265" max="11267" width="54.1640625" style="3" customWidth="1"/>
    <col min="11268" max="11520" width="9.33203125" style="3"/>
    <col min="11521" max="11523" width="54.1640625" style="3" customWidth="1"/>
    <col min="11524" max="11776" width="9.33203125" style="3"/>
    <col min="11777" max="11779" width="54.1640625" style="3" customWidth="1"/>
    <col min="11780" max="12032" width="9.33203125" style="3"/>
    <col min="12033" max="12035" width="54.1640625" style="3" customWidth="1"/>
    <col min="12036" max="12288" width="9.33203125" style="3"/>
    <col min="12289" max="12291" width="54.1640625" style="3" customWidth="1"/>
    <col min="12292" max="12544" width="9.33203125" style="3"/>
    <col min="12545" max="12547" width="54.1640625" style="3" customWidth="1"/>
    <col min="12548" max="12800" width="9.33203125" style="3"/>
    <col min="12801" max="12803" width="54.1640625" style="3" customWidth="1"/>
    <col min="12804" max="13056" width="9.33203125" style="3"/>
    <col min="13057" max="13059" width="54.1640625" style="3" customWidth="1"/>
    <col min="13060" max="13312" width="9.33203125" style="3"/>
    <col min="13313" max="13315" width="54.1640625" style="3" customWidth="1"/>
    <col min="13316" max="13568" width="9.33203125" style="3"/>
    <col min="13569" max="13571" width="54.1640625" style="3" customWidth="1"/>
    <col min="13572" max="13824" width="9.33203125" style="3"/>
    <col min="13825" max="13827" width="54.1640625" style="3" customWidth="1"/>
    <col min="13828" max="14080" width="9.33203125" style="3"/>
    <col min="14081" max="14083" width="54.1640625" style="3" customWidth="1"/>
    <col min="14084" max="14336" width="9.33203125" style="3"/>
    <col min="14337" max="14339" width="54.1640625" style="3" customWidth="1"/>
    <col min="14340" max="14592" width="9.33203125" style="3"/>
    <col min="14593" max="14595" width="54.1640625" style="3" customWidth="1"/>
    <col min="14596" max="14848" width="9.33203125" style="3"/>
    <col min="14849" max="14851" width="54.1640625" style="3" customWidth="1"/>
    <col min="14852" max="15104" width="9.33203125" style="3"/>
    <col min="15105" max="15107" width="54.1640625" style="3" customWidth="1"/>
    <col min="15108" max="15360" width="9.33203125" style="3"/>
    <col min="15361" max="15363" width="54.1640625" style="3" customWidth="1"/>
    <col min="15364" max="15616" width="9.33203125" style="3"/>
    <col min="15617" max="15619" width="54.1640625" style="3" customWidth="1"/>
    <col min="15620" max="15872" width="9.33203125" style="3"/>
    <col min="15873" max="15875" width="54.1640625" style="3" customWidth="1"/>
    <col min="15876" max="16128" width="9.33203125" style="3"/>
    <col min="16129" max="16131" width="54.1640625" style="3" customWidth="1"/>
    <col min="16132" max="16384" width="9.33203125" style="3"/>
  </cols>
  <sheetData>
    <row r="1" spans="1:6">
      <c r="C1" s="5" t="s">
        <v>40</v>
      </c>
    </row>
    <row r="2" spans="1:6" s="1" customFormat="1" ht="32.25" customHeight="1">
      <c r="A2" s="204" t="s">
        <v>226</v>
      </c>
      <c r="B2" s="204"/>
      <c r="C2" s="204"/>
    </row>
    <row r="3" spans="1:6" s="2" customFormat="1" ht="20.100000000000001" customHeight="1">
      <c r="A3" s="6" t="s">
        <v>245</v>
      </c>
      <c r="B3" s="7"/>
      <c r="C3" s="8" t="s">
        <v>137</v>
      </c>
    </row>
    <row r="4" spans="1:6" s="1" customFormat="1" ht="35.1" customHeight="1">
      <c r="A4" s="9" t="s">
        <v>227</v>
      </c>
      <c r="B4" s="9" t="s">
        <v>228</v>
      </c>
      <c r="C4" s="9" t="s">
        <v>229</v>
      </c>
    </row>
    <row r="5" spans="1:6" ht="35.1" customHeight="1">
      <c r="A5" s="10" t="s">
        <v>165</v>
      </c>
      <c r="B5" s="11">
        <f>B6+B7+B8</f>
        <v>45</v>
      </c>
      <c r="C5" s="12"/>
    </row>
    <row r="6" spans="1:6" ht="35.1" customHeight="1">
      <c r="A6" s="13" t="s">
        <v>230</v>
      </c>
      <c r="B6" s="11">
        <v>0</v>
      </c>
      <c r="C6" s="12"/>
      <c r="F6" s="14"/>
    </row>
    <row r="7" spans="1:6" ht="35.1" customHeight="1">
      <c r="A7" s="13" t="s">
        <v>231</v>
      </c>
      <c r="B7" s="11">
        <v>45</v>
      </c>
      <c r="C7" s="12"/>
    </row>
    <row r="8" spans="1:6" ht="35.1" customHeight="1">
      <c r="A8" s="15" t="s">
        <v>232</v>
      </c>
      <c r="B8" s="16">
        <v>0</v>
      </c>
      <c r="C8" s="12"/>
    </row>
    <row r="9" spans="1:6" ht="35.1" customHeight="1">
      <c r="A9" s="17" t="s">
        <v>233</v>
      </c>
      <c r="B9" s="18">
        <v>0</v>
      </c>
      <c r="C9" s="12"/>
    </row>
    <row r="10" spans="1:6" ht="35.1" customHeight="1">
      <c r="A10" s="19" t="s">
        <v>234</v>
      </c>
      <c r="B10" s="20">
        <v>0</v>
      </c>
      <c r="C10" s="12"/>
    </row>
    <row r="11" spans="1:6" ht="35.1" customHeight="1"/>
    <row r="12" spans="1:6" ht="35.1" customHeight="1">
      <c r="A12" s="21"/>
      <c r="B12" s="21"/>
      <c r="C12" s="21"/>
    </row>
  </sheetData>
  <mergeCells count="1">
    <mergeCell ref="A2:C2"/>
  </mergeCells>
  <phoneticPr fontId="36" type="noConversion"/>
  <printOptions horizontalCentered="1" verticalCentered="1"/>
  <pageMargins left="0.74791666666666701" right="0.74791666666666701" top="0.59027777777777801" bottom="0.98402777777777795" header="0.51180555555555596" footer="0.5118055555555559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W14"/>
  <sheetViews>
    <sheetView showGridLines="0" workbookViewId="0">
      <selection activeCell="C7" sqref="C7"/>
    </sheetView>
  </sheetViews>
  <sheetFormatPr defaultColWidth="9.1640625" defaultRowHeight="11.25"/>
  <cols>
    <col min="1" max="1" width="8.83203125" style="106" customWidth="1"/>
    <col min="2" max="2" width="21.1640625" style="22" customWidth="1"/>
    <col min="3" max="3" width="67.6640625" customWidth="1"/>
    <col min="4" max="4" width="47.6640625" style="108" customWidth="1"/>
    <col min="5" max="5" width="13.1640625" customWidth="1"/>
    <col min="6" max="6" width="68.6640625" customWidth="1"/>
    <col min="7" max="7" width="13.83203125" customWidth="1"/>
    <col min="8" max="8" width="12.6640625" customWidth="1"/>
    <col min="9" max="9" width="20" customWidth="1"/>
    <col min="10" max="10" width="10.1640625" customWidth="1"/>
    <col min="11" max="23" width="6.83203125" customWidth="1"/>
  </cols>
  <sheetData>
    <row r="1" spans="1:23" ht="72" customHeight="1">
      <c r="A1" s="157" t="s">
        <v>2</v>
      </c>
      <c r="B1" s="157"/>
      <c r="C1" s="157"/>
      <c r="D1" s="157"/>
      <c r="E1" s="110"/>
      <c r="F1" s="110"/>
      <c r="G1" s="110"/>
      <c r="H1" s="110"/>
      <c r="I1" s="110"/>
      <c r="J1" s="110"/>
      <c r="K1" s="53"/>
      <c r="L1" s="53"/>
      <c r="M1" s="53"/>
      <c r="N1" s="53"/>
      <c r="O1" s="53"/>
      <c r="P1" s="53"/>
      <c r="Q1" s="53"/>
      <c r="R1" s="53"/>
      <c r="S1" s="53"/>
      <c r="T1" s="53"/>
      <c r="U1" s="53"/>
      <c r="V1" s="53"/>
      <c r="W1" s="53"/>
    </row>
    <row r="2" spans="1:23" ht="24" customHeight="1">
      <c r="A2" s="109"/>
      <c r="B2" s="109"/>
      <c r="C2" s="109"/>
      <c r="D2" s="109"/>
      <c r="E2" s="110"/>
      <c r="F2" s="110"/>
      <c r="G2" s="110"/>
      <c r="H2" s="110"/>
      <c r="I2" s="110"/>
      <c r="J2" s="110"/>
      <c r="K2" s="53"/>
      <c r="L2" s="53"/>
      <c r="M2" s="53"/>
      <c r="N2" s="53"/>
      <c r="O2" s="53"/>
      <c r="P2" s="53"/>
      <c r="Q2" s="53"/>
      <c r="R2" s="53"/>
      <c r="S2" s="53"/>
      <c r="T2" s="53"/>
      <c r="U2" s="53"/>
      <c r="V2" s="53"/>
      <c r="W2" s="53"/>
    </row>
    <row r="3" spans="1:23" s="106" customFormat="1" ht="27" customHeight="1">
      <c r="A3" s="111" t="s">
        <v>3</v>
      </c>
      <c r="B3" s="111" t="s">
        <v>4</v>
      </c>
      <c r="C3" s="111" t="s">
        <v>5</v>
      </c>
      <c r="D3" s="112" t="s">
        <v>6</v>
      </c>
      <c r="E3" s="109"/>
      <c r="F3" s="109"/>
      <c r="G3" s="109"/>
      <c r="H3" s="109"/>
      <c r="I3" s="109"/>
      <c r="J3" s="109"/>
      <c r="K3" s="125"/>
      <c r="L3" s="125"/>
      <c r="M3" s="125"/>
      <c r="N3" s="125"/>
      <c r="O3" s="125"/>
      <c r="P3" s="125"/>
      <c r="Q3" s="125"/>
      <c r="R3" s="125"/>
      <c r="S3" s="125"/>
      <c r="T3" s="125"/>
      <c r="U3" s="125"/>
      <c r="V3" s="125"/>
      <c r="W3" s="125"/>
    </row>
    <row r="4" spans="1:23" s="107" customFormat="1" ht="27" customHeight="1">
      <c r="A4" s="113" t="s">
        <v>7</v>
      </c>
      <c r="B4" s="114"/>
      <c r="C4" s="115" t="s">
        <v>8</v>
      </c>
      <c r="D4" s="116"/>
      <c r="E4" s="117"/>
      <c r="F4" s="117"/>
      <c r="G4" s="118"/>
      <c r="H4" s="118"/>
      <c r="I4" s="118"/>
      <c r="J4" s="118"/>
      <c r="K4" s="126"/>
      <c r="L4" s="126"/>
      <c r="M4" s="126"/>
      <c r="N4" s="126"/>
      <c r="O4" s="126"/>
      <c r="P4" s="126"/>
      <c r="Q4" s="126"/>
      <c r="R4" s="126"/>
      <c r="S4" s="126"/>
      <c r="T4" s="126"/>
      <c r="U4" s="126"/>
      <c r="V4" s="126"/>
      <c r="W4" s="126"/>
    </row>
    <row r="5" spans="1:23" s="107" customFormat="1" ht="27" customHeight="1">
      <c r="A5" s="113" t="s">
        <v>9</v>
      </c>
      <c r="B5" s="119" t="s">
        <v>10</v>
      </c>
      <c r="C5" s="119" t="s">
        <v>11</v>
      </c>
      <c r="D5" s="120" t="s">
        <v>12</v>
      </c>
      <c r="E5" s="121"/>
      <c r="F5" s="122"/>
      <c r="G5" s="121"/>
      <c r="H5" s="121"/>
      <c r="I5" s="126"/>
      <c r="J5" s="126"/>
      <c r="K5" s="126"/>
      <c r="L5" s="126"/>
      <c r="M5" s="126"/>
      <c r="N5" s="126"/>
      <c r="O5" s="126"/>
      <c r="P5" s="126"/>
      <c r="Q5" s="126"/>
      <c r="R5" s="126"/>
      <c r="S5" s="126"/>
      <c r="T5" s="126"/>
      <c r="U5" s="126"/>
      <c r="V5" s="126"/>
      <c r="W5" s="126"/>
    </row>
    <row r="6" spans="1:23" s="107" customFormat="1" ht="39" customHeight="1">
      <c r="A6" s="113" t="s">
        <v>13</v>
      </c>
      <c r="B6" s="119" t="s">
        <v>14</v>
      </c>
      <c r="C6" s="119" t="s">
        <v>15</v>
      </c>
      <c r="D6" s="120" t="s">
        <v>16</v>
      </c>
      <c r="E6" s="121"/>
      <c r="F6" s="122"/>
      <c r="G6" s="121"/>
      <c r="H6" s="121"/>
      <c r="I6" s="126"/>
      <c r="J6" s="126"/>
      <c r="K6" s="126"/>
      <c r="L6" s="126"/>
      <c r="M6" s="126"/>
      <c r="N6" s="126"/>
      <c r="O6" s="126"/>
      <c r="P6" s="126"/>
      <c r="Q6" s="126"/>
      <c r="R6" s="126"/>
      <c r="S6" s="126"/>
      <c r="T6" s="126"/>
      <c r="U6" s="126"/>
      <c r="V6" s="126"/>
      <c r="W6" s="126"/>
    </row>
    <row r="7" spans="1:23" s="107" customFormat="1" ht="33" customHeight="1">
      <c r="A7" s="113" t="s">
        <v>17</v>
      </c>
      <c r="B7" s="119" t="s">
        <v>18</v>
      </c>
      <c r="C7" s="119" t="s">
        <v>19</v>
      </c>
      <c r="D7" s="120" t="s">
        <v>20</v>
      </c>
      <c r="E7" s="121"/>
      <c r="F7" s="122"/>
      <c r="G7" s="121"/>
      <c r="H7" s="121"/>
      <c r="I7" s="126"/>
      <c r="J7" s="126"/>
      <c r="K7" s="126"/>
      <c r="L7" s="126"/>
      <c r="M7" s="126"/>
      <c r="N7" s="126"/>
      <c r="O7" s="126"/>
      <c r="P7" s="126"/>
      <c r="Q7" s="126"/>
      <c r="R7" s="126"/>
      <c r="S7" s="126"/>
      <c r="T7" s="126"/>
      <c r="U7" s="126"/>
      <c r="V7" s="126"/>
      <c r="W7" s="126"/>
    </row>
    <row r="8" spans="1:23" s="107" customFormat="1" ht="33" customHeight="1">
      <c r="A8" s="113" t="s">
        <v>21</v>
      </c>
      <c r="B8" s="119" t="s">
        <v>22</v>
      </c>
      <c r="C8" s="119" t="s">
        <v>23</v>
      </c>
      <c r="D8" s="120" t="s">
        <v>24</v>
      </c>
      <c r="E8" s="121"/>
      <c r="F8" s="122"/>
      <c r="G8" s="121"/>
      <c r="H8" s="121"/>
      <c r="I8" s="126"/>
      <c r="J8" s="126"/>
      <c r="K8" s="126"/>
      <c r="L8" s="126"/>
      <c r="M8" s="126"/>
      <c r="N8" s="126"/>
      <c r="O8" s="126"/>
      <c r="P8" s="126"/>
      <c r="Q8" s="126"/>
      <c r="R8" s="126"/>
      <c r="S8" s="126"/>
      <c r="T8" s="126"/>
      <c r="U8" s="126"/>
      <c r="V8" s="126"/>
      <c r="W8" s="126"/>
    </row>
    <row r="9" spans="1:23" s="107" customFormat="1" ht="24.75" customHeight="1">
      <c r="A9" s="113" t="s">
        <v>25</v>
      </c>
      <c r="B9" s="119" t="s">
        <v>26</v>
      </c>
      <c r="C9" s="119" t="s">
        <v>27</v>
      </c>
      <c r="D9" s="120" t="s">
        <v>28</v>
      </c>
      <c r="E9" s="121"/>
      <c r="F9" s="122"/>
      <c r="G9" s="121"/>
      <c r="H9" s="121"/>
      <c r="I9" s="126"/>
      <c r="J9" s="126"/>
      <c r="K9" s="126"/>
      <c r="L9" s="126"/>
      <c r="M9" s="126"/>
      <c r="N9" s="126"/>
      <c r="O9" s="126"/>
      <c r="P9" s="126"/>
      <c r="Q9" s="126"/>
      <c r="R9" s="126"/>
      <c r="S9" s="126"/>
      <c r="T9" s="126"/>
      <c r="U9" s="126"/>
      <c r="V9" s="126"/>
      <c r="W9" s="126"/>
    </row>
    <row r="10" spans="1:23" s="107" customFormat="1" ht="24.75" customHeight="1">
      <c r="A10" s="113" t="s">
        <v>29</v>
      </c>
      <c r="B10" s="119" t="s">
        <v>30</v>
      </c>
      <c r="C10" s="119" t="s">
        <v>31</v>
      </c>
      <c r="D10" s="120" t="s">
        <v>28</v>
      </c>
      <c r="E10" s="121"/>
      <c r="F10" s="122"/>
      <c r="G10" s="121"/>
      <c r="H10" s="121"/>
      <c r="I10" s="126"/>
      <c r="J10" s="126"/>
      <c r="K10" s="126"/>
      <c r="L10" s="126"/>
      <c r="M10" s="126"/>
      <c r="N10" s="126"/>
      <c r="O10" s="126"/>
      <c r="P10" s="126"/>
      <c r="Q10" s="126"/>
      <c r="R10" s="126"/>
      <c r="S10" s="126"/>
      <c r="T10" s="126"/>
      <c r="U10" s="126"/>
      <c r="V10" s="126"/>
      <c r="W10" s="126"/>
    </row>
    <row r="11" spans="1:23" s="107" customFormat="1" ht="24.75" customHeight="1">
      <c r="A11" s="113" t="s">
        <v>32</v>
      </c>
      <c r="B11" s="119" t="s">
        <v>33</v>
      </c>
      <c r="C11" s="119" t="s">
        <v>34</v>
      </c>
      <c r="D11" s="120" t="s">
        <v>28</v>
      </c>
      <c r="E11" s="121"/>
      <c r="F11" s="122"/>
      <c r="G11" s="121"/>
      <c r="H11" s="121"/>
      <c r="I11" s="126"/>
      <c r="J11" s="126"/>
      <c r="K11" s="126"/>
      <c r="L11" s="126"/>
      <c r="M11" s="126"/>
      <c r="N11" s="126"/>
      <c r="O11" s="126"/>
      <c r="P11" s="126"/>
      <c r="Q11" s="126"/>
      <c r="R11" s="126"/>
      <c r="S11" s="126"/>
      <c r="T11" s="126"/>
      <c r="U11" s="126"/>
      <c r="V11" s="126"/>
      <c r="W11" s="126"/>
    </row>
    <row r="12" spans="1:23" s="107" customFormat="1" ht="24.75" customHeight="1">
      <c r="A12" s="113" t="s">
        <v>35</v>
      </c>
      <c r="B12" s="119" t="s">
        <v>36</v>
      </c>
      <c r="C12" s="119" t="s">
        <v>37</v>
      </c>
      <c r="D12" s="120" t="s">
        <v>38</v>
      </c>
      <c r="E12" s="121"/>
      <c r="F12" s="122"/>
      <c r="G12" s="121"/>
      <c r="H12" s="121"/>
      <c r="I12" s="126"/>
      <c r="J12" s="126"/>
      <c r="K12" s="126"/>
      <c r="L12" s="126"/>
      <c r="M12" s="126"/>
      <c r="N12" s="126"/>
      <c r="O12" s="126"/>
      <c r="P12" s="126"/>
      <c r="Q12" s="126"/>
      <c r="R12" s="126"/>
      <c r="S12" s="126"/>
      <c r="T12" s="126"/>
      <c r="U12" s="126"/>
      <c r="V12" s="126"/>
      <c r="W12" s="126"/>
    </row>
    <row r="13" spans="1:23" s="107" customFormat="1" ht="30.75" customHeight="1">
      <c r="A13" s="113" t="s">
        <v>39</v>
      </c>
      <c r="B13" s="119" t="s">
        <v>40</v>
      </c>
      <c r="C13" s="123" t="s">
        <v>41</v>
      </c>
      <c r="D13" s="124"/>
    </row>
    <row r="14" spans="1:23">
      <c r="C14" s="22"/>
    </row>
  </sheetData>
  <sheetProtection formatCells="0" formatColumns="0" formatRows="0"/>
  <mergeCells count="1">
    <mergeCell ref="A1:D1"/>
  </mergeCells>
  <phoneticPr fontId="36" type="noConversion"/>
  <printOptions horizontalCentered="1"/>
  <pageMargins left="0.39305555555555599" right="0.39305555555555599" top="0.39305555555555599" bottom="0.78680555555555598" header="0.51180555555555596" footer="0.51180555555555596"/>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dimension ref="B5:C30"/>
  <sheetViews>
    <sheetView showGridLines="0" topLeftCell="A16" workbookViewId="0">
      <selection activeCell="G24" sqref="G24:G25"/>
    </sheetView>
  </sheetViews>
  <sheetFormatPr defaultColWidth="9" defaultRowHeight="11.25"/>
  <cols>
    <col min="2" max="2" width="94.83203125" customWidth="1"/>
  </cols>
  <sheetData>
    <row r="5" spans="2:3" ht="14.25" customHeight="1"/>
    <row r="6" spans="2:3" ht="14.25" customHeight="1"/>
    <row r="7" spans="2:3" ht="14.25" customHeight="1">
      <c r="B7" s="102" t="s">
        <v>42</v>
      </c>
      <c r="C7" s="103"/>
    </row>
    <row r="8" spans="2:3" ht="14.25">
      <c r="B8" s="104" t="s">
        <v>1</v>
      </c>
    </row>
    <row r="9" spans="2:3" ht="14.25">
      <c r="B9" s="104" t="s">
        <v>43</v>
      </c>
    </row>
    <row r="10" spans="2:3" ht="144" customHeight="1">
      <c r="B10" s="153" t="s">
        <v>246</v>
      </c>
    </row>
    <row r="11" spans="2:3" ht="30" customHeight="1">
      <c r="B11" s="104" t="s">
        <v>44</v>
      </c>
    </row>
    <row r="12" spans="2:3" ht="43.5" customHeight="1">
      <c r="B12" s="152" t="s">
        <v>247</v>
      </c>
    </row>
    <row r="13" spans="2:3" ht="14.25">
      <c r="B13" s="104" t="s">
        <v>1</v>
      </c>
    </row>
    <row r="14" spans="2:3" ht="18" customHeight="1">
      <c r="B14" s="104" t="s">
        <v>45</v>
      </c>
    </row>
    <row r="15" spans="2:3" ht="71.25">
      <c r="B15" s="152" t="s">
        <v>248</v>
      </c>
    </row>
    <row r="16" spans="2:3" ht="15" customHeight="1">
      <c r="B16" s="105"/>
    </row>
    <row r="17" spans="2:2" ht="14.25">
      <c r="B17" s="104" t="s">
        <v>46</v>
      </c>
    </row>
    <row r="18" spans="2:2" ht="28.5">
      <c r="B18" s="152" t="s">
        <v>249</v>
      </c>
    </row>
    <row r="19" spans="2:2" ht="28.5">
      <c r="B19" s="152" t="s">
        <v>250</v>
      </c>
    </row>
    <row r="20" spans="2:2" ht="42.75">
      <c r="B20" s="152" t="s">
        <v>251</v>
      </c>
    </row>
    <row r="21" spans="2:2" ht="57">
      <c r="B21" s="152" t="s">
        <v>252</v>
      </c>
    </row>
    <row r="22" spans="2:2" ht="14.25">
      <c r="B22" s="104" t="s">
        <v>47</v>
      </c>
    </row>
    <row r="23" spans="2:2" ht="28.5">
      <c r="B23" s="152" t="s">
        <v>253</v>
      </c>
    </row>
    <row r="24" spans="2:2" ht="42.75">
      <c r="B24" s="152" t="s">
        <v>254</v>
      </c>
    </row>
    <row r="25" spans="2:2">
      <c r="B25" s="105"/>
    </row>
    <row r="26" spans="2:2" ht="14.25">
      <c r="B26" s="104" t="s">
        <v>48</v>
      </c>
    </row>
    <row r="27" spans="2:2" ht="57">
      <c r="B27" s="104" t="s">
        <v>49</v>
      </c>
    </row>
    <row r="28" spans="2:2" ht="85.5">
      <c r="B28" s="104" t="s">
        <v>50</v>
      </c>
    </row>
    <row r="29" spans="2:2" ht="28.5">
      <c r="B29" s="104" t="s">
        <v>51</v>
      </c>
    </row>
    <row r="30" spans="2:2" ht="28.5">
      <c r="B30" s="104" t="s">
        <v>52</v>
      </c>
    </row>
  </sheetData>
  <sheetProtection formatCells="0" formatColumns="0" formatRows="0"/>
  <phoneticPr fontId="36" type="noConversion"/>
  <pageMargins left="0.75" right="0.75" top="1" bottom="1" header="0.5" footer="0.5"/>
  <pageSetup paperSize="9" orientation="portrait" horizontalDpi="200" verticalDpi="30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V42"/>
  <sheetViews>
    <sheetView showGridLines="0" tabSelected="1" workbookViewId="0">
      <selection activeCell="G24" sqref="G24"/>
    </sheetView>
  </sheetViews>
  <sheetFormatPr defaultColWidth="9.1640625" defaultRowHeight="11.25"/>
  <cols>
    <col min="1" max="1" width="49.5" style="22" customWidth="1"/>
    <col min="2" max="2" width="13.33203125" style="22" customWidth="1"/>
    <col min="3" max="3" width="34.33203125" style="22" customWidth="1"/>
    <col min="4" max="4" width="12.1640625" style="22" customWidth="1"/>
    <col min="5" max="5" width="34.33203125" style="22" customWidth="1"/>
    <col min="6" max="6" width="11.33203125" style="22" customWidth="1"/>
    <col min="7" max="7" width="34.33203125" style="22" customWidth="1"/>
    <col min="8" max="8" width="11.6640625" style="22" customWidth="1"/>
    <col min="9" max="16384" width="9.1640625" style="22"/>
  </cols>
  <sheetData>
    <row r="1" spans="1:256" ht="21" customHeight="1">
      <c r="A1" s="68" t="s">
        <v>53</v>
      </c>
      <c r="B1" s="68"/>
      <c r="C1" s="68"/>
      <c r="D1" s="68"/>
      <c r="E1" s="68"/>
      <c r="G1" s="69"/>
      <c r="H1" s="70" t="s">
        <v>10</v>
      </c>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c r="IR1" s="69"/>
      <c r="IS1" s="69"/>
      <c r="IT1" s="69"/>
      <c r="IU1" s="69"/>
      <c r="IV1" s="69"/>
    </row>
    <row r="2" spans="1:256" ht="21" customHeight="1">
      <c r="A2" s="71" t="s">
        <v>54</v>
      </c>
      <c r="B2" s="71"/>
      <c r="C2" s="71"/>
      <c r="D2" s="71"/>
      <c r="E2" s="71"/>
      <c r="F2" s="71"/>
      <c r="G2" s="72"/>
      <c r="H2" s="72"/>
      <c r="I2" s="72"/>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row>
    <row r="3" spans="1:256" ht="21" customHeight="1">
      <c r="A3" s="158"/>
      <c r="B3" s="158"/>
      <c r="C3" s="158"/>
      <c r="D3" s="68"/>
      <c r="E3" s="68"/>
      <c r="G3" s="69"/>
      <c r="H3" s="73" t="s">
        <v>55</v>
      </c>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row>
    <row r="4" spans="1:256" ht="21" customHeight="1">
      <c r="A4" s="74" t="s">
        <v>56</v>
      </c>
      <c r="B4" s="74"/>
      <c r="C4" s="74" t="s">
        <v>57</v>
      </c>
      <c r="D4" s="74"/>
      <c r="E4" s="74"/>
      <c r="F4" s="74"/>
      <c r="G4" s="75"/>
      <c r="H4" s="75"/>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row>
    <row r="5" spans="1:256" ht="21" customHeight="1">
      <c r="A5" s="76" t="s">
        <v>58</v>
      </c>
      <c r="B5" s="76" t="s">
        <v>59</v>
      </c>
      <c r="C5" s="77" t="s">
        <v>60</v>
      </c>
      <c r="D5" s="78" t="s">
        <v>59</v>
      </c>
      <c r="E5" s="77" t="s">
        <v>61</v>
      </c>
      <c r="F5" s="78"/>
      <c r="G5" s="77" t="s">
        <v>62</v>
      </c>
      <c r="H5" s="78" t="s">
        <v>59</v>
      </c>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c r="IR5" s="69"/>
      <c r="IS5" s="69"/>
      <c r="IT5" s="69"/>
      <c r="IU5" s="69"/>
      <c r="IV5" s="69"/>
    </row>
    <row r="6" spans="1:256" ht="21" customHeight="1">
      <c r="A6" s="79" t="s">
        <v>63</v>
      </c>
      <c r="B6" s="80">
        <v>714.12</v>
      </c>
      <c r="C6" s="81" t="s">
        <v>64</v>
      </c>
      <c r="D6" s="82"/>
      <c r="E6" s="83" t="s">
        <v>65</v>
      </c>
      <c r="F6" s="82">
        <f>SUM(F7:F9)</f>
        <v>742.18000000000006</v>
      </c>
      <c r="G6" s="83" t="s">
        <v>66</v>
      </c>
      <c r="H6" s="82">
        <v>247.87</v>
      </c>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row>
    <row r="7" spans="1:256" ht="21" customHeight="1">
      <c r="A7" s="79" t="s">
        <v>67</v>
      </c>
      <c r="B7" s="80">
        <v>714.12</v>
      </c>
      <c r="C7" s="81" t="s">
        <v>68</v>
      </c>
      <c r="D7" s="82"/>
      <c r="E7" s="83" t="s">
        <v>69</v>
      </c>
      <c r="F7" s="82">
        <v>670.58</v>
      </c>
      <c r="G7" s="83" t="s">
        <v>70</v>
      </c>
      <c r="H7" s="82">
        <v>44.52</v>
      </c>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c r="IT7" s="69"/>
      <c r="IU7" s="69"/>
      <c r="IV7" s="69"/>
    </row>
    <row r="8" spans="1:256" ht="21" customHeight="1">
      <c r="A8" s="79" t="s">
        <v>71</v>
      </c>
      <c r="B8" s="84"/>
      <c r="C8" s="81" t="s">
        <v>72</v>
      </c>
      <c r="D8" s="82"/>
      <c r="E8" s="83" t="s">
        <v>73</v>
      </c>
      <c r="F8" s="85">
        <v>67.83</v>
      </c>
      <c r="G8" s="83" t="s">
        <v>74</v>
      </c>
      <c r="H8" s="82"/>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row>
    <row r="9" spans="1:256" ht="21" customHeight="1">
      <c r="A9" s="79" t="s">
        <v>75</v>
      </c>
      <c r="B9" s="86"/>
      <c r="C9" s="81" t="s">
        <v>76</v>
      </c>
      <c r="D9" s="82"/>
      <c r="E9" s="83" t="s">
        <v>77</v>
      </c>
      <c r="F9" s="87">
        <v>3.77</v>
      </c>
      <c r="G9" s="83" t="s">
        <v>78</v>
      </c>
      <c r="H9" s="82"/>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c r="IR9" s="69"/>
      <c r="IS9" s="69"/>
      <c r="IT9" s="69"/>
      <c r="IU9" s="69"/>
      <c r="IV9" s="69"/>
    </row>
    <row r="10" spans="1:256" ht="21" customHeight="1">
      <c r="A10" s="79" t="s">
        <v>79</v>
      </c>
      <c r="B10" s="86"/>
      <c r="C10" s="81" t="s">
        <v>80</v>
      </c>
      <c r="D10" s="82"/>
      <c r="E10" s="83"/>
      <c r="F10" s="88"/>
      <c r="G10" s="83" t="s">
        <v>81</v>
      </c>
      <c r="H10" s="82">
        <v>455.01</v>
      </c>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c r="IR10" s="69"/>
      <c r="IS10" s="69"/>
      <c r="IT10" s="69"/>
      <c r="IU10" s="69"/>
      <c r="IV10" s="69"/>
    </row>
    <row r="11" spans="1:256" ht="21" customHeight="1">
      <c r="A11" s="79" t="s">
        <v>82</v>
      </c>
      <c r="B11" s="80"/>
      <c r="C11" s="81" t="s">
        <v>83</v>
      </c>
      <c r="D11" s="82"/>
      <c r="E11" s="83" t="s">
        <v>84</v>
      </c>
      <c r="F11" s="82">
        <f>SUM(F12:F20)</f>
        <v>9</v>
      </c>
      <c r="G11" s="83" t="s">
        <v>85</v>
      </c>
      <c r="H11" s="82"/>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c r="IR11" s="69"/>
      <c r="IS11" s="69"/>
      <c r="IT11" s="69"/>
      <c r="IU11" s="69"/>
      <c r="IV11" s="69"/>
    </row>
    <row r="12" spans="1:256" ht="21" customHeight="1">
      <c r="A12" s="79" t="s">
        <v>86</v>
      </c>
      <c r="B12" s="86"/>
      <c r="C12" s="81" t="s">
        <v>87</v>
      </c>
      <c r="D12" s="82"/>
      <c r="E12" s="83" t="s">
        <v>73</v>
      </c>
      <c r="F12" s="82">
        <v>9</v>
      </c>
      <c r="G12" s="83" t="s">
        <v>88</v>
      </c>
      <c r="H12" s="82"/>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c r="IR12" s="69"/>
      <c r="IS12" s="69"/>
      <c r="IT12" s="69"/>
      <c r="IU12" s="69"/>
      <c r="IV12" s="69"/>
    </row>
    <row r="13" spans="1:256" ht="21" customHeight="1">
      <c r="A13" s="79" t="s">
        <v>89</v>
      </c>
      <c r="B13" s="86"/>
      <c r="C13" s="81" t="s">
        <v>90</v>
      </c>
      <c r="D13" s="82"/>
      <c r="E13" s="83" t="s">
        <v>77</v>
      </c>
      <c r="F13" s="82"/>
      <c r="G13" s="83" t="s">
        <v>91</v>
      </c>
      <c r="H13" s="82"/>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c r="IU13" s="69"/>
      <c r="IV13" s="69"/>
    </row>
    <row r="14" spans="1:256" ht="21" customHeight="1">
      <c r="A14" s="79" t="s">
        <v>92</v>
      </c>
      <c r="B14" s="89"/>
      <c r="C14" s="81" t="s">
        <v>93</v>
      </c>
      <c r="D14" s="82"/>
      <c r="E14" s="83" t="s">
        <v>94</v>
      </c>
      <c r="F14" s="82"/>
      <c r="G14" s="83" t="s">
        <v>95</v>
      </c>
      <c r="H14" s="82">
        <v>3.78</v>
      </c>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row>
    <row r="15" spans="1:256" ht="21" customHeight="1">
      <c r="A15" s="79" t="s">
        <v>96</v>
      </c>
      <c r="B15" s="89">
        <v>5.8000000000000003E-2</v>
      </c>
      <c r="C15" s="81" t="s">
        <v>97</v>
      </c>
      <c r="D15" s="82">
        <v>751.18</v>
      </c>
      <c r="E15" s="83" t="s">
        <v>98</v>
      </c>
      <c r="F15" s="82"/>
      <c r="G15" s="83" t="s">
        <v>99</v>
      </c>
      <c r="H15" s="82"/>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c r="IR15" s="69"/>
      <c r="IS15" s="69"/>
      <c r="IT15" s="69"/>
      <c r="IU15" s="69"/>
      <c r="IV15" s="69"/>
    </row>
    <row r="16" spans="1:256" ht="21" customHeight="1">
      <c r="A16" s="79"/>
      <c r="B16" s="86"/>
      <c r="C16" s="81" t="s">
        <v>100</v>
      </c>
      <c r="D16" s="82"/>
      <c r="E16" s="83" t="s">
        <v>101</v>
      </c>
      <c r="F16" s="82"/>
      <c r="G16" s="83" t="s">
        <v>102</v>
      </c>
      <c r="H16" s="82"/>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c r="IR16" s="69"/>
      <c r="IS16" s="69"/>
      <c r="IT16" s="69"/>
      <c r="IU16" s="69"/>
      <c r="IV16" s="69"/>
    </row>
    <row r="17" spans="1:256" ht="21" customHeight="1">
      <c r="A17" s="90"/>
      <c r="B17" s="86"/>
      <c r="C17" s="81" t="s">
        <v>103</v>
      </c>
      <c r="D17" s="82"/>
      <c r="E17" s="83" t="s">
        <v>104</v>
      </c>
      <c r="F17" s="82"/>
      <c r="G17" s="83" t="s">
        <v>105</v>
      </c>
      <c r="H17" s="82"/>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c r="IN17" s="69"/>
      <c r="IO17" s="69"/>
      <c r="IP17" s="69"/>
      <c r="IQ17" s="69"/>
      <c r="IR17" s="69"/>
      <c r="IS17" s="69"/>
      <c r="IT17" s="69"/>
      <c r="IU17" s="69"/>
      <c r="IV17" s="69"/>
    </row>
    <row r="18" spans="1:256" ht="21" customHeight="1">
      <c r="A18" s="90"/>
      <c r="B18" s="86"/>
      <c r="C18" s="81" t="s">
        <v>106</v>
      </c>
      <c r="D18" s="82"/>
      <c r="E18" s="83" t="s">
        <v>107</v>
      </c>
      <c r="F18" s="82"/>
      <c r="G18" s="83" t="s">
        <v>108</v>
      </c>
      <c r="H18" s="82"/>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69"/>
      <c r="FG18" s="69"/>
      <c r="FH18" s="69"/>
      <c r="FI18" s="69"/>
      <c r="FJ18" s="69"/>
      <c r="FK18" s="69"/>
      <c r="FL18" s="69"/>
      <c r="FM18" s="69"/>
      <c r="FN18" s="69"/>
      <c r="FO18" s="69"/>
      <c r="FP18" s="69"/>
      <c r="FQ18" s="69"/>
      <c r="FR18" s="69"/>
      <c r="FS18" s="69"/>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c r="HA18" s="69"/>
      <c r="HB18" s="69"/>
      <c r="HC18" s="69"/>
      <c r="HD18" s="69"/>
      <c r="HE18" s="69"/>
      <c r="HF18" s="69"/>
      <c r="HG18" s="69"/>
      <c r="HH18" s="69"/>
      <c r="HI18" s="69"/>
      <c r="HJ18" s="69"/>
      <c r="HK18" s="69"/>
      <c r="HL18" s="69"/>
      <c r="HM18" s="69"/>
      <c r="HN18" s="69"/>
      <c r="HO18" s="69"/>
      <c r="HP18" s="69"/>
      <c r="HQ18" s="69"/>
      <c r="HR18" s="69"/>
      <c r="HS18" s="69"/>
      <c r="HT18" s="69"/>
      <c r="HU18" s="69"/>
      <c r="HV18" s="69"/>
      <c r="HW18" s="69"/>
      <c r="HX18" s="69"/>
      <c r="HY18" s="69"/>
      <c r="HZ18" s="69"/>
      <c r="IA18" s="69"/>
      <c r="IB18" s="69"/>
      <c r="IC18" s="69"/>
      <c r="ID18" s="69"/>
      <c r="IE18" s="69"/>
      <c r="IF18" s="69"/>
      <c r="IG18" s="69"/>
      <c r="IH18" s="69"/>
      <c r="II18" s="69"/>
      <c r="IJ18" s="69"/>
      <c r="IK18" s="69"/>
      <c r="IL18" s="69"/>
      <c r="IM18" s="69"/>
      <c r="IN18" s="69"/>
      <c r="IO18" s="69"/>
      <c r="IP18" s="69"/>
      <c r="IQ18" s="69"/>
      <c r="IR18" s="69"/>
      <c r="IS18" s="69"/>
      <c r="IT18" s="69"/>
      <c r="IU18" s="69"/>
      <c r="IV18" s="69"/>
    </row>
    <row r="19" spans="1:256" ht="21" customHeight="1">
      <c r="A19" s="90"/>
      <c r="B19" s="86"/>
      <c r="C19" s="81" t="s">
        <v>109</v>
      </c>
      <c r="D19" s="82"/>
      <c r="E19" s="83" t="s">
        <v>110</v>
      </c>
      <c r="F19" s="82"/>
      <c r="G19" s="83" t="s">
        <v>111</v>
      </c>
      <c r="H19" s="82"/>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69"/>
      <c r="GW19" s="69"/>
      <c r="GX19" s="69"/>
      <c r="GY19" s="69"/>
      <c r="GZ19" s="69"/>
      <c r="HA19" s="69"/>
      <c r="HB19" s="69"/>
      <c r="HC19" s="69"/>
      <c r="HD19" s="69"/>
      <c r="HE19" s="69"/>
      <c r="HF19" s="69"/>
      <c r="HG19" s="69"/>
      <c r="HH19" s="69"/>
      <c r="HI19" s="69"/>
      <c r="HJ19" s="69"/>
      <c r="HK19" s="69"/>
      <c r="HL19" s="69"/>
      <c r="HM19" s="69"/>
      <c r="HN19" s="69"/>
      <c r="HO19" s="69"/>
      <c r="HP19" s="69"/>
      <c r="HQ19" s="69"/>
      <c r="HR19" s="69"/>
      <c r="HS19" s="69"/>
      <c r="HT19" s="69"/>
      <c r="HU19" s="69"/>
      <c r="HV19" s="69"/>
      <c r="HW19" s="69"/>
      <c r="HX19" s="69"/>
      <c r="HY19" s="69"/>
      <c r="HZ19" s="69"/>
      <c r="IA19" s="69"/>
      <c r="IB19" s="69"/>
      <c r="IC19" s="69"/>
      <c r="ID19" s="69"/>
      <c r="IE19" s="69"/>
      <c r="IF19" s="69"/>
      <c r="IG19" s="69"/>
      <c r="IH19" s="69"/>
      <c r="II19" s="69"/>
      <c r="IJ19" s="69"/>
      <c r="IK19" s="69"/>
      <c r="IL19" s="69"/>
      <c r="IM19" s="69"/>
      <c r="IN19" s="69"/>
      <c r="IO19" s="69"/>
      <c r="IP19" s="69"/>
      <c r="IQ19" s="69"/>
      <c r="IR19" s="69"/>
      <c r="IS19" s="69"/>
      <c r="IT19" s="69"/>
      <c r="IU19" s="69"/>
      <c r="IV19" s="69"/>
    </row>
    <row r="20" spans="1:256" ht="21" customHeight="1">
      <c r="A20" s="90"/>
      <c r="B20" s="86"/>
      <c r="C20" s="91" t="s">
        <v>112</v>
      </c>
      <c r="D20" s="82"/>
      <c r="E20" s="83" t="s">
        <v>113</v>
      </c>
      <c r="F20" s="85"/>
      <c r="G20" s="83" t="s">
        <v>114</v>
      </c>
      <c r="H20" s="85"/>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c r="IN20" s="69"/>
      <c r="IO20" s="69"/>
      <c r="IP20" s="69"/>
      <c r="IQ20" s="69"/>
      <c r="IR20" s="69"/>
      <c r="IS20" s="69"/>
      <c r="IT20" s="69"/>
      <c r="IU20" s="69"/>
      <c r="IV20" s="69"/>
    </row>
    <row r="21" spans="1:256" ht="21" customHeight="1">
      <c r="A21" s="90"/>
      <c r="B21" s="86"/>
      <c r="C21" s="91" t="s">
        <v>115</v>
      </c>
      <c r="D21" s="82"/>
      <c r="E21" s="83" t="s">
        <v>116</v>
      </c>
      <c r="F21" s="88"/>
      <c r="G21" s="92"/>
      <c r="H21" s="93"/>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c r="HA21" s="69"/>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c r="IC21" s="69"/>
      <c r="ID21" s="69"/>
      <c r="IE21" s="69"/>
      <c r="IF21" s="69"/>
      <c r="IG21" s="69"/>
      <c r="IH21" s="69"/>
      <c r="II21" s="69"/>
      <c r="IJ21" s="69"/>
      <c r="IK21" s="69"/>
      <c r="IL21" s="69"/>
      <c r="IM21" s="69"/>
      <c r="IN21" s="69"/>
      <c r="IO21" s="69"/>
      <c r="IP21" s="69"/>
      <c r="IQ21" s="69"/>
      <c r="IR21" s="69"/>
      <c r="IS21" s="69"/>
      <c r="IT21" s="69"/>
      <c r="IU21" s="69"/>
      <c r="IV21" s="69"/>
    </row>
    <row r="22" spans="1:256" ht="21" customHeight="1">
      <c r="A22" s="90"/>
      <c r="B22" s="86"/>
      <c r="C22" s="91" t="s">
        <v>117</v>
      </c>
      <c r="D22" s="82"/>
      <c r="E22" s="83" t="s">
        <v>118</v>
      </c>
      <c r="F22" s="82"/>
      <c r="G22" s="92"/>
      <c r="H22" s="94"/>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c r="IN22" s="69"/>
      <c r="IO22" s="69"/>
      <c r="IP22" s="69"/>
      <c r="IQ22" s="69"/>
      <c r="IR22" s="69"/>
      <c r="IS22" s="69"/>
      <c r="IT22" s="69"/>
      <c r="IU22" s="69"/>
      <c r="IV22" s="69"/>
    </row>
    <row r="23" spans="1:256" ht="21" customHeight="1">
      <c r="A23" s="90"/>
      <c r="B23" s="86"/>
      <c r="C23" s="91" t="s">
        <v>119</v>
      </c>
      <c r="D23" s="82"/>
      <c r="E23" s="83" t="s">
        <v>120</v>
      </c>
      <c r="F23" s="85"/>
      <c r="G23" s="92"/>
      <c r="H23" s="94"/>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69"/>
      <c r="GW23" s="69"/>
      <c r="GX23" s="69"/>
      <c r="GY23" s="69"/>
      <c r="GZ23" s="69"/>
      <c r="HA23" s="69"/>
      <c r="HB23" s="69"/>
      <c r="HC23" s="69"/>
      <c r="HD23" s="69"/>
      <c r="HE23" s="69"/>
      <c r="HF23" s="69"/>
      <c r="HG23" s="69"/>
      <c r="HH23" s="69"/>
      <c r="HI23" s="69"/>
      <c r="HJ23" s="69"/>
      <c r="HK23" s="69"/>
      <c r="HL23" s="69"/>
      <c r="HM23" s="69"/>
      <c r="HN23" s="69"/>
      <c r="HO23" s="69"/>
      <c r="HP23" s="69"/>
      <c r="HQ23" s="69"/>
      <c r="HR23" s="69"/>
      <c r="HS23" s="69"/>
      <c r="HT23" s="69"/>
      <c r="HU23" s="69"/>
      <c r="HV23" s="69"/>
      <c r="HW23" s="69"/>
      <c r="HX23" s="69"/>
      <c r="HY23" s="69"/>
      <c r="HZ23" s="69"/>
      <c r="IA23" s="69"/>
      <c r="IB23" s="69"/>
      <c r="IC23" s="69"/>
      <c r="ID23" s="69"/>
      <c r="IE23" s="69"/>
      <c r="IF23" s="69"/>
      <c r="IG23" s="69"/>
      <c r="IH23" s="69"/>
      <c r="II23" s="69"/>
      <c r="IJ23" s="69"/>
      <c r="IK23" s="69"/>
      <c r="IL23" s="69"/>
      <c r="IM23" s="69"/>
      <c r="IN23" s="69"/>
      <c r="IO23" s="69"/>
      <c r="IP23" s="69"/>
      <c r="IQ23" s="69"/>
      <c r="IR23" s="69"/>
      <c r="IS23" s="69"/>
      <c r="IT23" s="69"/>
      <c r="IU23" s="69"/>
      <c r="IV23" s="69"/>
    </row>
    <row r="24" spans="1:256" ht="21" customHeight="1">
      <c r="A24" s="79"/>
      <c r="B24" s="86"/>
      <c r="C24" s="91" t="s">
        <v>121</v>
      </c>
      <c r="D24" s="82"/>
      <c r="F24" s="87"/>
      <c r="G24" s="79"/>
      <c r="H24" s="94"/>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c r="GI24" s="69"/>
      <c r="GJ24" s="69"/>
      <c r="GK24" s="69"/>
      <c r="GL24" s="69"/>
      <c r="GM24" s="69"/>
      <c r="GN24" s="69"/>
      <c r="GO24" s="69"/>
      <c r="GP24" s="69"/>
      <c r="GQ24" s="69"/>
      <c r="GR24" s="69"/>
      <c r="GS24" s="69"/>
      <c r="GT24" s="69"/>
      <c r="GU24" s="69"/>
      <c r="GV24" s="69"/>
      <c r="GW24" s="69"/>
      <c r="GX24" s="69"/>
      <c r="GY24" s="69"/>
      <c r="GZ24" s="69"/>
      <c r="HA24" s="69"/>
      <c r="HB24" s="69"/>
      <c r="HC24" s="69"/>
      <c r="HD24" s="69"/>
      <c r="HE24" s="69"/>
      <c r="HF24" s="69"/>
      <c r="HG24" s="69"/>
      <c r="HH24" s="69"/>
      <c r="HI24" s="69"/>
      <c r="HJ24" s="69"/>
      <c r="HK24" s="69"/>
      <c r="HL24" s="69"/>
      <c r="HM24" s="69"/>
      <c r="HN24" s="69"/>
      <c r="HO24" s="69"/>
      <c r="HP24" s="69"/>
      <c r="HQ24" s="69"/>
      <c r="HR24" s="69"/>
      <c r="HS24" s="69"/>
      <c r="HT24" s="69"/>
      <c r="HU24" s="69"/>
      <c r="HV24" s="69"/>
      <c r="HW24" s="69"/>
      <c r="HX24" s="69"/>
      <c r="HY24" s="69"/>
      <c r="HZ24" s="69"/>
      <c r="IA24" s="69"/>
      <c r="IB24" s="69"/>
      <c r="IC24" s="69"/>
      <c r="ID24" s="69"/>
      <c r="IE24" s="69"/>
      <c r="IF24" s="69"/>
      <c r="IG24" s="69"/>
      <c r="IH24" s="69"/>
      <c r="II24" s="69"/>
      <c r="IJ24" s="69"/>
      <c r="IK24" s="69"/>
      <c r="IL24" s="69"/>
      <c r="IM24" s="69"/>
      <c r="IN24" s="69"/>
      <c r="IO24" s="69"/>
      <c r="IP24" s="69"/>
      <c r="IQ24" s="69"/>
      <c r="IR24" s="69"/>
      <c r="IS24" s="69"/>
      <c r="IT24" s="69"/>
      <c r="IU24" s="69"/>
      <c r="IV24" s="69"/>
    </row>
    <row r="25" spans="1:256" ht="21" customHeight="1">
      <c r="A25" s="79"/>
      <c r="B25" s="86"/>
      <c r="C25" s="95" t="s">
        <v>122</v>
      </c>
      <c r="D25" s="82"/>
      <c r="E25" s="92"/>
      <c r="F25" s="85"/>
      <c r="G25" s="79"/>
      <c r="H25" s="94"/>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69"/>
      <c r="GW25" s="69"/>
      <c r="GX25" s="69"/>
      <c r="GY25" s="69"/>
      <c r="GZ25" s="69"/>
      <c r="HA25" s="69"/>
      <c r="HB25" s="69"/>
      <c r="HC25" s="69"/>
      <c r="HD25" s="69"/>
      <c r="HE25" s="69"/>
      <c r="HF25" s="69"/>
      <c r="HG25" s="69"/>
      <c r="HH25" s="69"/>
      <c r="HI25" s="69"/>
      <c r="HJ25" s="69"/>
      <c r="HK25" s="69"/>
      <c r="HL25" s="69"/>
      <c r="HM25" s="69"/>
      <c r="HN25" s="69"/>
      <c r="HO25" s="69"/>
      <c r="HP25" s="69"/>
      <c r="HQ25" s="69"/>
      <c r="HR25" s="69"/>
      <c r="HS25" s="69"/>
      <c r="HT25" s="69"/>
      <c r="HU25" s="69"/>
      <c r="HV25" s="69"/>
      <c r="HW25" s="69"/>
      <c r="HX25" s="69"/>
      <c r="HY25" s="69"/>
      <c r="HZ25" s="69"/>
      <c r="IA25" s="69"/>
      <c r="IB25" s="69"/>
      <c r="IC25" s="69"/>
      <c r="ID25" s="69"/>
      <c r="IE25" s="69"/>
      <c r="IF25" s="69"/>
      <c r="IG25" s="69"/>
      <c r="IH25" s="69"/>
      <c r="II25" s="69"/>
      <c r="IJ25" s="69"/>
      <c r="IK25" s="69"/>
      <c r="IL25" s="69"/>
      <c r="IM25" s="69"/>
      <c r="IN25" s="69"/>
      <c r="IO25" s="69"/>
      <c r="IP25" s="69"/>
      <c r="IQ25" s="69"/>
      <c r="IR25" s="69"/>
      <c r="IS25" s="69"/>
      <c r="IT25" s="69"/>
      <c r="IU25" s="69"/>
      <c r="IV25" s="69"/>
    </row>
    <row r="26" spans="1:256" ht="21" customHeight="1">
      <c r="A26" s="79"/>
      <c r="B26" s="86"/>
      <c r="C26" s="95" t="s">
        <v>123</v>
      </c>
      <c r="D26" s="82"/>
      <c r="E26" s="92"/>
      <c r="F26" s="85"/>
      <c r="G26" s="79"/>
      <c r="H26" s="94"/>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c r="FS26" s="69"/>
      <c r="FT26" s="69"/>
      <c r="FU26" s="69"/>
      <c r="FV26" s="69"/>
      <c r="FW26" s="69"/>
      <c r="FX26" s="69"/>
      <c r="FY26" s="69"/>
      <c r="FZ26" s="69"/>
      <c r="GA26" s="69"/>
      <c r="GB26" s="69"/>
      <c r="GC26" s="69"/>
      <c r="GD26" s="69"/>
      <c r="GE26" s="69"/>
      <c r="GF26" s="69"/>
      <c r="GG26" s="69"/>
      <c r="GH26" s="69"/>
      <c r="GI26" s="69"/>
      <c r="GJ26" s="69"/>
      <c r="GK26" s="69"/>
      <c r="GL26" s="69"/>
      <c r="GM26" s="69"/>
      <c r="GN26" s="69"/>
      <c r="GO26" s="69"/>
      <c r="GP26" s="69"/>
      <c r="GQ26" s="69"/>
      <c r="GR26" s="69"/>
      <c r="GS26" s="69"/>
      <c r="GT26" s="69"/>
      <c r="GU26" s="69"/>
      <c r="GV26" s="69"/>
      <c r="GW26" s="69"/>
      <c r="GX26" s="69"/>
      <c r="GY26" s="69"/>
      <c r="GZ26" s="69"/>
      <c r="HA26" s="69"/>
      <c r="HB26" s="69"/>
      <c r="HC26" s="69"/>
      <c r="HD26" s="69"/>
      <c r="HE26" s="69"/>
      <c r="HF26" s="69"/>
      <c r="HG26" s="69"/>
      <c r="HH26" s="69"/>
      <c r="HI26" s="69"/>
      <c r="HJ26" s="69"/>
      <c r="HK26" s="69"/>
      <c r="HL26" s="69"/>
      <c r="HM26" s="69"/>
      <c r="HN26" s="69"/>
      <c r="HO26" s="69"/>
      <c r="HP26" s="69"/>
      <c r="HQ26" s="69"/>
      <c r="HR26" s="69"/>
      <c r="HS26" s="69"/>
      <c r="HT26" s="69"/>
      <c r="HU26" s="69"/>
      <c r="HV26" s="69"/>
      <c r="HW26" s="69"/>
      <c r="HX26" s="69"/>
      <c r="HY26" s="69"/>
      <c r="HZ26" s="69"/>
      <c r="IA26" s="69"/>
      <c r="IB26" s="69"/>
      <c r="IC26" s="69"/>
      <c r="ID26" s="69"/>
      <c r="IE26" s="69"/>
      <c r="IF26" s="69"/>
      <c r="IG26" s="69"/>
      <c r="IH26" s="69"/>
      <c r="II26" s="69"/>
      <c r="IJ26" s="69"/>
      <c r="IK26" s="69"/>
      <c r="IL26" s="69"/>
      <c r="IM26" s="69"/>
      <c r="IN26" s="69"/>
      <c r="IO26" s="69"/>
      <c r="IP26" s="69"/>
      <c r="IQ26" s="69"/>
      <c r="IR26" s="69"/>
      <c r="IS26" s="69"/>
      <c r="IT26" s="69"/>
      <c r="IU26" s="69"/>
      <c r="IV26" s="69"/>
    </row>
    <row r="27" spans="1:256" ht="21" customHeight="1">
      <c r="A27" s="79"/>
      <c r="B27" s="86"/>
      <c r="C27" s="91" t="s">
        <v>124</v>
      </c>
      <c r="D27" s="82"/>
      <c r="E27" s="92"/>
      <c r="F27" s="85"/>
      <c r="G27" s="79"/>
      <c r="H27" s="94"/>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c r="GH27" s="69"/>
      <c r="GI27" s="69"/>
      <c r="GJ27" s="69"/>
      <c r="GK27" s="69"/>
      <c r="GL27" s="69"/>
      <c r="GM27" s="69"/>
      <c r="GN27" s="69"/>
      <c r="GO27" s="69"/>
      <c r="GP27" s="69"/>
      <c r="GQ27" s="69"/>
      <c r="GR27" s="69"/>
      <c r="GS27" s="69"/>
      <c r="GT27" s="69"/>
      <c r="GU27" s="69"/>
      <c r="GV27" s="69"/>
      <c r="GW27" s="69"/>
      <c r="GX27" s="69"/>
      <c r="GY27" s="69"/>
      <c r="GZ27" s="69"/>
      <c r="HA27" s="69"/>
      <c r="HB27" s="69"/>
      <c r="HC27" s="69"/>
      <c r="HD27" s="69"/>
      <c r="HE27" s="69"/>
      <c r="HF27" s="69"/>
      <c r="HG27" s="69"/>
      <c r="HH27" s="69"/>
      <c r="HI27" s="69"/>
      <c r="HJ27" s="69"/>
      <c r="HK27" s="69"/>
      <c r="HL27" s="69"/>
      <c r="HM27" s="69"/>
      <c r="HN27" s="69"/>
      <c r="HO27" s="69"/>
      <c r="HP27" s="69"/>
      <c r="HQ27" s="69"/>
      <c r="HR27" s="69"/>
      <c r="HS27" s="69"/>
      <c r="HT27" s="69"/>
      <c r="HU27" s="69"/>
      <c r="HV27" s="69"/>
      <c r="HW27" s="69"/>
      <c r="HX27" s="69"/>
      <c r="HY27" s="69"/>
      <c r="HZ27" s="69"/>
      <c r="IA27" s="69"/>
      <c r="IB27" s="69"/>
      <c r="IC27" s="69"/>
      <c r="ID27" s="69"/>
      <c r="IE27" s="69"/>
      <c r="IF27" s="69"/>
      <c r="IG27" s="69"/>
      <c r="IH27" s="69"/>
      <c r="II27" s="69"/>
      <c r="IJ27" s="69"/>
      <c r="IK27" s="69"/>
      <c r="IL27" s="69"/>
      <c r="IM27" s="69"/>
      <c r="IN27" s="69"/>
      <c r="IO27" s="69"/>
      <c r="IP27" s="69"/>
      <c r="IQ27" s="69"/>
      <c r="IR27" s="69"/>
      <c r="IS27" s="69"/>
      <c r="IT27" s="69"/>
      <c r="IU27" s="69"/>
      <c r="IV27" s="69"/>
    </row>
    <row r="28" spans="1:256" ht="21" customHeight="1">
      <c r="A28" s="79"/>
      <c r="B28" s="86"/>
      <c r="C28" s="96" t="s">
        <v>125</v>
      </c>
      <c r="D28" s="82"/>
      <c r="E28" s="92"/>
      <c r="F28" s="85"/>
      <c r="G28" s="79"/>
      <c r="H28" s="94"/>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c r="HA28" s="69"/>
      <c r="HB28" s="69"/>
      <c r="HC28" s="69"/>
      <c r="HD28" s="69"/>
      <c r="HE28" s="69"/>
      <c r="HF28" s="69"/>
      <c r="HG28" s="69"/>
      <c r="HH28" s="69"/>
      <c r="HI28" s="69"/>
      <c r="HJ28" s="69"/>
      <c r="HK28" s="69"/>
      <c r="HL28" s="69"/>
      <c r="HM28" s="69"/>
      <c r="HN28" s="69"/>
      <c r="HO28" s="69"/>
      <c r="HP28" s="69"/>
      <c r="HQ28" s="69"/>
      <c r="HR28" s="69"/>
      <c r="HS28" s="69"/>
      <c r="HT28" s="69"/>
      <c r="HU28" s="69"/>
      <c r="HV28" s="69"/>
      <c r="HW28" s="69"/>
      <c r="HX28" s="69"/>
      <c r="HY28" s="69"/>
      <c r="HZ28" s="69"/>
      <c r="IA28" s="69"/>
      <c r="IB28" s="69"/>
      <c r="IC28" s="69"/>
      <c r="ID28" s="69"/>
      <c r="IE28" s="69"/>
      <c r="IF28" s="69"/>
      <c r="IG28" s="69"/>
      <c r="IH28" s="69"/>
      <c r="II28" s="69"/>
      <c r="IJ28" s="69"/>
      <c r="IK28" s="69"/>
      <c r="IL28" s="69"/>
      <c r="IM28" s="69"/>
      <c r="IN28" s="69"/>
      <c r="IO28" s="69"/>
      <c r="IP28" s="69"/>
      <c r="IQ28" s="69"/>
      <c r="IR28" s="69"/>
      <c r="IS28" s="69"/>
      <c r="IT28" s="69"/>
      <c r="IU28" s="69"/>
      <c r="IV28" s="69"/>
    </row>
    <row r="29" spans="1:256" ht="21" customHeight="1">
      <c r="A29" s="79"/>
      <c r="B29" s="86"/>
      <c r="C29" s="91" t="s">
        <v>126</v>
      </c>
      <c r="D29" s="82"/>
      <c r="E29" s="92"/>
      <c r="F29" s="85"/>
      <c r="G29" s="79"/>
      <c r="H29" s="94"/>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c r="GH29" s="69"/>
      <c r="GI29" s="69"/>
      <c r="GJ29" s="69"/>
      <c r="GK29" s="69"/>
      <c r="GL29" s="69"/>
      <c r="GM29" s="69"/>
      <c r="GN29" s="69"/>
      <c r="GO29" s="69"/>
      <c r="GP29" s="69"/>
      <c r="GQ29" s="69"/>
      <c r="GR29" s="69"/>
      <c r="GS29" s="69"/>
      <c r="GT29" s="69"/>
      <c r="GU29" s="69"/>
      <c r="GV29" s="69"/>
      <c r="GW29" s="69"/>
      <c r="GX29" s="69"/>
      <c r="GY29" s="69"/>
      <c r="GZ29" s="69"/>
      <c r="HA29" s="69"/>
      <c r="HB29" s="69"/>
      <c r="HC29" s="69"/>
      <c r="HD29" s="69"/>
      <c r="HE29" s="69"/>
      <c r="HF29" s="69"/>
      <c r="HG29" s="69"/>
      <c r="HH29" s="69"/>
      <c r="HI29" s="69"/>
      <c r="HJ29" s="69"/>
      <c r="HK29" s="69"/>
      <c r="HL29" s="69"/>
      <c r="HM29" s="69"/>
      <c r="HN29" s="69"/>
      <c r="HO29" s="69"/>
      <c r="HP29" s="69"/>
      <c r="HQ29" s="69"/>
      <c r="HR29" s="69"/>
      <c r="HS29" s="69"/>
      <c r="HT29" s="69"/>
      <c r="HU29" s="69"/>
      <c r="HV29" s="69"/>
      <c r="HW29" s="69"/>
      <c r="HX29" s="69"/>
      <c r="HY29" s="69"/>
      <c r="HZ29" s="69"/>
      <c r="IA29" s="69"/>
      <c r="IB29" s="69"/>
      <c r="IC29" s="69"/>
      <c r="ID29" s="69"/>
      <c r="IE29" s="69"/>
      <c r="IF29" s="69"/>
      <c r="IG29" s="69"/>
      <c r="IH29" s="69"/>
      <c r="II29" s="69"/>
      <c r="IJ29" s="69"/>
      <c r="IK29" s="69"/>
      <c r="IL29" s="69"/>
      <c r="IM29" s="69"/>
      <c r="IN29" s="69"/>
      <c r="IO29" s="69"/>
      <c r="IP29" s="69"/>
      <c r="IQ29" s="69"/>
      <c r="IR29" s="69"/>
      <c r="IS29" s="69"/>
      <c r="IT29" s="69"/>
      <c r="IU29" s="69"/>
      <c r="IV29" s="69"/>
    </row>
    <row r="30" spans="1:256" ht="21" customHeight="1">
      <c r="A30" s="79"/>
      <c r="B30" s="86"/>
      <c r="C30" s="91" t="s">
        <v>127</v>
      </c>
      <c r="D30" s="82"/>
      <c r="E30" s="92"/>
      <c r="F30" s="85"/>
      <c r="G30" s="79"/>
      <c r="H30" s="94"/>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c r="EO30" s="69"/>
      <c r="EP30" s="69"/>
      <c r="EQ30" s="69"/>
      <c r="ER30" s="69"/>
      <c r="ES30" s="69"/>
      <c r="ET30" s="69"/>
      <c r="EU30" s="69"/>
      <c r="EV30" s="69"/>
      <c r="EW30" s="69"/>
      <c r="EX30" s="69"/>
      <c r="EY30" s="69"/>
      <c r="EZ30" s="69"/>
      <c r="FA30" s="69"/>
      <c r="FB30" s="69"/>
      <c r="FC30" s="69"/>
      <c r="FD30" s="69"/>
      <c r="FE30" s="69"/>
      <c r="FF30" s="69"/>
      <c r="FG30" s="69"/>
      <c r="FH30" s="69"/>
      <c r="FI30" s="69"/>
      <c r="FJ30" s="69"/>
      <c r="FK30" s="69"/>
      <c r="FL30" s="69"/>
      <c r="FM30" s="69"/>
      <c r="FN30" s="69"/>
      <c r="FO30" s="69"/>
      <c r="FP30" s="69"/>
      <c r="FQ30" s="69"/>
      <c r="FR30" s="69"/>
      <c r="FS30" s="69"/>
      <c r="FT30" s="69"/>
      <c r="FU30" s="69"/>
      <c r="FV30" s="69"/>
      <c r="FW30" s="69"/>
      <c r="FX30" s="69"/>
      <c r="FY30" s="69"/>
      <c r="FZ30" s="69"/>
      <c r="GA30" s="69"/>
      <c r="GB30" s="69"/>
      <c r="GC30" s="69"/>
      <c r="GD30" s="69"/>
      <c r="GE30" s="69"/>
      <c r="GF30" s="69"/>
      <c r="GG30" s="69"/>
      <c r="GH30" s="69"/>
      <c r="GI30" s="69"/>
      <c r="GJ30" s="69"/>
      <c r="GK30" s="69"/>
      <c r="GL30" s="69"/>
      <c r="GM30" s="69"/>
      <c r="GN30" s="69"/>
      <c r="GO30" s="69"/>
      <c r="GP30" s="69"/>
      <c r="GQ30" s="69"/>
      <c r="GR30" s="69"/>
      <c r="GS30" s="69"/>
      <c r="GT30" s="69"/>
      <c r="GU30" s="69"/>
      <c r="GV30" s="69"/>
      <c r="GW30" s="69"/>
      <c r="GX30" s="69"/>
      <c r="GY30" s="69"/>
      <c r="GZ30" s="69"/>
      <c r="HA30" s="69"/>
      <c r="HB30" s="69"/>
      <c r="HC30" s="69"/>
      <c r="HD30" s="69"/>
      <c r="HE30" s="69"/>
      <c r="HF30" s="69"/>
      <c r="HG30" s="69"/>
      <c r="HH30" s="69"/>
      <c r="HI30" s="69"/>
      <c r="HJ30" s="69"/>
      <c r="HK30" s="69"/>
      <c r="HL30" s="69"/>
      <c r="HM30" s="69"/>
      <c r="HN30" s="69"/>
      <c r="HO30" s="69"/>
      <c r="HP30" s="69"/>
      <c r="HQ30" s="69"/>
      <c r="HR30" s="69"/>
      <c r="HS30" s="69"/>
      <c r="HT30" s="69"/>
      <c r="HU30" s="69"/>
      <c r="HV30" s="69"/>
      <c r="HW30" s="69"/>
      <c r="HX30" s="69"/>
      <c r="HY30" s="69"/>
      <c r="HZ30" s="69"/>
      <c r="IA30" s="69"/>
      <c r="IB30" s="69"/>
      <c r="IC30" s="69"/>
      <c r="ID30" s="69"/>
      <c r="IE30" s="69"/>
      <c r="IF30" s="69"/>
      <c r="IG30" s="69"/>
      <c r="IH30" s="69"/>
      <c r="II30" s="69"/>
      <c r="IJ30" s="69"/>
      <c r="IK30" s="69"/>
      <c r="IL30" s="69"/>
      <c r="IM30" s="69"/>
      <c r="IN30" s="69"/>
      <c r="IO30" s="69"/>
      <c r="IP30" s="69"/>
      <c r="IQ30" s="69"/>
      <c r="IR30" s="69"/>
      <c r="IS30" s="69"/>
      <c r="IT30" s="69"/>
      <c r="IU30" s="69"/>
      <c r="IV30" s="69"/>
    </row>
    <row r="31" spans="1:256" ht="21" customHeight="1">
      <c r="A31" s="79"/>
      <c r="B31" s="86"/>
      <c r="C31" s="91" t="s">
        <v>128</v>
      </c>
      <c r="D31" s="82"/>
      <c r="E31" s="92"/>
      <c r="F31" s="85"/>
      <c r="G31" s="79"/>
      <c r="H31" s="94"/>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c r="IN31" s="69"/>
      <c r="IO31" s="69"/>
      <c r="IP31" s="69"/>
      <c r="IQ31" s="69"/>
      <c r="IR31" s="69"/>
      <c r="IS31" s="69"/>
      <c r="IT31" s="69"/>
      <c r="IU31" s="69"/>
      <c r="IV31" s="69"/>
    </row>
    <row r="32" spans="1:256" ht="21" customHeight="1">
      <c r="A32" s="79"/>
      <c r="B32" s="86"/>
      <c r="C32" s="91" t="s">
        <v>129</v>
      </c>
      <c r="D32" s="82"/>
      <c r="E32" s="92"/>
      <c r="F32" s="82"/>
      <c r="G32" s="79"/>
      <c r="H32" s="97"/>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c r="EO32" s="69"/>
      <c r="EP32" s="69"/>
      <c r="EQ32" s="69"/>
      <c r="ER32" s="69"/>
      <c r="ES32" s="69"/>
      <c r="ET32" s="69"/>
      <c r="EU32" s="69"/>
      <c r="EV32" s="69"/>
      <c r="EW32" s="69"/>
      <c r="EX32" s="69"/>
      <c r="EY32" s="69"/>
      <c r="EZ32" s="69"/>
      <c r="FA32" s="69"/>
      <c r="FB32" s="69"/>
      <c r="FC32" s="69"/>
      <c r="FD32" s="69"/>
      <c r="FE32" s="69"/>
      <c r="FF32" s="69"/>
      <c r="FG32" s="69"/>
      <c r="FH32" s="69"/>
      <c r="FI32" s="69"/>
      <c r="FJ32" s="69"/>
      <c r="FK32" s="69"/>
      <c r="FL32" s="69"/>
      <c r="FM32" s="69"/>
      <c r="FN32" s="69"/>
      <c r="FO32" s="69"/>
      <c r="FP32" s="69"/>
      <c r="FQ32" s="69"/>
      <c r="FR32" s="69"/>
      <c r="FS32" s="69"/>
      <c r="FT32" s="69"/>
      <c r="FU32" s="69"/>
      <c r="FV32" s="69"/>
      <c r="FW32" s="69"/>
      <c r="FX32" s="69"/>
      <c r="FY32" s="69"/>
      <c r="FZ32" s="69"/>
      <c r="GA32" s="69"/>
      <c r="GB32" s="69"/>
      <c r="GC32" s="69"/>
      <c r="GD32" s="69"/>
      <c r="GE32" s="69"/>
      <c r="GF32" s="69"/>
      <c r="GG32" s="69"/>
      <c r="GH32" s="69"/>
      <c r="GI32" s="69"/>
      <c r="GJ32" s="69"/>
      <c r="GK32" s="69"/>
      <c r="GL32" s="69"/>
      <c r="GM32" s="69"/>
      <c r="GN32" s="69"/>
      <c r="GO32" s="69"/>
      <c r="GP32" s="69"/>
      <c r="GQ32" s="69"/>
      <c r="GR32" s="69"/>
      <c r="GS32" s="69"/>
      <c r="GT32" s="69"/>
      <c r="GU32" s="69"/>
      <c r="GV32" s="69"/>
      <c r="GW32" s="69"/>
      <c r="GX32" s="69"/>
      <c r="GY32" s="69"/>
      <c r="GZ32" s="69"/>
      <c r="HA32" s="69"/>
      <c r="HB32" s="69"/>
      <c r="HC32" s="69"/>
      <c r="HD32" s="69"/>
      <c r="HE32" s="69"/>
      <c r="HF32" s="69"/>
      <c r="HG32" s="69"/>
      <c r="HH32" s="69"/>
      <c r="HI32" s="69"/>
      <c r="HJ32" s="69"/>
      <c r="HK32" s="69"/>
      <c r="HL32" s="69"/>
      <c r="HM32" s="69"/>
      <c r="HN32" s="69"/>
      <c r="HO32" s="69"/>
      <c r="HP32" s="69"/>
      <c r="HQ32" s="69"/>
      <c r="HR32" s="69"/>
      <c r="HS32" s="69"/>
      <c r="HT32" s="69"/>
      <c r="HU32" s="69"/>
      <c r="HV32" s="69"/>
      <c r="HW32" s="69"/>
      <c r="HX32" s="69"/>
      <c r="HY32" s="69"/>
      <c r="HZ32" s="69"/>
      <c r="IA32" s="69"/>
      <c r="IB32" s="69"/>
      <c r="IC32" s="69"/>
      <c r="ID32" s="69"/>
      <c r="IE32" s="69"/>
      <c r="IF32" s="69"/>
      <c r="IG32" s="69"/>
      <c r="IH32" s="69"/>
      <c r="II32" s="69"/>
      <c r="IJ32" s="69"/>
      <c r="IK32" s="69"/>
      <c r="IL32" s="69"/>
      <c r="IM32" s="69"/>
      <c r="IN32" s="69"/>
      <c r="IO32" s="69"/>
      <c r="IP32" s="69"/>
      <c r="IQ32" s="69"/>
      <c r="IR32" s="69"/>
      <c r="IS32" s="69"/>
      <c r="IT32" s="69"/>
      <c r="IU32" s="69"/>
      <c r="IV32" s="69"/>
    </row>
    <row r="33" spans="1:256" ht="21" customHeight="1">
      <c r="A33" s="77" t="s">
        <v>130</v>
      </c>
      <c r="B33" s="86">
        <f>B6+B9+B10+B11+B14+B15</f>
        <v>714.178</v>
      </c>
      <c r="C33" s="98" t="s">
        <v>131</v>
      </c>
      <c r="D33" s="85">
        <f>SUM(D6:D32)</f>
        <v>751.18</v>
      </c>
      <c r="E33" s="99" t="s">
        <v>131</v>
      </c>
      <c r="F33" s="85">
        <f>F6+F11</f>
        <v>751.18000000000006</v>
      </c>
      <c r="G33" s="99" t="s">
        <v>131</v>
      </c>
      <c r="H33" s="85">
        <f>SUM(H6:H20)</f>
        <v>751.18</v>
      </c>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c r="EO33" s="69"/>
      <c r="EP33" s="69"/>
      <c r="EQ33" s="69"/>
      <c r="ER33" s="69"/>
      <c r="ES33" s="69"/>
      <c r="ET33" s="69"/>
      <c r="EU33" s="69"/>
      <c r="EV33" s="69"/>
      <c r="EW33" s="69"/>
      <c r="EX33" s="69"/>
      <c r="EY33" s="69"/>
      <c r="EZ33" s="69"/>
      <c r="FA33" s="69"/>
      <c r="FB33" s="69"/>
      <c r="FC33" s="69"/>
      <c r="FD33" s="69"/>
      <c r="FE33" s="69"/>
      <c r="FF33" s="69"/>
      <c r="FG33" s="69"/>
      <c r="FH33" s="69"/>
      <c r="FI33" s="69"/>
      <c r="FJ33" s="69"/>
      <c r="FK33" s="69"/>
      <c r="FL33" s="69"/>
      <c r="FM33" s="69"/>
      <c r="FN33" s="69"/>
      <c r="FO33" s="69"/>
      <c r="FP33" s="69"/>
      <c r="FQ33" s="69"/>
      <c r="FR33" s="69"/>
      <c r="FS33" s="69"/>
      <c r="FT33" s="69"/>
      <c r="FU33" s="69"/>
      <c r="FV33" s="69"/>
      <c r="FW33" s="69"/>
      <c r="FX33" s="69"/>
      <c r="FY33" s="69"/>
      <c r="FZ33" s="69"/>
      <c r="GA33" s="69"/>
      <c r="GB33" s="69"/>
      <c r="GC33" s="69"/>
      <c r="GD33" s="69"/>
      <c r="GE33" s="69"/>
      <c r="GF33" s="69"/>
      <c r="GG33" s="69"/>
      <c r="GH33" s="69"/>
      <c r="GI33" s="69"/>
      <c r="GJ33" s="69"/>
      <c r="GK33" s="69"/>
      <c r="GL33" s="69"/>
      <c r="GM33" s="69"/>
      <c r="GN33" s="69"/>
      <c r="GO33" s="69"/>
      <c r="GP33" s="69"/>
      <c r="GQ33" s="69"/>
      <c r="GR33" s="69"/>
      <c r="GS33" s="69"/>
      <c r="GT33" s="69"/>
      <c r="GU33" s="69"/>
      <c r="GV33" s="69"/>
      <c r="GW33" s="69"/>
      <c r="GX33" s="69"/>
      <c r="GY33" s="69"/>
      <c r="GZ33" s="69"/>
      <c r="HA33" s="69"/>
      <c r="HB33" s="69"/>
      <c r="HC33" s="69"/>
      <c r="HD33" s="69"/>
      <c r="HE33" s="69"/>
      <c r="HF33" s="69"/>
      <c r="HG33" s="69"/>
      <c r="HH33" s="69"/>
      <c r="HI33" s="69"/>
      <c r="HJ33" s="69"/>
      <c r="HK33" s="69"/>
      <c r="HL33" s="69"/>
      <c r="HM33" s="69"/>
      <c r="HN33" s="69"/>
      <c r="HO33" s="69"/>
      <c r="HP33" s="69"/>
      <c r="HQ33" s="69"/>
      <c r="HR33" s="69"/>
      <c r="HS33" s="69"/>
      <c r="HT33" s="69"/>
      <c r="HU33" s="69"/>
      <c r="HV33" s="69"/>
      <c r="HW33" s="69"/>
      <c r="HX33" s="69"/>
      <c r="HY33" s="69"/>
      <c r="HZ33" s="69"/>
      <c r="IA33" s="69"/>
      <c r="IB33" s="69"/>
      <c r="IC33" s="69"/>
      <c r="ID33" s="69"/>
      <c r="IE33" s="69"/>
      <c r="IF33" s="69"/>
      <c r="IG33" s="69"/>
      <c r="IH33" s="69"/>
      <c r="II33" s="69"/>
      <c r="IJ33" s="69"/>
      <c r="IK33" s="69"/>
      <c r="IL33" s="69"/>
      <c r="IM33" s="69"/>
      <c r="IN33" s="69"/>
      <c r="IO33" s="69"/>
      <c r="IP33" s="69"/>
      <c r="IQ33" s="69"/>
      <c r="IR33" s="69"/>
      <c r="IS33" s="69"/>
      <c r="IT33" s="69"/>
      <c r="IU33" s="69"/>
      <c r="IV33" s="69"/>
    </row>
    <row r="34" spans="1:256" ht="21" customHeight="1">
      <c r="A34" s="79" t="s">
        <v>132</v>
      </c>
      <c r="B34" s="86"/>
      <c r="C34" s="79"/>
      <c r="D34" s="87"/>
      <c r="E34" s="81" t="s">
        <v>133</v>
      </c>
      <c r="F34" s="87"/>
      <c r="G34" s="92"/>
      <c r="H34" s="93"/>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69"/>
      <c r="IP34" s="69"/>
      <c r="IQ34" s="69"/>
      <c r="IR34" s="69"/>
      <c r="IS34" s="69"/>
      <c r="IT34" s="69"/>
      <c r="IU34" s="69"/>
      <c r="IV34" s="69"/>
    </row>
    <row r="35" spans="1:256" ht="21" customHeight="1">
      <c r="A35" s="79" t="s">
        <v>134</v>
      </c>
      <c r="B35" s="86">
        <v>37</v>
      </c>
      <c r="C35" s="79"/>
      <c r="D35" s="82"/>
      <c r="E35" s="100"/>
      <c r="F35" s="101"/>
      <c r="G35" s="100"/>
      <c r="H35" s="97"/>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c r="EO35" s="69"/>
      <c r="EP35" s="69"/>
      <c r="EQ35" s="69"/>
      <c r="ER35" s="69"/>
      <c r="ES35" s="69"/>
      <c r="ET35" s="69"/>
      <c r="EU35" s="69"/>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c r="FX35" s="69"/>
      <c r="FY35" s="69"/>
      <c r="FZ35" s="69"/>
      <c r="GA35" s="69"/>
      <c r="GB35" s="69"/>
      <c r="GC35" s="69"/>
      <c r="GD35" s="69"/>
      <c r="GE35" s="69"/>
      <c r="GF35" s="69"/>
      <c r="GG35" s="69"/>
      <c r="GH35" s="69"/>
      <c r="GI35" s="69"/>
      <c r="GJ35" s="69"/>
      <c r="GK35" s="69"/>
      <c r="GL35" s="69"/>
      <c r="GM35" s="69"/>
      <c r="GN35" s="69"/>
      <c r="GO35" s="69"/>
      <c r="GP35" s="69"/>
      <c r="GQ35" s="69"/>
      <c r="GR35" s="69"/>
      <c r="GS35" s="69"/>
      <c r="GT35" s="69"/>
      <c r="GU35" s="69"/>
      <c r="GV35" s="69"/>
      <c r="GW35" s="69"/>
      <c r="GX35" s="69"/>
      <c r="GY35" s="69"/>
      <c r="GZ35" s="69"/>
      <c r="HA35" s="69"/>
      <c r="HB35" s="69"/>
      <c r="HC35" s="69"/>
      <c r="HD35" s="69"/>
      <c r="HE35" s="69"/>
      <c r="HF35" s="69"/>
      <c r="HG35" s="69"/>
      <c r="HH35" s="69"/>
      <c r="HI35" s="69"/>
      <c r="HJ35" s="69"/>
      <c r="HK35" s="69"/>
      <c r="HL35" s="69"/>
      <c r="HM35" s="69"/>
      <c r="HN35" s="69"/>
      <c r="HO35" s="69"/>
      <c r="HP35" s="69"/>
      <c r="HQ35" s="69"/>
      <c r="HR35" s="69"/>
      <c r="HS35" s="69"/>
      <c r="HT35" s="69"/>
      <c r="HU35" s="69"/>
      <c r="HV35" s="69"/>
      <c r="HW35" s="69"/>
      <c r="HX35" s="69"/>
      <c r="HY35" s="69"/>
      <c r="HZ35" s="69"/>
      <c r="IA35" s="69"/>
      <c r="IB35" s="69"/>
      <c r="IC35" s="69"/>
      <c r="ID35" s="69"/>
      <c r="IE35" s="69"/>
      <c r="IF35" s="69"/>
      <c r="IG35" s="69"/>
      <c r="IH35" s="69"/>
      <c r="II35" s="69"/>
      <c r="IJ35" s="69"/>
      <c r="IK35" s="69"/>
      <c r="IL35" s="69"/>
      <c r="IM35" s="69"/>
      <c r="IN35" s="69"/>
      <c r="IO35" s="69"/>
      <c r="IP35" s="69"/>
      <c r="IQ35" s="69"/>
      <c r="IR35" s="69"/>
      <c r="IS35" s="69"/>
      <c r="IT35" s="69"/>
      <c r="IU35" s="69"/>
      <c r="IV35" s="69"/>
    </row>
    <row r="36" spans="1:256" ht="21" customHeight="1">
      <c r="A36" s="77" t="s">
        <v>135</v>
      </c>
      <c r="B36" s="80">
        <f>B33+B34+B35</f>
        <v>751.178</v>
      </c>
      <c r="C36" s="98" t="s">
        <v>136</v>
      </c>
      <c r="D36" s="85">
        <f>SUM(D33:D35)</f>
        <v>751.18</v>
      </c>
      <c r="E36" s="99" t="s">
        <v>136</v>
      </c>
      <c r="F36" s="85">
        <v>751.18</v>
      </c>
      <c r="G36" s="99" t="s">
        <v>136</v>
      </c>
      <c r="H36" s="85">
        <v>751.18</v>
      </c>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c r="EO36" s="69"/>
      <c r="EP36" s="69"/>
      <c r="EQ36" s="69"/>
      <c r="ER36" s="69"/>
      <c r="ES36" s="69"/>
      <c r="ET36" s="69"/>
      <c r="EU36" s="69"/>
      <c r="EV36" s="69"/>
      <c r="EW36" s="69"/>
      <c r="EX36" s="69"/>
      <c r="EY36" s="69"/>
      <c r="EZ36" s="69"/>
      <c r="FA36" s="69"/>
      <c r="FB36" s="69"/>
      <c r="FC36" s="69"/>
      <c r="FD36" s="69"/>
      <c r="FE36" s="69"/>
      <c r="FF36" s="69"/>
      <c r="FG36" s="69"/>
      <c r="FH36" s="69"/>
      <c r="FI36" s="69"/>
      <c r="FJ36" s="69"/>
      <c r="FK36" s="69"/>
      <c r="FL36" s="69"/>
      <c r="FM36" s="69"/>
      <c r="FN36" s="69"/>
      <c r="FO36" s="69"/>
      <c r="FP36" s="69"/>
      <c r="FQ36" s="69"/>
      <c r="FR36" s="69"/>
      <c r="FS36" s="69"/>
      <c r="FT36" s="69"/>
      <c r="FU36" s="69"/>
      <c r="FV36" s="69"/>
      <c r="FW36" s="69"/>
      <c r="FX36" s="69"/>
      <c r="FY36" s="69"/>
      <c r="FZ36" s="69"/>
      <c r="GA36" s="69"/>
      <c r="GB36" s="69"/>
      <c r="GC36" s="69"/>
      <c r="GD36" s="69"/>
      <c r="GE36" s="69"/>
      <c r="GF36" s="69"/>
      <c r="GG36" s="69"/>
      <c r="GH36" s="69"/>
      <c r="GI36" s="69"/>
      <c r="GJ36" s="69"/>
      <c r="GK36" s="69"/>
      <c r="GL36" s="69"/>
      <c r="GM36" s="69"/>
      <c r="GN36" s="69"/>
      <c r="GO36" s="69"/>
      <c r="GP36" s="69"/>
      <c r="GQ36" s="69"/>
      <c r="GR36" s="69"/>
      <c r="GS36" s="69"/>
      <c r="GT36" s="69"/>
      <c r="GU36" s="69"/>
      <c r="GV36" s="69"/>
      <c r="GW36" s="69"/>
      <c r="GX36" s="69"/>
      <c r="GY36" s="69"/>
      <c r="GZ36" s="69"/>
      <c r="HA36" s="69"/>
      <c r="HB36" s="69"/>
      <c r="HC36" s="69"/>
      <c r="HD36" s="69"/>
      <c r="HE36" s="69"/>
      <c r="HF36" s="69"/>
      <c r="HG36" s="69"/>
      <c r="HH36" s="69"/>
      <c r="HI36" s="69"/>
      <c r="HJ36" s="69"/>
      <c r="HK36" s="69"/>
      <c r="HL36" s="69"/>
      <c r="HM36" s="69"/>
      <c r="HN36" s="69"/>
      <c r="HO36" s="69"/>
      <c r="HP36" s="69"/>
      <c r="HQ36" s="69"/>
      <c r="HR36" s="69"/>
      <c r="HS36" s="69"/>
      <c r="HT36" s="69"/>
      <c r="HU36" s="69"/>
      <c r="HV36" s="69"/>
      <c r="HW36" s="69"/>
      <c r="HX36" s="69"/>
      <c r="HY36" s="69"/>
      <c r="HZ36" s="69"/>
      <c r="IA36" s="69"/>
      <c r="IB36" s="69"/>
      <c r="IC36" s="69"/>
      <c r="ID36" s="69"/>
      <c r="IE36" s="69"/>
      <c r="IF36" s="69"/>
      <c r="IG36" s="69"/>
      <c r="IH36" s="69"/>
      <c r="II36" s="69"/>
      <c r="IJ36" s="69"/>
      <c r="IK36" s="69"/>
      <c r="IL36" s="69"/>
      <c r="IM36" s="69"/>
      <c r="IN36" s="69"/>
      <c r="IO36" s="69"/>
      <c r="IP36" s="69"/>
      <c r="IQ36" s="69"/>
      <c r="IR36" s="69"/>
      <c r="IS36" s="69"/>
      <c r="IT36" s="69"/>
      <c r="IU36" s="69"/>
      <c r="IV36" s="69"/>
    </row>
    <row r="37" spans="1:256" ht="18" customHeight="1">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c r="EO37" s="69"/>
      <c r="EP37" s="69"/>
      <c r="EQ37" s="69"/>
      <c r="ER37" s="69"/>
      <c r="ES37" s="69"/>
      <c r="ET37" s="69"/>
      <c r="EU37" s="69"/>
      <c r="EV37" s="69"/>
      <c r="EW37" s="69"/>
      <c r="EX37" s="69"/>
      <c r="EY37" s="69"/>
      <c r="EZ37" s="69"/>
      <c r="FA37" s="69"/>
      <c r="FB37" s="69"/>
      <c r="FC37" s="69"/>
      <c r="FD37" s="69"/>
      <c r="FE37" s="69"/>
      <c r="FF37" s="69"/>
      <c r="FG37" s="69"/>
      <c r="FH37" s="69"/>
      <c r="FI37" s="69"/>
      <c r="FJ37" s="69"/>
      <c r="FK37" s="69"/>
      <c r="FL37" s="69"/>
      <c r="FM37" s="69"/>
      <c r="FN37" s="69"/>
      <c r="FO37" s="69"/>
      <c r="FP37" s="69"/>
      <c r="FQ37" s="69"/>
      <c r="FR37" s="69"/>
      <c r="FS37" s="69"/>
      <c r="FT37" s="69"/>
      <c r="FU37" s="69"/>
      <c r="FV37" s="69"/>
      <c r="FW37" s="69"/>
      <c r="FX37" s="69"/>
      <c r="FY37" s="69"/>
      <c r="FZ37" s="69"/>
      <c r="GA37" s="69"/>
      <c r="GB37" s="69"/>
      <c r="GC37" s="69"/>
      <c r="GD37" s="69"/>
      <c r="GE37" s="69"/>
      <c r="GF37" s="69"/>
      <c r="GG37" s="69"/>
      <c r="GH37" s="69"/>
      <c r="GI37" s="69"/>
      <c r="GJ37" s="69"/>
      <c r="GK37" s="69"/>
      <c r="GL37" s="69"/>
      <c r="GM37" s="69"/>
      <c r="GN37" s="69"/>
      <c r="GO37" s="69"/>
      <c r="GP37" s="69"/>
      <c r="GQ37" s="69"/>
      <c r="GR37" s="69"/>
      <c r="GS37" s="69"/>
      <c r="GT37" s="69"/>
      <c r="GU37" s="69"/>
      <c r="GV37" s="69"/>
      <c r="GW37" s="69"/>
      <c r="GX37" s="69"/>
      <c r="GY37" s="69"/>
      <c r="GZ37" s="69"/>
      <c r="HA37" s="69"/>
      <c r="HB37" s="69"/>
      <c r="HC37" s="69"/>
      <c r="HD37" s="69"/>
      <c r="HE37" s="69"/>
      <c r="HF37" s="69"/>
      <c r="HG37" s="69"/>
      <c r="HH37" s="69"/>
      <c r="HI37" s="69"/>
      <c r="HJ37" s="69"/>
      <c r="HK37" s="69"/>
      <c r="HL37" s="69"/>
      <c r="HM37" s="69"/>
      <c r="HN37" s="69"/>
      <c r="HO37" s="69"/>
      <c r="HP37" s="69"/>
      <c r="HQ37" s="69"/>
      <c r="HR37" s="69"/>
      <c r="HS37" s="69"/>
      <c r="HT37" s="69"/>
      <c r="HU37" s="69"/>
      <c r="HV37" s="69"/>
      <c r="HW37" s="69"/>
      <c r="HX37" s="69"/>
      <c r="HY37" s="69"/>
      <c r="HZ37" s="69"/>
      <c r="IA37" s="69"/>
      <c r="IB37" s="69"/>
      <c r="IC37" s="69"/>
      <c r="ID37" s="69"/>
      <c r="IE37" s="69"/>
      <c r="IF37" s="69"/>
      <c r="IG37" s="69"/>
      <c r="IH37" s="69"/>
      <c r="II37" s="69"/>
      <c r="IJ37" s="69"/>
      <c r="IK37" s="69"/>
      <c r="IL37" s="69"/>
      <c r="IM37" s="69"/>
      <c r="IN37" s="69"/>
      <c r="IO37" s="69"/>
      <c r="IP37" s="69"/>
      <c r="IQ37" s="69"/>
      <c r="IR37" s="69"/>
      <c r="IS37" s="69"/>
      <c r="IT37" s="69"/>
      <c r="IU37" s="69"/>
      <c r="IV37" s="69"/>
    </row>
    <row r="38" spans="1:256" ht="11.25" customHeight="1">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c r="EO38" s="69"/>
      <c r="EP38" s="69"/>
      <c r="EQ38" s="69"/>
      <c r="ER38" s="69"/>
      <c r="ES38" s="69"/>
      <c r="ET38" s="69"/>
      <c r="EU38" s="69"/>
      <c r="EV38" s="69"/>
      <c r="EW38" s="69"/>
      <c r="EX38" s="69"/>
      <c r="EY38" s="69"/>
      <c r="EZ38" s="69"/>
      <c r="FA38" s="69"/>
      <c r="FB38" s="69"/>
      <c r="FC38" s="69"/>
      <c r="FD38" s="69"/>
      <c r="FE38" s="69"/>
      <c r="FF38" s="69"/>
      <c r="FG38" s="69"/>
      <c r="FH38" s="69"/>
      <c r="FI38" s="69"/>
      <c r="FJ38" s="69"/>
      <c r="FK38" s="69"/>
      <c r="FL38" s="69"/>
      <c r="FM38" s="69"/>
      <c r="FN38" s="69"/>
      <c r="FO38" s="69"/>
      <c r="FP38" s="69"/>
      <c r="FQ38" s="69"/>
      <c r="FR38" s="69"/>
      <c r="FS38" s="69"/>
      <c r="FT38" s="69"/>
      <c r="FU38" s="69"/>
      <c r="FV38" s="69"/>
      <c r="FW38" s="69"/>
      <c r="FX38" s="69"/>
      <c r="FY38" s="69"/>
      <c r="FZ38" s="69"/>
      <c r="GA38" s="69"/>
      <c r="GB38" s="69"/>
      <c r="GC38" s="69"/>
      <c r="GD38" s="69"/>
      <c r="GE38" s="69"/>
      <c r="GF38" s="69"/>
      <c r="GG38" s="69"/>
      <c r="GH38" s="69"/>
      <c r="GI38" s="69"/>
      <c r="GJ38" s="69"/>
      <c r="GK38" s="69"/>
      <c r="GL38" s="69"/>
      <c r="GM38" s="69"/>
      <c r="GN38" s="69"/>
      <c r="GO38" s="69"/>
      <c r="GP38" s="69"/>
      <c r="GQ38" s="69"/>
      <c r="GR38" s="69"/>
      <c r="GS38" s="69"/>
      <c r="GT38" s="69"/>
      <c r="GU38" s="69"/>
      <c r="GV38" s="69"/>
      <c r="GW38" s="69"/>
      <c r="GX38" s="69"/>
      <c r="GY38" s="69"/>
      <c r="GZ38" s="69"/>
      <c r="HA38" s="69"/>
      <c r="HB38" s="69"/>
      <c r="HC38" s="69"/>
      <c r="HD38" s="69"/>
      <c r="HE38" s="69"/>
      <c r="HF38" s="69"/>
      <c r="HG38" s="69"/>
      <c r="HH38" s="69"/>
      <c r="HI38" s="69"/>
      <c r="HJ38" s="69"/>
      <c r="HK38" s="69"/>
      <c r="HL38" s="69"/>
      <c r="HM38" s="69"/>
      <c r="HN38" s="69"/>
      <c r="HO38" s="69"/>
      <c r="HP38" s="69"/>
      <c r="HQ38" s="69"/>
      <c r="HR38" s="69"/>
      <c r="HS38" s="69"/>
      <c r="HT38" s="69"/>
      <c r="HU38" s="69"/>
      <c r="HV38" s="69"/>
      <c r="HW38" s="69"/>
      <c r="HX38" s="69"/>
      <c r="HY38" s="69"/>
      <c r="HZ38" s="69"/>
      <c r="IA38" s="69"/>
      <c r="IB38" s="69"/>
      <c r="IC38" s="69"/>
      <c r="ID38" s="69"/>
      <c r="IE38" s="69"/>
      <c r="IF38" s="69"/>
      <c r="IG38" s="69"/>
      <c r="IH38" s="69"/>
      <c r="II38" s="69"/>
      <c r="IJ38" s="69"/>
      <c r="IK38" s="69"/>
      <c r="IL38" s="69"/>
      <c r="IM38" s="69"/>
      <c r="IN38" s="69"/>
      <c r="IO38" s="69"/>
      <c r="IP38" s="69"/>
      <c r="IQ38" s="69"/>
      <c r="IR38" s="69"/>
      <c r="IS38" s="69"/>
      <c r="IT38" s="69"/>
      <c r="IU38" s="69"/>
      <c r="IV38" s="69"/>
    </row>
    <row r="39" spans="1:256" ht="11.25" customHeight="1">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c r="FB39" s="69"/>
      <c r="FC39" s="69"/>
      <c r="FD39" s="69"/>
      <c r="FE39" s="69"/>
      <c r="FF39" s="69"/>
      <c r="FG39" s="69"/>
      <c r="FH39" s="69"/>
      <c r="FI39" s="69"/>
      <c r="FJ39" s="69"/>
      <c r="FK39" s="69"/>
      <c r="FL39" s="69"/>
      <c r="FM39" s="69"/>
      <c r="FN39" s="69"/>
      <c r="FO39" s="69"/>
      <c r="FP39" s="69"/>
      <c r="FQ39" s="69"/>
      <c r="FR39" s="69"/>
      <c r="FS39" s="69"/>
      <c r="FT39" s="69"/>
      <c r="FU39" s="69"/>
      <c r="FV39" s="69"/>
      <c r="FW39" s="69"/>
      <c r="FX39" s="69"/>
      <c r="FY39" s="69"/>
      <c r="FZ39" s="69"/>
      <c r="GA39" s="69"/>
      <c r="GB39" s="69"/>
      <c r="GC39" s="69"/>
      <c r="GD39" s="69"/>
      <c r="GE39" s="69"/>
      <c r="GF39" s="69"/>
      <c r="GG39" s="69"/>
      <c r="GH39" s="69"/>
      <c r="GI39" s="69"/>
      <c r="GJ39" s="69"/>
      <c r="GK39" s="69"/>
      <c r="GL39" s="69"/>
      <c r="GM39" s="69"/>
      <c r="GN39" s="69"/>
      <c r="GO39" s="69"/>
      <c r="GP39" s="69"/>
      <c r="GQ39" s="69"/>
      <c r="GR39" s="69"/>
      <c r="GS39" s="69"/>
      <c r="GT39" s="69"/>
      <c r="GU39" s="69"/>
      <c r="GV39" s="69"/>
      <c r="GW39" s="69"/>
      <c r="GX39" s="69"/>
      <c r="GY39" s="69"/>
      <c r="GZ39" s="69"/>
      <c r="HA39" s="69"/>
      <c r="HB39" s="69"/>
      <c r="HC39" s="69"/>
      <c r="HD39" s="69"/>
      <c r="HE39" s="69"/>
      <c r="HF39" s="69"/>
      <c r="HG39" s="69"/>
      <c r="HH39" s="69"/>
      <c r="HI39" s="69"/>
      <c r="HJ39" s="69"/>
      <c r="HK39" s="69"/>
      <c r="HL39" s="69"/>
      <c r="HM39" s="69"/>
      <c r="HN39" s="69"/>
      <c r="HO39" s="69"/>
      <c r="HP39" s="69"/>
      <c r="HQ39" s="69"/>
      <c r="HR39" s="69"/>
      <c r="HS39" s="69"/>
      <c r="HT39" s="69"/>
      <c r="HU39" s="69"/>
      <c r="HV39" s="69"/>
      <c r="HW39" s="69"/>
      <c r="HX39" s="69"/>
      <c r="HY39" s="69"/>
      <c r="HZ39" s="69"/>
      <c r="IA39" s="69"/>
      <c r="IB39" s="69"/>
      <c r="IC39" s="69"/>
      <c r="ID39" s="69"/>
      <c r="IE39" s="69"/>
      <c r="IF39" s="69"/>
      <c r="IG39" s="69"/>
      <c r="IH39" s="69"/>
      <c r="II39" s="69"/>
      <c r="IJ39" s="69"/>
      <c r="IK39" s="69"/>
      <c r="IL39" s="69"/>
      <c r="IM39" s="69"/>
      <c r="IN39" s="69"/>
      <c r="IO39" s="69"/>
      <c r="IP39" s="69"/>
      <c r="IQ39" s="69"/>
      <c r="IR39" s="69"/>
      <c r="IS39" s="69"/>
      <c r="IT39" s="69"/>
      <c r="IU39" s="69"/>
      <c r="IV39" s="69"/>
    </row>
    <row r="40" spans="1:256" ht="11.25" customHeight="1">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c r="EO40" s="69"/>
      <c r="EP40" s="69"/>
      <c r="EQ40" s="69"/>
      <c r="ER40" s="69"/>
      <c r="ES40" s="69"/>
      <c r="ET40" s="69"/>
      <c r="EU40" s="69"/>
      <c r="EV40" s="69"/>
      <c r="EW40" s="69"/>
      <c r="EX40" s="69"/>
      <c r="EY40" s="69"/>
      <c r="EZ40" s="69"/>
      <c r="FA40" s="69"/>
      <c r="FB40" s="69"/>
      <c r="FC40" s="69"/>
      <c r="FD40" s="69"/>
      <c r="FE40" s="69"/>
      <c r="FF40" s="69"/>
      <c r="FG40" s="69"/>
      <c r="FH40" s="69"/>
      <c r="FI40" s="69"/>
      <c r="FJ40" s="69"/>
      <c r="FK40" s="69"/>
      <c r="FL40" s="69"/>
      <c r="FM40" s="69"/>
      <c r="FN40" s="69"/>
      <c r="FO40" s="69"/>
      <c r="FP40" s="69"/>
      <c r="FQ40" s="69"/>
      <c r="FR40" s="69"/>
      <c r="FS40" s="69"/>
      <c r="FT40" s="69"/>
      <c r="FU40" s="69"/>
      <c r="FV40" s="69"/>
      <c r="FW40" s="69"/>
      <c r="FX40" s="69"/>
      <c r="FY40" s="69"/>
      <c r="FZ40" s="69"/>
      <c r="GA40" s="69"/>
      <c r="GB40" s="69"/>
      <c r="GC40" s="69"/>
      <c r="GD40" s="69"/>
      <c r="GE40" s="69"/>
      <c r="GF40" s="69"/>
      <c r="GG40" s="69"/>
      <c r="GH40" s="69"/>
      <c r="GI40" s="69"/>
      <c r="GJ40" s="69"/>
      <c r="GK40" s="69"/>
      <c r="GL40" s="69"/>
      <c r="GM40" s="69"/>
      <c r="GN40" s="69"/>
      <c r="GO40" s="69"/>
      <c r="GP40" s="69"/>
      <c r="GQ40" s="69"/>
      <c r="GR40" s="69"/>
      <c r="GS40" s="69"/>
      <c r="GT40" s="69"/>
      <c r="GU40" s="69"/>
      <c r="GV40" s="69"/>
      <c r="GW40" s="69"/>
      <c r="GX40" s="69"/>
      <c r="GY40" s="69"/>
      <c r="GZ40" s="69"/>
      <c r="HA40" s="69"/>
      <c r="HB40" s="69"/>
      <c r="HC40" s="69"/>
      <c r="HD40" s="69"/>
      <c r="HE40" s="69"/>
      <c r="HF40" s="69"/>
      <c r="HG40" s="69"/>
      <c r="HH40" s="69"/>
      <c r="HI40" s="69"/>
      <c r="HJ40" s="69"/>
      <c r="HK40" s="69"/>
      <c r="HL40" s="69"/>
      <c r="HM40" s="69"/>
      <c r="HN40" s="69"/>
      <c r="HO40" s="69"/>
      <c r="HP40" s="69"/>
      <c r="HQ40" s="69"/>
      <c r="HR40" s="69"/>
      <c r="HS40" s="69"/>
      <c r="HT40" s="69"/>
      <c r="HU40" s="69"/>
      <c r="HV40" s="69"/>
      <c r="HW40" s="69"/>
      <c r="HX40" s="69"/>
      <c r="HY40" s="69"/>
      <c r="HZ40" s="69"/>
      <c r="IA40" s="69"/>
      <c r="IB40" s="69"/>
      <c r="IC40" s="69"/>
      <c r="ID40" s="69"/>
      <c r="IE40" s="69"/>
      <c r="IF40" s="69"/>
      <c r="IG40" s="69"/>
      <c r="IH40" s="69"/>
      <c r="II40" s="69"/>
      <c r="IJ40" s="69"/>
      <c r="IK40" s="69"/>
      <c r="IL40" s="69"/>
      <c r="IM40" s="69"/>
      <c r="IN40" s="69"/>
      <c r="IO40" s="69"/>
      <c r="IP40" s="69"/>
      <c r="IQ40" s="69"/>
      <c r="IR40" s="69"/>
      <c r="IS40" s="69"/>
      <c r="IT40" s="69"/>
      <c r="IU40" s="69"/>
      <c r="IV40" s="69"/>
    </row>
    <row r="41" spans="1:256" ht="11.25" customHeight="1">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c r="EO41" s="69"/>
      <c r="EP41" s="69"/>
      <c r="EQ41" s="69"/>
      <c r="ER41" s="69"/>
      <c r="ES41" s="69"/>
      <c r="ET41" s="69"/>
      <c r="EU41" s="69"/>
      <c r="EV41" s="69"/>
      <c r="EW41" s="69"/>
      <c r="EX41" s="69"/>
      <c r="EY41" s="69"/>
      <c r="EZ41" s="69"/>
      <c r="FA41" s="69"/>
      <c r="FB41" s="69"/>
      <c r="FC41" s="69"/>
      <c r="FD41" s="69"/>
      <c r="FE41" s="69"/>
      <c r="FF41" s="69"/>
      <c r="FG41" s="69"/>
      <c r="FH41" s="69"/>
      <c r="FI41" s="69"/>
      <c r="FJ41" s="69"/>
      <c r="FK41" s="69"/>
      <c r="FL41" s="69"/>
      <c r="FM41" s="69"/>
      <c r="FN41" s="69"/>
      <c r="FO41" s="69"/>
      <c r="FP41" s="69"/>
      <c r="FQ41" s="69"/>
      <c r="FR41" s="69"/>
      <c r="FS41" s="69"/>
      <c r="FT41" s="69"/>
      <c r="FU41" s="69"/>
      <c r="FV41" s="69"/>
      <c r="FW41" s="69"/>
      <c r="FX41" s="69"/>
      <c r="FY41" s="69"/>
      <c r="FZ41" s="69"/>
      <c r="GA41" s="69"/>
      <c r="GB41" s="69"/>
      <c r="GC41" s="69"/>
      <c r="GD41" s="69"/>
      <c r="GE41" s="69"/>
      <c r="GF41" s="69"/>
      <c r="GG41" s="69"/>
      <c r="GH41" s="69"/>
      <c r="GI41" s="69"/>
      <c r="GJ41" s="69"/>
      <c r="GK41" s="69"/>
      <c r="GL41" s="69"/>
      <c r="GM41" s="69"/>
      <c r="GN41" s="69"/>
      <c r="GO41" s="69"/>
      <c r="GP41" s="69"/>
      <c r="GQ41" s="69"/>
      <c r="GR41" s="69"/>
      <c r="GS41" s="69"/>
      <c r="GT41" s="69"/>
      <c r="GU41" s="69"/>
      <c r="GV41" s="69"/>
      <c r="GW41" s="69"/>
      <c r="GX41" s="69"/>
      <c r="GY41" s="69"/>
      <c r="GZ41" s="69"/>
      <c r="HA41" s="69"/>
      <c r="HB41" s="69"/>
      <c r="HC41" s="69"/>
      <c r="HD41" s="69"/>
      <c r="HE41" s="69"/>
      <c r="HF41" s="69"/>
      <c r="HG41" s="69"/>
      <c r="HH41" s="69"/>
      <c r="HI41" s="69"/>
      <c r="HJ41" s="69"/>
      <c r="HK41" s="69"/>
      <c r="HL41" s="69"/>
      <c r="HM41" s="69"/>
      <c r="HN41" s="69"/>
      <c r="HO41" s="69"/>
      <c r="HP41" s="69"/>
      <c r="HQ41" s="69"/>
      <c r="HR41" s="69"/>
      <c r="HS41" s="69"/>
      <c r="HT41" s="69"/>
      <c r="HU41" s="69"/>
      <c r="HV41" s="69"/>
      <c r="HW41" s="69"/>
      <c r="HX41" s="69"/>
      <c r="HY41" s="69"/>
      <c r="HZ41" s="69"/>
      <c r="IA41" s="69"/>
      <c r="IB41" s="69"/>
      <c r="IC41" s="69"/>
      <c r="ID41" s="69"/>
      <c r="IE41" s="69"/>
      <c r="IF41" s="69"/>
      <c r="IG41" s="69"/>
      <c r="IH41" s="69"/>
      <c r="II41" s="69"/>
      <c r="IJ41" s="69"/>
      <c r="IK41" s="69"/>
      <c r="IL41" s="69"/>
      <c r="IM41" s="69"/>
      <c r="IN41" s="69"/>
      <c r="IO41" s="69"/>
      <c r="IP41" s="69"/>
      <c r="IQ41" s="69"/>
      <c r="IR41" s="69"/>
      <c r="IS41" s="69"/>
      <c r="IT41" s="69"/>
      <c r="IU41" s="69"/>
      <c r="IV41" s="69"/>
    </row>
    <row r="42" spans="1:256" ht="11.25" customHeight="1">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c r="EO42" s="69"/>
      <c r="EP42" s="69"/>
      <c r="EQ42" s="69"/>
      <c r="ER42" s="69"/>
      <c r="ES42" s="69"/>
      <c r="ET42" s="69"/>
      <c r="EU42" s="69"/>
      <c r="EV42" s="69"/>
      <c r="EW42" s="69"/>
      <c r="EX42" s="69"/>
      <c r="EY42" s="69"/>
      <c r="EZ42" s="69"/>
      <c r="FA42" s="69"/>
      <c r="FB42" s="69"/>
      <c r="FC42" s="69"/>
      <c r="FD42" s="69"/>
      <c r="FE42" s="69"/>
      <c r="FF42" s="69"/>
      <c r="FG42" s="69"/>
      <c r="FH42" s="69"/>
      <c r="FI42" s="69"/>
      <c r="FJ42" s="69"/>
      <c r="FK42" s="69"/>
      <c r="FL42" s="69"/>
      <c r="FM42" s="69"/>
      <c r="FN42" s="69"/>
      <c r="FO42" s="69"/>
      <c r="FP42" s="69"/>
      <c r="FQ42" s="69"/>
      <c r="FR42" s="69"/>
      <c r="FS42" s="69"/>
      <c r="FT42" s="69"/>
      <c r="FU42" s="69"/>
      <c r="FV42" s="69"/>
      <c r="FW42" s="69"/>
      <c r="FX42" s="69"/>
      <c r="FY42" s="69"/>
      <c r="FZ42" s="69"/>
      <c r="GA42" s="69"/>
      <c r="GB42" s="69"/>
      <c r="GC42" s="69"/>
      <c r="GD42" s="69"/>
      <c r="GE42" s="69"/>
      <c r="GF42" s="69"/>
      <c r="GG42" s="69"/>
      <c r="GH42" s="69"/>
      <c r="GI42" s="69"/>
      <c r="GJ42" s="69"/>
      <c r="GK42" s="69"/>
      <c r="GL42" s="69"/>
      <c r="GM42" s="69"/>
      <c r="GN42" s="69"/>
      <c r="GO42" s="69"/>
      <c r="GP42" s="69"/>
      <c r="GQ42" s="69"/>
      <c r="GR42" s="69"/>
      <c r="GS42" s="69"/>
      <c r="GT42" s="69"/>
      <c r="GU42" s="69"/>
      <c r="GV42" s="69"/>
      <c r="GW42" s="69"/>
      <c r="GX42" s="69"/>
      <c r="GY42" s="69"/>
      <c r="GZ42" s="69"/>
      <c r="HA42" s="69"/>
      <c r="HB42" s="69"/>
      <c r="HC42" s="69"/>
      <c r="HD42" s="69"/>
      <c r="HE42" s="69"/>
      <c r="HF42" s="69"/>
      <c r="HG42" s="69"/>
      <c r="HH42" s="69"/>
      <c r="HI42" s="69"/>
      <c r="HJ42" s="69"/>
      <c r="HK42" s="69"/>
      <c r="HL42" s="69"/>
      <c r="HM42" s="69"/>
      <c r="HN42" s="69"/>
      <c r="HO42" s="69"/>
      <c r="HP42" s="69"/>
      <c r="HQ42" s="69"/>
      <c r="HR42" s="69"/>
      <c r="HS42" s="69"/>
      <c r="HT42" s="69"/>
      <c r="HU42" s="69"/>
      <c r="HV42" s="69"/>
      <c r="HW42" s="69"/>
      <c r="HX42" s="69"/>
      <c r="HY42" s="69"/>
      <c r="HZ42" s="69"/>
      <c r="IA42" s="69"/>
      <c r="IB42" s="69"/>
      <c r="IC42" s="69"/>
      <c r="ID42" s="69"/>
      <c r="IE42" s="69"/>
      <c r="IF42" s="69"/>
      <c r="IG42" s="69"/>
      <c r="IH42" s="69"/>
      <c r="II42" s="69"/>
      <c r="IJ42" s="69"/>
      <c r="IK42" s="69"/>
      <c r="IL42" s="69"/>
      <c r="IM42" s="69"/>
      <c r="IN42" s="69"/>
      <c r="IO42" s="69"/>
      <c r="IP42" s="69"/>
      <c r="IQ42" s="69"/>
      <c r="IR42" s="69"/>
      <c r="IS42" s="69"/>
      <c r="IT42" s="69"/>
      <c r="IU42" s="69"/>
      <c r="IV42" s="69"/>
    </row>
  </sheetData>
  <sheetProtection formatCells="0" formatColumns="0" formatRows="0"/>
  <mergeCells count="1">
    <mergeCell ref="A3:C3"/>
  </mergeCells>
  <phoneticPr fontId="36" type="noConversion"/>
  <printOptions horizontalCentered="1"/>
  <pageMargins left="0.196527777777778" right="0.196527777777778" top="0.78680555555555598" bottom="0.59027777777777801" header="0" footer="0"/>
  <pageSetup paperSize="9" scale="57" orientation="landscape" verticalDpi="300" r:id="rId1"/>
  <headerFooter alignWithMargins="0"/>
</worksheet>
</file>

<file path=xl/worksheets/sheet5.xml><?xml version="1.0" encoding="utf-8"?>
<worksheet xmlns="http://schemas.openxmlformats.org/spreadsheetml/2006/main" xmlns:r="http://schemas.openxmlformats.org/officeDocument/2006/relationships">
  <dimension ref="A1:R12"/>
  <sheetViews>
    <sheetView showGridLines="0" workbookViewId="0">
      <selection activeCell="A2" sqref="A2:N2"/>
    </sheetView>
  </sheetViews>
  <sheetFormatPr defaultColWidth="9.1640625" defaultRowHeight="11.25"/>
  <cols>
    <col min="1" max="1" width="34.6640625" style="23" customWidth="1"/>
    <col min="2" max="2" width="30" style="23" customWidth="1"/>
    <col min="3" max="3" width="19.33203125" style="23" customWidth="1"/>
    <col min="4" max="4" width="20.5" style="23" customWidth="1"/>
    <col min="5" max="5" width="15.6640625" style="23" customWidth="1"/>
    <col min="6" max="6" width="9.83203125" style="23" customWidth="1"/>
    <col min="7" max="7" width="11.83203125" style="23" customWidth="1"/>
    <col min="8" max="8" width="12.6640625" style="23" customWidth="1"/>
    <col min="9" max="9" width="13.6640625" style="23" customWidth="1"/>
    <col min="10" max="10" width="12.6640625" style="23" customWidth="1"/>
    <col min="11" max="11" width="12.83203125" style="23" customWidth="1"/>
    <col min="12" max="12" width="11.6640625" style="23" customWidth="1"/>
    <col min="13" max="13" width="9.5" style="23" customWidth="1"/>
    <col min="14" max="14" width="11.5" style="23" customWidth="1"/>
    <col min="15" max="16" width="6.6640625" style="23" customWidth="1"/>
    <col min="17" max="16384" width="9.1640625" style="23"/>
  </cols>
  <sheetData>
    <row r="1" spans="1:18" ht="23.1" customHeight="1">
      <c r="A1" s="52"/>
      <c r="B1" s="5"/>
      <c r="C1" s="5"/>
      <c r="D1" s="5"/>
      <c r="E1" s="5"/>
      <c r="F1" s="5"/>
      <c r="G1" s="5"/>
      <c r="H1" s="36"/>
      <c r="I1" s="36"/>
      <c r="J1" s="36"/>
      <c r="K1" s="5"/>
      <c r="L1" s="52"/>
      <c r="M1" s="52"/>
      <c r="N1" s="5" t="s">
        <v>14</v>
      </c>
      <c r="O1" s="52"/>
      <c r="P1" s="52"/>
    </row>
    <row r="2" spans="1:18" ht="23.1" customHeight="1">
      <c r="A2" s="159" t="s">
        <v>15</v>
      </c>
      <c r="B2" s="159"/>
      <c r="C2" s="159"/>
      <c r="D2" s="159"/>
      <c r="E2" s="159"/>
      <c r="F2" s="159"/>
      <c r="G2" s="159"/>
      <c r="H2" s="159"/>
      <c r="I2" s="159"/>
      <c r="J2" s="159"/>
      <c r="K2" s="159"/>
      <c r="L2" s="159"/>
      <c r="M2" s="159"/>
      <c r="N2" s="159"/>
      <c r="O2" s="52"/>
      <c r="P2" s="52"/>
    </row>
    <row r="3" spans="1:18" ht="23.1" customHeight="1">
      <c r="A3" s="52"/>
      <c r="B3" s="65"/>
      <c r="C3" s="65"/>
      <c r="D3" s="46"/>
      <c r="E3" s="46"/>
      <c r="F3" s="46"/>
      <c r="G3" s="46"/>
      <c r="H3" s="36"/>
      <c r="I3" s="36"/>
      <c r="J3" s="36"/>
      <c r="K3" s="65"/>
      <c r="L3" s="52"/>
      <c r="M3" s="160" t="s">
        <v>137</v>
      </c>
      <c r="N3" s="160"/>
      <c r="O3" s="52"/>
      <c r="P3" s="52"/>
    </row>
    <row r="4" spans="1:18" ht="23.1" customHeight="1">
      <c r="A4" s="162" t="s">
        <v>138</v>
      </c>
      <c r="B4" s="162" t="s">
        <v>139</v>
      </c>
      <c r="C4" s="163" t="s">
        <v>140</v>
      </c>
      <c r="D4" s="161" t="s">
        <v>141</v>
      </c>
      <c r="E4" s="161"/>
      <c r="F4" s="161"/>
      <c r="G4" s="169" t="s">
        <v>142</v>
      </c>
      <c r="H4" s="161" t="s">
        <v>143</v>
      </c>
      <c r="I4" s="161" t="s">
        <v>144</v>
      </c>
      <c r="J4" s="161"/>
      <c r="K4" s="162" t="s">
        <v>145</v>
      </c>
      <c r="L4" s="162" t="s">
        <v>146</v>
      </c>
      <c r="M4" s="170" t="s">
        <v>147</v>
      </c>
      <c r="N4" s="171" t="s">
        <v>148</v>
      </c>
      <c r="O4" s="52"/>
      <c r="P4" s="52"/>
    </row>
    <row r="5" spans="1:18" ht="46.5" customHeight="1">
      <c r="A5" s="162"/>
      <c r="B5" s="162"/>
      <c r="C5" s="162"/>
      <c r="D5" s="164" t="s">
        <v>149</v>
      </c>
      <c r="E5" s="166" t="s">
        <v>150</v>
      </c>
      <c r="F5" s="167" t="s">
        <v>151</v>
      </c>
      <c r="G5" s="161"/>
      <c r="H5" s="161"/>
      <c r="I5" s="161"/>
      <c r="J5" s="161"/>
      <c r="K5" s="162"/>
      <c r="L5" s="162"/>
      <c r="M5" s="162"/>
      <c r="N5" s="161"/>
      <c r="O5" s="52"/>
      <c r="P5" s="52"/>
    </row>
    <row r="6" spans="1:18" ht="46.5" customHeight="1">
      <c r="A6" s="162"/>
      <c r="B6" s="162"/>
      <c r="C6" s="162"/>
      <c r="D6" s="165"/>
      <c r="E6" s="163"/>
      <c r="F6" s="168"/>
      <c r="G6" s="161"/>
      <c r="H6" s="161"/>
      <c r="I6" s="47" t="s">
        <v>152</v>
      </c>
      <c r="J6" s="47" t="s">
        <v>153</v>
      </c>
      <c r="K6" s="162"/>
      <c r="L6" s="162"/>
      <c r="M6" s="162"/>
      <c r="N6" s="161"/>
      <c r="O6" s="52"/>
      <c r="P6" s="52"/>
    </row>
    <row r="7" spans="1:18" s="64" customFormat="1" ht="32.25" customHeight="1">
      <c r="A7" s="27" t="s">
        <v>236</v>
      </c>
      <c r="B7" s="27" t="s">
        <v>235</v>
      </c>
      <c r="C7" s="28">
        <f>SUM(C8:C12)</f>
        <v>751.17000000000007</v>
      </c>
      <c r="D7" s="28">
        <f>SUM(D8:D12)</f>
        <v>714.12</v>
      </c>
      <c r="E7" s="28">
        <f>SUM(E8:E12)</f>
        <v>714.12</v>
      </c>
      <c r="F7" s="28">
        <f>SUM(F8:F12)</f>
        <v>0</v>
      </c>
      <c r="G7" s="28">
        <f>SUM(G8:G12)</f>
        <v>0</v>
      </c>
      <c r="H7" s="28">
        <v>0</v>
      </c>
      <c r="I7" s="28">
        <v>0</v>
      </c>
      <c r="J7" s="28">
        <v>0</v>
      </c>
      <c r="K7" s="28">
        <v>0</v>
      </c>
      <c r="L7" s="28">
        <f>SUM(L8:L12)</f>
        <v>5.8999999999999997E-2</v>
      </c>
      <c r="M7" s="28">
        <v>0</v>
      </c>
      <c r="N7" s="28">
        <f>SUM(N8:N12)</f>
        <v>37</v>
      </c>
      <c r="O7" s="22"/>
      <c r="P7" s="22"/>
      <c r="Q7" s="22"/>
      <c r="R7" s="22"/>
    </row>
    <row r="8" spans="1:18" ht="32.25" customHeight="1">
      <c r="A8" s="48">
        <v>505001</v>
      </c>
      <c r="B8" s="27" t="s">
        <v>237</v>
      </c>
      <c r="C8" s="67">
        <v>296.16000000000003</v>
      </c>
      <c r="D8" s="67">
        <v>261.14999999999998</v>
      </c>
      <c r="E8" s="67">
        <v>261.14999999999998</v>
      </c>
      <c r="F8" s="67">
        <v>0</v>
      </c>
      <c r="G8" s="67">
        <v>0</v>
      </c>
      <c r="H8" s="42">
        <v>0</v>
      </c>
      <c r="I8" s="42">
        <v>0</v>
      </c>
      <c r="J8" s="42">
        <v>0</v>
      </c>
      <c r="K8" s="67">
        <v>0</v>
      </c>
      <c r="L8" s="67">
        <v>1.2999999999999999E-2</v>
      </c>
      <c r="M8" s="67">
        <v>0</v>
      </c>
      <c r="N8" s="67">
        <v>35</v>
      </c>
      <c r="O8" s="52"/>
      <c r="P8" s="52"/>
    </row>
    <row r="9" spans="1:18" ht="32.25" customHeight="1">
      <c r="A9" s="48">
        <v>505003</v>
      </c>
      <c r="B9" s="140" t="s">
        <v>238</v>
      </c>
      <c r="C9" s="140">
        <v>4.5</v>
      </c>
      <c r="D9" s="140">
        <v>2.5</v>
      </c>
      <c r="E9" s="140">
        <v>2.5</v>
      </c>
      <c r="F9" s="67">
        <v>0</v>
      </c>
      <c r="G9" s="67">
        <v>0</v>
      </c>
      <c r="H9" s="42">
        <v>0</v>
      </c>
      <c r="I9" s="42">
        <v>0</v>
      </c>
      <c r="J9" s="42">
        <v>0</v>
      </c>
      <c r="K9" s="67">
        <v>0</v>
      </c>
      <c r="L9" s="67">
        <v>0</v>
      </c>
      <c r="M9" s="67">
        <v>0</v>
      </c>
      <c r="N9" s="67">
        <v>2</v>
      </c>
      <c r="O9" s="52"/>
      <c r="P9" s="52"/>
    </row>
    <row r="10" spans="1:18" ht="32.25" customHeight="1">
      <c r="A10" s="48">
        <v>505004</v>
      </c>
      <c r="B10" s="27" t="s">
        <v>239</v>
      </c>
      <c r="C10" s="140">
        <v>248.27</v>
      </c>
      <c r="D10" s="140">
        <v>248.23</v>
      </c>
      <c r="E10" s="140">
        <v>248.23</v>
      </c>
      <c r="F10" s="67">
        <v>0</v>
      </c>
      <c r="G10" s="67">
        <v>0</v>
      </c>
      <c r="H10" s="42">
        <v>0</v>
      </c>
      <c r="I10" s="42">
        <v>0</v>
      </c>
      <c r="J10" s="42">
        <v>0</v>
      </c>
      <c r="K10" s="67">
        <v>0</v>
      </c>
      <c r="L10" s="67">
        <v>3.7999999999999999E-2</v>
      </c>
      <c r="M10" s="67">
        <v>0</v>
      </c>
      <c r="N10" s="67">
        <v>0</v>
      </c>
      <c r="O10" s="52"/>
      <c r="P10" s="52"/>
    </row>
    <row r="11" spans="1:18" ht="32.25" customHeight="1">
      <c r="A11" s="67">
        <v>505005</v>
      </c>
      <c r="B11" s="67" t="s">
        <v>240</v>
      </c>
      <c r="C11" s="67">
        <v>109.71</v>
      </c>
      <c r="D11" s="67">
        <v>109.71</v>
      </c>
      <c r="E11" s="67">
        <v>109.71</v>
      </c>
      <c r="F11" s="67">
        <v>0</v>
      </c>
      <c r="G11" s="67">
        <v>0</v>
      </c>
      <c r="H11" s="42">
        <v>0</v>
      </c>
      <c r="I11" s="42">
        <v>0</v>
      </c>
      <c r="J11" s="42">
        <v>0</v>
      </c>
      <c r="K11" s="67">
        <v>0</v>
      </c>
      <c r="L11" s="67">
        <v>0</v>
      </c>
      <c r="M11" s="67">
        <v>0</v>
      </c>
      <c r="N11" s="67">
        <v>0</v>
      </c>
      <c r="O11" s="52"/>
      <c r="P11" s="52"/>
    </row>
    <row r="12" spans="1:18" ht="32.25" customHeight="1">
      <c r="A12" s="48">
        <v>505006</v>
      </c>
      <c r="B12" s="67" t="s">
        <v>241</v>
      </c>
      <c r="C12" s="67">
        <v>92.53</v>
      </c>
      <c r="D12" s="67">
        <v>92.53</v>
      </c>
      <c r="E12" s="67">
        <v>92.53</v>
      </c>
      <c r="F12" s="67">
        <v>0</v>
      </c>
      <c r="G12" s="67">
        <v>0</v>
      </c>
      <c r="H12" s="42">
        <v>0</v>
      </c>
      <c r="I12" s="42">
        <v>0</v>
      </c>
      <c r="J12" s="42">
        <v>0</v>
      </c>
      <c r="K12" s="67">
        <v>0</v>
      </c>
      <c r="L12" s="67">
        <v>8.0000000000000002E-3</v>
      </c>
      <c r="M12" s="67">
        <v>0</v>
      </c>
      <c r="N12" s="67">
        <v>0</v>
      </c>
      <c r="O12" s="52"/>
      <c r="P12" s="5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honeticPr fontId="36" type="noConversion"/>
  <printOptions horizontalCentered="1"/>
  <pageMargins left="0.39305555555555599" right="0.39305555555555599" top="0.59027777777777801" bottom="0.59027777777777801" header="0.39305555555555599" footer="0.39305555555555599"/>
  <pageSetup paperSize="9" scale="6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R13"/>
  <sheetViews>
    <sheetView showGridLines="0" workbookViewId="0">
      <selection activeCell="A3" sqref="A3:N3"/>
    </sheetView>
  </sheetViews>
  <sheetFormatPr defaultColWidth="9.1640625" defaultRowHeight="11.25"/>
  <cols>
    <col min="1" max="1" width="17.6640625" style="23" customWidth="1"/>
    <col min="2" max="2" width="40.6640625" style="23" customWidth="1"/>
    <col min="3" max="3" width="16.33203125" style="144" customWidth="1"/>
    <col min="4" max="4" width="17.83203125" style="23" customWidth="1"/>
    <col min="5" max="5" width="16.33203125" style="23" customWidth="1"/>
    <col min="6" max="6" width="11.33203125" style="23" customWidth="1"/>
    <col min="7" max="7" width="12" style="23" customWidth="1"/>
    <col min="8" max="8" width="10.6640625" style="23" customWidth="1"/>
    <col min="9" max="11" width="10.33203125" style="23" customWidth="1"/>
    <col min="12" max="12" width="12.83203125" style="23" customWidth="1"/>
    <col min="13" max="13" width="9" style="23" customWidth="1"/>
    <col min="14" max="14" width="20.6640625" style="23" customWidth="1"/>
    <col min="15" max="16" width="6.6640625" style="23" customWidth="1"/>
    <col min="17" max="16384" width="9.1640625" style="23"/>
  </cols>
  <sheetData>
    <row r="1" spans="1:18" ht="23.1" customHeight="1">
      <c r="A1" s="59"/>
      <c r="B1" s="59"/>
      <c r="C1" s="141"/>
      <c r="D1" s="59"/>
      <c r="E1" s="59"/>
      <c r="F1" s="59"/>
      <c r="G1" s="59"/>
      <c r="H1" s="59"/>
      <c r="I1" s="59"/>
      <c r="J1" s="59"/>
      <c r="K1" s="59"/>
      <c r="L1" s="52"/>
      <c r="M1" s="52"/>
      <c r="N1" s="5" t="s">
        <v>18</v>
      </c>
      <c r="O1" s="52"/>
      <c r="P1" s="52"/>
    </row>
    <row r="2" spans="1:18" ht="23.1" customHeight="1">
      <c r="A2" s="172"/>
      <c r="B2" s="172"/>
      <c r="C2" s="172"/>
      <c r="D2" s="172"/>
      <c r="E2" s="172"/>
      <c r="F2" s="172"/>
      <c r="G2" s="172"/>
      <c r="H2" s="172"/>
      <c r="I2" s="172"/>
      <c r="J2" s="172"/>
      <c r="K2" s="172"/>
      <c r="L2" s="172"/>
      <c r="M2" s="172"/>
      <c r="N2" s="172"/>
      <c r="O2" s="24"/>
      <c r="P2" s="52"/>
    </row>
    <row r="3" spans="1:18" ht="23.1" customHeight="1">
      <c r="A3" s="159" t="s">
        <v>260</v>
      </c>
      <c r="B3" s="159"/>
      <c r="C3" s="159"/>
      <c r="D3" s="159"/>
      <c r="E3" s="159"/>
      <c r="F3" s="159"/>
      <c r="G3" s="159"/>
      <c r="H3" s="159"/>
      <c r="I3" s="159"/>
      <c r="J3" s="159"/>
      <c r="K3" s="159"/>
      <c r="L3" s="159"/>
      <c r="M3" s="159"/>
      <c r="N3" s="159"/>
      <c r="O3" s="46"/>
      <c r="P3" s="52"/>
    </row>
    <row r="4" spans="1:18" ht="24.75" customHeight="1">
      <c r="A4" s="174" t="s">
        <v>138</v>
      </c>
      <c r="B4" s="175" t="s">
        <v>156</v>
      </c>
      <c r="C4" s="176" t="s">
        <v>157</v>
      </c>
      <c r="D4" s="161" t="s">
        <v>141</v>
      </c>
      <c r="E4" s="161"/>
      <c r="F4" s="161"/>
      <c r="G4" s="169" t="s">
        <v>142</v>
      </c>
      <c r="H4" s="162" t="s">
        <v>143</v>
      </c>
      <c r="I4" s="162" t="s">
        <v>144</v>
      </c>
      <c r="J4" s="162"/>
      <c r="K4" s="162" t="s">
        <v>145</v>
      </c>
      <c r="L4" s="180" t="s">
        <v>146</v>
      </c>
      <c r="M4" s="181" t="s">
        <v>147</v>
      </c>
      <c r="N4" s="181" t="s">
        <v>148</v>
      </c>
      <c r="O4" s="52"/>
      <c r="P4" s="52"/>
    </row>
    <row r="5" spans="1:18" ht="24.75" customHeight="1">
      <c r="A5" s="174"/>
      <c r="B5" s="175"/>
      <c r="C5" s="177"/>
      <c r="D5" s="164" t="s">
        <v>158</v>
      </c>
      <c r="E5" s="178" t="s">
        <v>150</v>
      </c>
      <c r="F5" s="171" t="s">
        <v>151</v>
      </c>
      <c r="G5" s="161"/>
      <c r="H5" s="162"/>
      <c r="I5" s="162"/>
      <c r="J5" s="162"/>
      <c r="K5" s="162"/>
      <c r="L5" s="180"/>
      <c r="M5" s="180"/>
      <c r="N5" s="180"/>
      <c r="O5" s="52"/>
      <c r="P5" s="52"/>
    </row>
    <row r="6" spans="1:18" ht="39" customHeight="1">
      <c r="A6" s="174"/>
      <c r="B6" s="175"/>
      <c r="C6" s="177"/>
      <c r="D6" s="165"/>
      <c r="E6" s="179"/>
      <c r="F6" s="161"/>
      <c r="G6" s="161"/>
      <c r="H6" s="162"/>
      <c r="I6" s="66" t="s">
        <v>152</v>
      </c>
      <c r="J6" s="66" t="s">
        <v>153</v>
      </c>
      <c r="K6" s="162"/>
      <c r="L6" s="180"/>
      <c r="M6" s="180"/>
      <c r="N6" s="180"/>
      <c r="O6" s="52"/>
      <c r="P6" s="52"/>
    </row>
    <row r="7" spans="1:18" s="64" customFormat="1" ht="29.25" customHeight="1">
      <c r="A7" s="27" t="s">
        <v>242</v>
      </c>
      <c r="B7" s="26" t="s">
        <v>235</v>
      </c>
      <c r="C7" s="142">
        <f t="shared" ref="C7:N7" si="0">SUM(C8:C12)</f>
        <v>751.18000000000006</v>
      </c>
      <c r="D7" s="28">
        <f t="shared" si="0"/>
        <v>714.12</v>
      </c>
      <c r="E7" s="28">
        <f t="shared" si="0"/>
        <v>714.12</v>
      </c>
      <c r="F7" s="28">
        <f t="shared" si="0"/>
        <v>0</v>
      </c>
      <c r="G7" s="28">
        <f t="shared" si="0"/>
        <v>0</v>
      </c>
      <c r="H7" s="28">
        <f t="shared" si="0"/>
        <v>0</v>
      </c>
      <c r="I7" s="28">
        <f t="shared" si="0"/>
        <v>0</v>
      </c>
      <c r="J7" s="28">
        <f t="shared" si="0"/>
        <v>0</v>
      </c>
      <c r="K7" s="28">
        <f t="shared" si="0"/>
        <v>0</v>
      </c>
      <c r="L7" s="28">
        <f t="shared" si="0"/>
        <v>5.7999999999999996E-2</v>
      </c>
      <c r="M7" s="28">
        <f t="shared" si="0"/>
        <v>0</v>
      </c>
      <c r="N7" s="28">
        <f t="shared" si="0"/>
        <v>37</v>
      </c>
      <c r="O7" s="22"/>
      <c r="P7" s="22"/>
      <c r="Q7" s="22"/>
      <c r="R7" s="22"/>
    </row>
    <row r="8" spans="1:18" ht="23.1" customHeight="1">
      <c r="A8" s="67">
        <v>505001</v>
      </c>
      <c r="B8" s="26" t="s">
        <v>237</v>
      </c>
      <c r="C8" s="143">
        <v>296.17</v>
      </c>
      <c r="D8" s="67">
        <v>261.14999999999998</v>
      </c>
      <c r="E8" s="67">
        <v>261.14999999999998</v>
      </c>
      <c r="F8" s="67">
        <v>0</v>
      </c>
      <c r="G8" s="67">
        <v>0</v>
      </c>
      <c r="H8" s="67">
        <v>0</v>
      </c>
      <c r="I8" s="67">
        <v>0</v>
      </c>
      <c r="J8" s="67">
        <v>0</v>
      </c>
      <c r="K8" s="67">
        <v>0</v>
      </c>
      <c r="L8" s="67">
        <v>1.2999999999999999E-2</v>
      </c>
      <c r="M8" s="67">
        <v>0</v>
      </c>
      <c r="N8" s="67">
        <v>35</v>
      </c>
      <c r="O8" s="52"/>
      <c r="P8" s="52"/>
    </row>
    <row r="9" spans="1:18" ht="23.1" customHeight="1">
      <c r="A9" s="67">
        <v>505003</v>
      </c>
      <c r="B9" s="67" t="s">
        <v>238</v>
      </c>
      <c r="C9" s="143">
        <v>4.5</v>
      </c>
      <c r="D9" s="67">
        <v>2.5</v>
      </c>
      <c r="E9" s="67">
        <v>2.5</v>
      </c>
      <c r="F9" s="67">
        <v>0</v>
      </c>
      <c r="G9" s="67">
        <v>0</v>
      </c>
      <c r="H9" s="67">
        <v>0</v>
      </c>
      <c r="I9" s="67">
        <v>0</v>
      </c>
      <c r="J9" s="67">
        <v>0</v>
      </c>
      <c r="K9" s="67">
        <v>0</v>
      </c>
      <c r="L9" s="67">
        <v>0</v>
      </c>
      <c r="M9" s="67">
        <v>0</v>
      </c>
      <c r="N9" s="67">
        <v>2</v>
      </c>
      <c r="O9" s="52"/>
      <c r="P9" s="52"/>
    </row>
    <row r="10" spans="1:18" ht="23.1" customHeight="1">
      <c r="A10" s="67">
        <v>505004</v>
      </c>
      <c r="B10" s="67" t="s">
        <v>239</v>
      </c>
      <c r="C10" s="143">
        <v>248.27</v>
      </c>
      <c r="D10" s="67">
        <v>248.24</v>
      </c>
      <c r="E10" s="67">
        <v>248.24</v>
      </c>
      <c r="F10" s="67">
        <v>0</v>
      </c>
      <c r="G10" s="67">
        <v>0</v>
      </c>
      <c r="H10" s="67">
        <v>0</v>
      </c>
      <c r="I10" s="67">
        <v>0</v>
      </c>
      <c r="J10" s="67">
        <v>0</v>
      </c>
      <c r="K10" s="67">
        <v>0</v>
      </c>
      <c r="L10" s="67">
        <v>3.6999999999999998E-2</v>
      </c>
      <c r="M10" s="67">
        <v>0</v>
      </c>
      <c r="N10" s="67">
        <v>0</v>
      </c>
      <c r="O10" s="52"/>
      <c r="P10" s="52"/>
    </row>
    <row r="11" spans="1:18" ht="23.1" customHeight="1">
      <c r="A11" s="67">
        <v>505005</v>
      </c>
      <c r="B11" s="67" t="s">
        <v>240</v>
      </c>
      <c r="C11" s="143">
        <f t="shared" ref="C11" si="1">D11+G11+H11+I11+J11+K11+L11+M11+N11</f>
        <v>109.71</v>
      </c>
      <c r="D11" s="67">
        <v>109.71</v>
      </c>
      <c r="E11" s="67">
        <v>109.71</v>
      </c>
      <c r="F11" s="67">
        <v>0</v>
      </c>
      <c r="G11" s="67">
        <v>0</v>
      </c>
      <c r="H11" s="67">
        <v>0</v>
      </c>
      <c r="I11" s="67">
        <v>0</v>
      </c>
      <c r="J11" s="67">
        <v>0</v>
      </c>
      <c r="K11" s="67">
        <v>0</v>
      </c>
      <c r="L11" s="67">
        <v>0</v>
      </c>
      <c r="M11" s="67">
        <v>0</v>
      </c>
      <c r="N11" s="67">
        <v>0</v>
      </c>
      <c r="O11" s="52"/>
      <c r="P11" s="52"/>
    </row>
    <row r="12" spans="1:18" ht="23.1" customHeight="1">
      <c r="A12" s="67">
        <v>505006</v>
      </c>
      <c r="B12" s="67" t="s">
        <v>243</v>
      </c>
      <c r="C12" s="143">
        <v>92.53</v>
      </c>
      <c r="D12" s="67">
        <v>92.52</v>
      </c>
      <c r="E12" s="67">
        <v>92.52</v>
      </c>
      <c r="F12" s="67">
        <v>0</v>
      </c>
      <c r="G12" s="67">
        <v>0</v>
      </c>
      <c r="H12" s="67">
        <v>0</v>
      </c>
      <c r="I12" s="67">
        <v>0</v>
      </c>
      <c r="J12" s="67">
        <v>0</v>
      </c>
      <c r="K12" s="67">
        <v>0</v>
      </c>
      <c r="L12" s="67">
        <v>8.0000000000000002E-3</v>
      </c>
      <c r="M12" s="67">
        <v>0</v>
      </c>
      <c r="N12" s="67">
        <v>0</v>
      </c>
      <c r="O12" s="52"/>
      <c r="P12" s="52"/>
    </row>
    <row r="13" spans="1:18" ht="23.1" customHeight="1">
      <c r="A13" s="67"/>
      <c r="B13" s="67"/>
      <c r="C13" s="143"/>
      <c r="D13" s="67"/>
      <c r="E13" s="67"/>
      <c r="F13" s="67"/>
      <c r="G13" s="67"/>
      <c r="H13" s="67"/>
      <c r="I13" s="67"/>
      <c r="J13" s="67"/>
      <c r="K13" s="67"/>
      <c r="L13" s="67"/>
      <c r="M13" s="67"/>
      <c r="N13" s="67"/>
      <c r="O13" s="52"/>
      <c r="P13" s="52"/>
    </row>
  </sheetData>
  <sheetProtection formatCells="0" formatColumns="0" formatRows="0"/>
  <mergeCells count="16">
    <mergeCell ref="A3:N3"/>
    <mergeCell ref="I4:J5"/>
    <mergeCell ref="A2:N2"/>
    <mergeCell ref="D4:F4"/>
    <mergeCell ref="A4:A6"/>
    <mergeCell ref="B4:B6"/>
    <mergeCell ref="C4:C6"/>
    <mergeCell ref="D5:D6"/>
    <mergeCell ref="E5:E6"/>
    <mergeCell ref="F5:F6"/>
    <mergeCell ref="G4:G6"/>
    <mergeCell ref="H4:H6"/>
    <mergeCell ref="K4:K6"/>
    <mergeCell ref="L4:L6"/>
    <mergeCell ref="M4:M6"/>
    <mergeCell ref="N4:N6"/>
  </mergeCells>
  <phoneticPr fontId="36" type="noConversion"/>
  <printOptions horizontalCentered="1"/>
  <pageMargins left="0.39305555555555599" right="0.39305555555555599" top="0.98402777777777795" bottom="0.47152777777777799" header="0.35416666666666702" footer="0.31388888888888899"/>
  <pageSetup paperSize="9" scale="6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X18"/>
  <sheetViews>
    <sheetView showGridLines="0" workbookViewId="0">
      <selection activeCell="H11" sqref="H11"/>
    </sheetView>
  </sheetViews>
  <sheetFormatPr defaultColWidth="9.1640625" defaultRowHeight="11.25"/>
  <cols>
    <col min="1" max="1" width="9.1640625" style="23"/>
    <col min="2" max="2" width="16.1640625" style="23" customWidth="1"/>
    <col min="3" max="3" width="35.6640625" style="23" customWidth="1"/>
    <col min="4" max="4" width="20" style="23" customWidth="1"/>
    <col min="5" max="5" width="14.83203125" style="23" customWidth="1"/>
    <col min="6" max="6" width="19" style="23" customWidth="1"/>
    <col min="7" max="7" width="15.33203125" style="23" customWidth="1"/>
    <col min="8" max="9" width="12.6640625" style="23" customWidth="1"/>
    <col min="10" max="10" width="12.5" style="23" customWidth="1"/>
    <col min="11" max="11" width="7.33203125" style="23" customWidth="1"/>
    <col min="12" max="12" width="7" style="23" customWidth="1"/>
    <col min="13" max="13" width="8.5" style="23" customWidth="1"/>
    <col min="14" max="15" width="8.83203125" style="23" customWidth="1"/>
    <col min="16" max="16" width="8.6640625" style="23" customWidth="1"/>
    <col min="17" max="17" width="9.1640625" style="23" customWidth="1"/>
    <col min="18" max="22" width="10.33203125" style="23" customWidth="1"/>
    <col min="23" max="24" width="6.83203125" style="23" customWidth="1"/>
    <col min="25" max="16384" width="9.1640625" style="23"/>
  </cols>
  <sheetData>
    <row r="1" spans="1:24" ht="24.75" customHeight="1">
      <c r="B1" s="24"/>
      <c r="C1" s="24"/>
      <c r="D1" s="24"/>
      <c r="E1" s="24"/>
      <c r="F1" s="24"/>
      <c r="G1" s="24"/>
      <c r="H1" s="24"/>
      <c r="I1" s="24"/>
      <c r="J1" s="24"/>
      <c r="K1" s="24"/>
      <c r="L1" s="24"/>
      <c r="M1" s="24"/>
      <c r="N1" s="24"/>
      <c r="O1" s="24"/>
      <c r="P1" s="24"/>
      <c r="Q1" s="35"/>
      <c r="R1" s="35"/>
      <c r="S1" s="36"/>
      <c r="T1" s="36"/>
      <c r="U1" s="44"/>
      <c r="V1" s="59" t="s">
        <v>22</v>
      </c>
      <c r="W1" s="36"/>
      <c r="X1" s="36"/>
    </row>
    <row r="2" spans="1:24" ht="24.75" customHeight="1">
      <c r="B2" s="159"/>
      <c r="C2" s="159"/>
      <c r="D2" s="159"/>
      <c r="E2" s="159"/>
      <c r="F2" s="159"/>
      <c r="G2" s="159"/>
      <c r="H2" s="159"/>
      <c r="I2" s="159"/>
      <c r="J2" s="159"/>
      <c r="K2" s="159"/>
      <c r="L2" s="159"/>
      <c r="M2" s="159"/>
      <c r="N2" s="159"/>
      <c r="O2" s="159"/>
      <c r="P2" s="159"/>
      <c r="Q2" s="159"/>
      <c r="R2" s="159"/>
      <c r="S2" s="159"/>
      <c r="T2" s="159"/>
      <c r="U2" s="159"/>
      <c r="V2" s="159"/>
      <c r="W2" s="36"/>
      <c r="X2" s="36"/>
    </row>
    <row r="3" spans="1:24" ht="24.75" customHeight="1">
      <c r="A3" s="159" t="s">
        <v>261</v>
      </c>
      <c r="B3" s="159"/>
      <c r="C3" s="159"/>
      <c r="D3" s="159"/>
      <c r="E3" s="159"/>
      <c r="F3" s="159"/>
      <c r="G3" s="159"/>
      <c r="H3" s="159"/>
      <c r="I3" s="159"/>
      <c r="J3" s="159"/>
      <c r="K3" s="159"/>
      <c r="L3" s="159"/>
      <c r="M3" s="159"/>
      <c r="N3" s="159"/>
      <c r="O3" s="159"/>
      <c r="P3" s="159"/>
      <c r="Q3" s="159"/>
      <c r="R3" s="159"/>
      <c r="S3" s="159"/>
      <c r="T3" s="159"/>
      <c r="U3" s="159"/>
      <c r="V3" s="159"/>
      <c r="W3" s="38"/>
      <c r="X3" s="38"/>
    </row>
    <row r="4" spans="1:24" ht="24.75" customHeight="1">
      <c r="B4" s="182" t="s">
        <v>138</v>
      </c>
      <c r="C4" s="183" t="s">
        <v>156</v>
      </c>
      <c r="D4" s="168" t="s">
        <v>140</v>
      </c>
      <c r="E4" s="168" t="s">
        <v>159</v>
      </c>
      <c r="F4" s="168"/>
      <c r="G4" s="168"/>
      <c r="H4" s="168"/>
      <c r="I4" s="180" t="s">
        <v>160</v>
      </c>
      <c r="J4" s="180"/>
      <c r="K4" s="180"/>
      <c r="L4" s="180"/>
      <c r="M4" s="180"/>
      <c r="N4" s="180"/>
      <c r="O4" s="180"/>
      <c r="P4" s="180"/>
      <c r="Q4" s="180"/>
      <c r="R4" s="180"/>
      <c r="S4" s="189" t="s">
        <v>161</v>
      </c>
      <c r="T4" s="180" t="s">
        <v>162</v>
      </c>
      <c r="U4" s="190" t="s">
        <v>163</v>
      </c>
      <c r="V4" s="180" t="s">
        <v>164</v>
      </c>
      <c r="W4" s="38"/>
      <c r="X4" s="38"/>
    </row>
    <row r="5" spans="1:24" ht="24.75" customHeight="1">
      <c r="B5" s="182"/>
      <c r="C5" s="183"/>
      <c r="D5" s="180"/>
      <c r="E5" s="184" t="s">
        <v>165</v>
      </c>
      <c r="F5" s="181" t="s">
        <v>166</v>
      </c>
      <c r="G5" s="181" t="s">
        <v>167</v>
      </c>
      <c r="H5" s="181" t="s">
        <v>168</v>
      </c>
      <c r="I5" s="181" t="s">
        <v>165</v>
      </c>
      <c r="J5" s="186" t="s">
        <v>169</v>
      </c>
      <c r="K5" s="186" t="s">
        <v>170</v>
      </c>
      <c r="L5" s="186" t="s">
        <v>171</v>
      </c>
      <c r="M5" s="188" t="s">
        <v>172</v>
      </c>
      <c r="N5" s="181" t="s">
        <v>173</v>
      </c>
      <c r="O5" s="181" t="s">
        <v>174</v>
      </c>
      <c r="P5" s="181" t="s">
        <v>175</v>
      </c>
      <c r="Q5" s="181" t="s">
        <v>176</v>
      </c>
      <c r="R5" s="167" t="s">
        <v>177</v>
      </c>
      <c r="S5" s="168"/>
      <c r="T5" s="180"/>
      <c r="U5" s="190"/>
      <c r="V5" s="180"/>
      <c r="W5" s="38"/>
      <c r="X5" s="38"/>
    </row>
    <row r="6" spans="1:24" ht="48" customHeight="1">
      <c r="B6" s="182"/>
      <c r="C6" s="183"/>
      <c r="D6" s="180"/>
      <c r="E6" s="185"/>
      <c r="F6" s="180"/>
      <c r="G6" s="180"/>
      <c r="H6" s="180"/>
      <c r="I6" s="180"/>
      <c r="J6" s="187"/>
      <c r="K6" s="187"/>
      <c r="L6" s="187"/>
      <c r="M6" s="186"/>
      <c r="N6" s="180"/>
      <c r="O6" s="180"/>
      <c r="P6" s="180"/>
      <c r="Q6" s="180"/>
      <c r="R6" s="168"/>
      <c r="S6" s="168"/>
      <c r="T6" s="180"/>
      <c r="U6" s="190"/>
      <c r="V6" s="180"/>
      <c r="W6" s="36"/>
      <c r="X6" s="36"/>
    </row>
    <row r="7" spans="1:24" s="22" customFormat="1" ht="27" customHeight="1">
      <c r="B7" s="27" t="s">
        <v>242</v>
      </c>
      <c r="C7" s="26" t="s">
        <v>235</v>
      </c>
      <c r="D7" s="58">
        <f>E7+I7</f>
        <v>751.17</v>
      </c>
      <c r="E7" s="58">
        <f t="shared" ref="E7:J7" si="0">SUM(E8:E12)</f>
        <v>742.17</v>
      </c>
      <c r="F7" s="58">
        <f t="shared" si="0"/>
        <v>670.58</v>
      </c>
      <c r="G7" s="58">
        <f t="shared" si="0"/>
        <v>67.820000000000007</v>
      </c>
      <c r="H7" s="58">
        <f t="shared" si="0"/>
        <v>3.77</v>
      </c>
      <c r="I7" s="58">
        <f t="shared" si="0"/>
        <v>9</v>
      </c>
      <c r="J7" s="58">
        <f t="shared" si="0"/>
        <v>9</v>
      </c>
      <c r="K7" s="58"/>
      <c r="L7" s="58"/>
      <c r="M7" s="58"/>
      <c r="N7" s="58"/>
      <c r="O7" s="58"/>
      <c r="P7" s="58"/>
      <c r="Q7" s="58"/>
      <c r="R7" s="58"/>
      <c r="S7" s="58"/>
      <c r="T7" s="58"/>
      <c r="U7" s="58"/>
      <c r="V7" s="58"/>
    </row>
    <row r="8" spans="1:24" ht="32.25" customHeight="1">
      <c r="B8" s="67">
        <v>505001</v>
      </c>
      <c r="C8" s="26" t="s">
        <v>237</v>
      </c>
      <c r="D8" s="32">
        <f>E8+I8</f>
        <v>296.15999999999997</v>
      </c>
      <c r="E8" s="32">
        <f>SUM(F8:H8)</f>
        <v>287.15999999999997</v>
      </c>
      <c r="F8" s="32">
        <v>247.87</v>
      </c>
      <c r="G8" s="32">
        <v>35.520000000000003</v>
      </c>
      <c r="H8" s="32">
        <v>3.77</v>
      </c>
      <c r="I8" s="32">
        <f>SUM(J8:R8)</f>
        <v>9</v>
      </c>
      <c r="J8" s="32">
        <v>9</v>
      </c>
      <c r="K8" s="32"/>
      <c r="L8" s="32"/>
      <c r="M8" s="32"/>
      <c r="N8" s="32"/>
      <c r="O8" s="32"/>
      <c r="P8" s="32"/>
      <c r="Q8" s="32"/>
      <c r="R8" s="32"/>
      <c r="S8" s="42"/>
      <c r="T8" s="42"/>
      <c r="U8" s="43"/>
      <c r="V8" s="42"/>
      <c r="W8" s="36"/>
      <c r="X8" s="36"/>
    </row>
    <row r="9" spans="1:24" ht="32.25" customHeight="1">
      <c r="B9" s="67">
        <v>505003</v>
      </c>
      <c r="C9" s="67" t="s">
        <v>238</v>
      </c>
      <c r="D9" s="32">
        <f t="shared" ref="D9:D12" si="1">E9+I9</f>
        <v>4.5</v>
      </c>
      <c r="E9" s="32">
        <v>4.5</v>
      </c>
      <c r="F9" s="32">
        <v>4.5</v>
      </c>
      <c r="G9" s="32">
        <v>0</v>
      </c>
      <c r="H9" s="32">
        <v>0</v>
      </c>
      <c r="I9" s="32">
        <v>0</v>
      </c>
      <c r="J9" s="32"/>
      <c r="K9" s="32"/>
      <c r="L9" s="32"/>
      <c r="M9" s="32"/>
      <c r="N9" s="32"/>
      <c r="O9" s="32"/>
      <c r="P9" s="32"/>
      <c r="Q9" s="32"/>
      <c r="R9" s="32"/>
      <c r="S9" s="42"/>
      <c r="T9" s="42"/>
      <c r="U9" s="43"/>
      <c r="V9" s="42"/>
      <c r="W9" s="36"/>
      <c r="X9" s="36"/>
    </row>
    <row r="10" spans="1:24" ht="32.25" customHeight="1">
      <c r="B10" s="67">
        <v>505004</v>
      </c>
      <c r="C10" s="67" t="s">
        <v>239</v>
      </c>
      <c r="D10" s="32">
        <f t="shared" si="1"/>
        <v>248.26999999999998</v>
      </c>
      <c r="E10" s="32">
        <f t="shared" ref="E10:E12" si="2">SUM(F10:H10)</f>
        <v>248.26999999999998</v>
      </c>
      <c r="F10" s="32">
        <v>231.63</v>
      </c>
      <c r="G10" s="32">
        <v>16.64</v>
      </c>
      <c r="H10" s="32">
        <v>0</v>
      </c>
      <c r="I10" s="32"/>
      <c r="J10" s="32"/>
      <c r="K10" s="32"/>
      <c r="L10" s="32"/>
      <c r="M10" s="32"/>
      <c r="N10" s="32"/>
      <c r="O10" s="32"/>
      <c r="P10" s="32"/>
      <c r="Q10" s="32"/>
      <c r="R10" s="32"/>
      <c r="S10" s="42"/>
      <c r="T10" s="42"/>
      <c r="U10" s="43"/>
      <c r="V10" s="42"/>
      <c r="W10" s="36"/>
      <c r="X10" s="36"/>
    </row>
    <row r="11" spans="1:24" ht="32.25" customHeight="1">
      <c r="B11" s="67">
        <v>505005</v>
      </c>
      <c r="C11" s="67" t="s">
        <v>240</v>
      </c>
      <c r="D11" s="32">
        <f t="shared" si="1"/>
        <v>109.71</v>
      </c>
      <c r="E11" s="32">
        <f t="shared" si="2"/>
        <v>109.71</v>
      </c>
      <c r="F11" s="32">
        <v>100.94</v>
      </c>
      <c r="G11" s="32">
        <v>8.77</v>
      </c>
      <c r="H11" s="32">
        <v>0</v>
      </c>
      <c r="I11" s="32"/>
      <c r="J11" s="32"/>
      <c r="K11" s="32"/>
      <c r="L11" s="32"/>
      <c r="M11" s="32"/>
      <c r="N11" s="32"/>
      <c r="O11" s="32"/>
      <c r="P11" s="32"/>
      <c r="Q11" s="32"/>
      <c r="R11" s="32"/>
      <c r="S11" s="42"/>
      <c r="T11" s="42"/>
      <c r="U11" s="43"/>
      <c r="V11" s="42"/>
      <c r="W11" s="36"/>
      <c r="X11" s="36"/>
    </row>
    <row r="12" spans="1:24" ht="32.25" customHeight="1">
      <c r="B12" s="67">
        <v>505006</v>
      </c>
      <c r="C12" s="67" t="s">
        <v>243</v>
      </c>
      <c r="D12" s="32">
        <f t="shared" si="1"/>
        <v>92.53</v>
      </c>
      <c r="E12" s="32">
        <f t="shared" si="2"/>
        <v>92.53</v>
      </c>
      <c r="F12" s="32">
        <v>85.64</v>
      </c>
      <c r="G12" s="32">
        <v>6.89</v>
      </c>
      <c r="H12" s="32">
        <v>0</v>
      </c>
      <c r="I12" s="32"/>
      <c r="J12" s="32"/>
      <c r="K12" s="32"/>
      <c r="L12" s="32"/>
      <c r="M12" s="32"/>
      <c r="N12" s="32"/>
      <c r="O12" s="32"/>
      <c r="P12" s="32"/>
      <c r="Q12" s="32"/>
      <c r="R12" s="32"/>
      <c r="S12" s="42"/>
      <c r="T12" s="42"/>
      <c r="U12" s="43"/>
      <c r="V12" s="42"/>
      <c r="W12" s="36"/>
      <c r="X12" s="36"/>
    </row>
    <row r="13" spans="1:24" ht="32.25" customHeight="1">
      <c r="B13" s="30"/>
      <c r="C13" s="31"/>
      <c r="D13" s="32"/>
      <c r="E13" s="32"/>
      <c r="F13" s="32"/>
      <c r="G13" s="32"/>
      <c r="H13" s="32"/>
      <c r="I13" s="32"/>
      <c r="J13" s="32"/>
      <c r="K13" s="32"/>
      <c r="L13" s="32"/>
      <c r="M13" s="32"/>
      <c r="N13" s="32"/>
      <c r="O13" s="32"/>
      <c r="P13" s="32"/>
      <c r="Q13" s="32"/>
      <c r="R13" s="32"/>
      <c r="S13" s="42"/>
      <c r="T13" s="42"/>
      <c r="U13" s="43"/>
      <c r="V13" s="42"/>
      <c r="W13" s="36"/>
      <c r="X13" s="36"/>
    </row>
    <row r="14" spans="1:24" ht="18.95" customHeight="1">
      <c r="B14" s="33"/>
      <c r="C14" s="34"/>
      <c r="D14" s="35"/>
      <c r="E14" s="35"/>
      <c r="F14" s="35"/>
      <c r="G14" s="35"/>
      <c r="H14" s="35"/>
      <c r="I14" s="35"/>
      <c r="J14" s="35"/>
      <c r="K14" s="35"/>
      <c r="L14" s="35"/>
      <c r="M14" s="35"/>
      <c r="N14" s="35"/>
      <c r="O14" s="35"/>
      <c r="P14" s="35"/>
      <c r="Q14" s="35"/>
      <c r="R14" s="35"/>
      <c r="S14" s="36"/>
      <c r="T14" s="36"/>
      <c r="U14" s="44"/>
      <c r="V14" s="36"/>
      <c r="W14" s="36"/>
      <c r="X14" s="36"/>
    </row>
    <row r="15" spans="1:24" ht="18.95" customHeight="1">
      <c r="B15" s="33"/>
      <c r="C15" s="34"/>
      <c r="D15" s="35"/>
      <c r="E15" s="35"/>
      <c r="F15" s="35"/>
      <c r="G15" s="35"/>
      <c r="H15" s="35"/>
      <c r="I15" s="35"/>
      <c r="J15" s="35"/>
      <c r="K15" s="35"/>
      <c r="L15" s="35"/>
      <c r="M15" s="35"/>
      <c r="N15" s="35"/>
      <c r="O15" s="35"/>
      <c r="P15" s="35"/>
      <c r="Q15" s="35"/>
      <c r="R15" s="35"/>
      <c r="S15" s="36"/>
      <c r="T15" s="36"/>
      <c r="U15" s="44"/>
      <c r="V15" s="36"/>
      <c r="W15" s="36"/>
      <c r="X15" s="36"/>
    </row>
    <row r="16" spans="1:24" ht="18.95" customHeight="1">
      <c r="B16" s="33"/>
      <c r="C16" s="34"/>
      <c r="D16" s="35"/>
      <c r="E16" s="35"/>
      <c r="F16" s="35"/>
      <c r="G16" s="35"/>
      <c r="H16" s="35"/>
      <c r="I16" s="35"/>
      <c r="J16" s="35"/>
      <c r="K16" s="35"/>
      <c r="L16" s="35"/>
      <c r="M16" s="35"/>
      <c r="N16" s="35"/>
      <c r="O16" s="35"/>
      <c r="P16" s="35"/>
      <c r="Q16" s="35"/>
      <c r="R16" s="35"/>
      <c r="S16" s="36"/>
      <c r="T16" s="36"/>
      <c r="U16" s="44"/>
      <c r="V16" s="36"/>
      <c r="W16" s="36"/>
      <c r="X16" s="36"/>
    </row>
    <row r="17" spans="2:24" ht="18.95" customHeight="1">
      <c r="B17" s="33"/>
      <c r="C17" s="34"/>
      <c r="D17" s="35"/>
      <c r="E17" s="35"/>
      <c r="F17" s="35"/>
      <c r="G17" s="35"/>
      <c r="H17" s="35"/>
      <c r="I17" s="35"/>
      <c r="J17" s="35"/>
      <c r="K17" s="35"/>
      <c r="L17" s="35"/>
      <c r="M17" s="35"/>
      <c r="N17" s="35"/>
      <c r="O17" s="35"/>
      <c r="P17" s="35"/>
      <c r="Q17" s="35"/>
      <c r="R17" s="35"/>
      <c r="S17" s="36"/>
      <c r="T17" s="36"/>
      <c r="U17" s="44"/>
      <c r="V17" s="36"/>
      <c r="W17" s="36"/>
      <c r="X17" s="36"/>
    </row>
    <row r="18" spans="2:24" ht="18.95" customHeight="1">
      <c r="B18" s="33"/>
      <c r="C18" s="34"/>
      <c r="D18" s="35"/>
      <c r="E18" s="35"/>
      <c r="F18" s="35"/>
      <c r="G18" s="35"/>
      <c r="H18" s="35"/>
      <c r="I18" s="35"/>
      <c r="J18" s="35"/>
      <c r="K18" s="35"/>
      <c r="L18" s="35"/>
      <c r="M18" s="35"/>
      <c r="N18" s="35"/>
      <c r="O18" s="35"/>
      <c r="P18" s="35"/>
      <c r="Q18" s="35"/>
      <c r="R18" s="35"/>
      <c r="S18" s="36"/>
      <c r="T18" s="36"/>
      <c r="U18" s="44"/>
      <c r="V18" s="36"/>
      <c r="W18" s="36"/>
      <c r="X18" s="36"/>
    </row>
  </sheetData>
  <sheetProtection formatCells="0" formatColumns="0" formatRows="0"/>
  <mergeCells count="25">
    <mergeCell ref="A3:V3"/>
    <mergeCell ref="T4:T6"/>
    <mergeCell ref="U4:U6"/>
    <mergeCell ref="V4:V6"/>
    <mergeCell ref="N5:N6"/>
    <mergeCell ref="O5:O6"/>
    <mergeCell ref="P5:P6"/>
    <mergeCell ref="Q5:Q6"/>
    <mergeCell ref="R5:R6"/>
    <mergeCell ref="B2:V2"/>
    <mergeCell ref="E4:H4"/>
    <mergeCell ref="I4:R4"/>
    <mergeCell ref="B4:B6"/>
    <mergeCell ref="C4:C6"/>
    <mergeCell ref="D4:D6"/>
    <mergeCell ref="E5:E6"/>
    <mergeCell ref="F5:F6"/>
    <mergeCell ref="G5:G6"/>
    <mergeCell ref="H5:H6"/>
    <mergeCell ref="I5:I6"/>
    <mergeCell ref="J5:J6"/>
    <mergeCell ref="K5:K6"/>
    <mergeCell ref="L5:L6"/>
    <mergeCell ref="M5:M6"/>
    <mergeCell ref="S4:S6"/>
  </mergeCells>
  <phoneticPr fontId="36" type="noConversion"/>
  <printOptions horizontalCentered="1"/>
  <pageMargins left="0.39305555555555599" right="0.39305555555555599" top="0.47152777777777799" bottom="0.47152777777777799" header="0.39305555555555599" footer="0.39305555555555599"/>
  <pageSetup paperSize="9" scale="58" orientation="landscape" verticalDpi="300" r:id="rId1"/>
  <headerFooter alignWithMargins="0"/>
</worksheet>
</file>

<file path=xl/worksheets/sheet8.xml><?xml version="1.0" encoding="utf-8"?>
<worksheet xmlns="http://schemas.openxmlformats.org/spreadsheetml/2006/main" xmlns:r="http://schemas.openxmlformats.org/officeDocument/2006/relationships">
  <dimension ref="A1:V13"/>
  <sheetViews>
    <sheetView showGridLines="0" topLeftCell="B1" workbookViewId="0">
      <selection activeCell="B3" sqref="B3:V3"/>
    </sheetView>
  </sheetViews>
  <sheetFormatPr defaultColWidth="9.1640625" defaultRowHeight="11.25"/>
  <cols>
    <col min="1" max="1" width="17.5" style="23" customWidth="1"/>
    <col min="2" max="2" width="38.6640625" style="23" customWidth="1"/>
    <col min="3" max="3" width="17" style="23" customWidth="1"/>
    <col min="4" max="4" width="17.1640625" style="23" customWidth="1"/>
    <col min="5" max="5" width="20.6640625" style="144" customWidth="1"/>
    <col min="6" max="6" width="18.1640625" style="144" customWidth="1"/>
    <col min="7" max="7" width="4.6640625" style="23" customWidth="1"/>
    <col min="8" max="8" width="3.1640625" style="23" customWidth="1"/>
    <col min="9" max="9" width="3.6640625" style="23" customWidth="1"/>
    <col min="10" max="10" width="15.33203125" style="23" customWidth="1"/>
    <col min="11" max="11" width="15.5" style="23" customWidth="1"/>
    <col min="12" max="12" width="14.33203125" style="23" customWidth="1"/>
    <col min="13" max="13" width="17.5" style="23" customWidth="1"/>
    <col min="14" max="14" width="6" style="23" customWidth="1"/>
    <col min="15" max="15" width="13" style="23" customWidth="1"/>
    <col min="16" max="16" width="12.33203125" style="23" customWidth="1"/>
    <col min="17" max="17" width="11.1640625" style="23" customWidth="1"/>
    <col min="18" max="18" width="13.6640625" style="23" customWidth="1"/>
    <col min="19" max="19" width="12.6640625" style="23" customWidth="1"/>
    <col min="20" max="20" width="13.1640625" style="144" customWidth="1"/>
    <col min="21" max="21" width="12.6640625" style="23" customWidth="1"/>
    <col min="22" max="22" width="13.1640625" style="23" customWidth="1"/>
    <col min="23" max="16384" width="9.1640625" style="23"/>
  </cols>
  <sheetData>
    <row r="1" spans="1:22" s="36" customFormat="1" ht="23.1" customHeight="1">
      <c r="A1" s="59"/>
      <c r="B1" s="59"/>
      <c r="C1" s="59"/>
      <c r="D1" s="59"/>
      <c r="E1" s="141"/>
      <c r="F1" s="141"/>
      <c r="G1" s="59"/>
      <c r="H1" s="59"/>
      <c r="I1" s="59"/>
      <c r="K1" s="59"/>
      <c r="L1" s="59"/>
      <c r="M1" s="59"/>
      <c r="N1" s="59"/>
      <c r="O1" s="59"/>
      <c r="P1" s="59"/>
      <c r="Q1" s="59"/>
      <c r="R1" s="59"/>
      <c r="S1" s="191" t="s">
        <v>26</v>
      </c>
      <c r="T1" s="191"/>
      <c r="U1" s="191"/>
      <c r="V1" s="191"/>
    </row>
    <row r="2" spans="1:22" s="36" customFormat="1" ht="23.1" customHeight="1">
      <c r="A2" s="159"/>
      <c r="B2" s="159"/>
      <c r="C2" s="159"/>
      <c r="D2" s="159"/>
      <c r="E2" s="159"/>
      <c r="F2" s="159"/>
      <c r="G2" s="159"/>
      <c r="H2" s="159"/>
      <c r="I2" s="159"/>
      <c r="J2" s="159"/>
      <c r="K2" s="159"/>
      <c r="L2" s="159"/>
      <c r="M2" s="159"/>
      <c r="N2" s="159"/>
      <c r="O2" s="159"/>
      <c r="P2" s="159"/>
      <c r="Q2" s="159"/>
      <c r="R2" s="159"/>
      <c r="S2" s="159"/>
      <c r="T2" s="159"/>
      <c r="U2" s="159"/>
      <c r="V2" s="159"/>
    </row>
    <row r="3" spans="1:22" s="36" customFormat="1" ht="44.25" customHeight="1">
      <c r="B3" s="205" t="s">
        <v>262</v>
      </c>
      <c r="C3" s="205"/>
      <c r="D3" s="205"/>
      <c r="E3" s="205"/>
      <c r="F3" s="205"/>
      <c r="G3" s="205"/>
      <c r="H3" s="205"/>
      <c r="I3" s="205"/>
      <c r="J3" s="205"/>
      <c r="K3" s="205"/>
      <c r="L3" s="205"/>
      <c r="M3" s="205"/>
      <c r="N3" s="205"/>
      <c r="O3" s="205"/>
      <c r="P3" s="205"/>
      <c r="Q3" s="205"/>
      <c r="R3" s="205"/>
      <c r="S3" s="205"/>
      <c r="T3" s="205"/>
      <c r="U3" s="205"/>
      <c r="V3" s="205"/>
    </row>
    <row r="4" spans="1:22" s="36" customFormat="1" ht="23.1" customHeight="1">
      <c r="A4" s="180" t="s">
        <v>138</v>
      </c>
      <c r="B4" s="161" t="s">
        <v>156</v>
      </c>
      <c r="C4" s="168" t="s">
        <v>157</v>
      </c>
      <c r="D4" s="161" t="s">
        <v>178</v>
      </c>
      <c r="E4" s="161"/>
      <c r="F4" s="161"/>
      <c r="G4" s="161"/>
      <c r="H4" s="161"/>
      <c r="I4" s="161"/>
      <c r="J4" s="161" t="s">
        <v>179</v>
      </c>
      <c r="K4" s="161"/>
      <c r="L4" s="161"/>
      <c r="M4" s="161"/>
      <c r="N4" s="161"/>
      <c r="O4" s="161"/>
      <c r="P4" s="161"/>
      <c r="Q4" s="192"/>
      <c r="R4" s="192" t="s">
        <v>180</v>
      </c>
      <c r="S4" s="161" t="s">
        <v>181</v>
      </c>
      <c r="T4" s="161"/>
      <c r="U4" s="161"/>
      <c r="V4" s="161"/>
    </row>
    <row r="5" spans="1:22" s="36" customFormat="1" ht="19.5" customHeight="1">
      <c r="A5" s="180"/>
      <c r="B5" s="161"/>
      <c r="C5" s="168"/>
      <c r="D5" s="161"/>
      <c r="E5" s="161"/>
      <c r="F5" s="161"/>
      <c r="G5" s="161"/>
      <c r="H5" s="161"/>
      <c r="I5" s="161"/>
      <c r="J5" s="161"/>
      <c r="K5" s="161"/>
      <c r="L5" s="161"/>
      <c r="M5" s="161"/>
      <c r="N5" s="161"/>
      <c r="O5" s="161"/>
      <c r="P5" s="161"/>
      <c r="Q5" s="192"/>
      <c r="R5" s="192"/>
      <c r="S5" s="161"/>
      <c r="T5" s="161"/>
      <c r="U5" s="161"/>
      <c r="V5" s="161"/>
    </row>
    <row r="6" spans="1:22" s="36" customFormat="1" ht="71.25" customHeight="1">
      <c r="A6" s="180"/>
      <c r="B6" s="161"/>
      <c r="C6" s="180"/>
      <c r="D6" s="39" t="s">
        <v>165</v>
      </c>
      <c r="E6" s="146" t="s">
        <v>182</v>
      </c>
      <c r="F6" s="146" t="s">
        <v>183</v>
      </c>
      <c r="G6" s="39" t="s">
        <v>184</v>
      </c>
      <c r="H6" s="39" t="s">
        <v>185</v>
      </c>
      <c r="I6" s="39" t="s">
        <v>186</v>
      </c>
      <c r="J6" s="61" t="s">
        <v>165</v>
      </c>
      <c r="K6" s="61" t="s">
        <v>187</v>
      </c>
      <c r="L6" s="61" t="s">
        <v>188</v>
      </c>
      <c r="M6" s="39" t="s">
        <v>189</v>
      </c>
      <c r="N6" s="39" t="s">
        <v>190</v>
      </c>
      <c r="O6" s="39" t="s">
        <v>191</v>
      </c>
      <c r="P6" s="39" t="s">
        <v>192</v>
      </c>
      <c r="Q6" s="62" t="s">
        <v>193</v>
      </c>
      <c r="R6" s="161"/>
      <c r="S6" s="40" t="s">
        <v>165</v>
      </c>
      <c r="T6" s="148" t="s">
        <v>194</v>
      </c>
      <c r="U6" s="40" t="s">
        <v>195</v>
      </c>
      <c r="V6" s="63" t="s">
        <v>181</v>
      </c>
    </row>
    <row r="7" spans="1:22" s="22" customFormat="1" ht="23.1" customHeight="1">
      <c r="A7" s="145" t="s">
        <v>244</v>
      </c>
      <c r="B7" s="27" t="s">
        <v>235</v>
      </c>
      <c r="C7" s="60">
        <f>D7+J7+R7+S7</f>
        <v>670.57799999999997</v>
      </c>
      <c r="D7" s="60">
        <f>SUM(E7:F7)</f>
        <v>449.79999999999995</v>
      </c>
      <c r="E7" s="147">
        <f>SUM(E8:E12)</f>
        <v>275.2</v>
      </c>
      <c r="F7" s="147">
        <f>SUM(F8:F12)</f>
        <v>174.6</v>
      </c>
      <c r="G7" s="60"/>
      <c r="H7" s="60"/>
      <c r="I7" s="60"/>
      <c r="J7" s="60">
        <f>SUM(K7:Q7)</f>
        <v>166.87</v>
      </c>
      <c r="K7" s="147">
        <f>SUM(K8:K12)</f>
        <v>89.089999999999989</v>
      </c>
      <c r="L7" s="147">
        <f>SUM(L8:L12)</f>
        <v>35.630000000000003</v>
      </c>
      <c r="M7" s="147">
        <f>SUM(M8:M12)</f>
        <v>33.39</v>
      </c>
      <c r="N7" s="60"/>
      <c r="O7" s="147">
        <f>SUM(O8:O12)</f>
        <v>4.45</v>
      </c>
      <c r="P7" s="147">
        <f>SUM(P8:P12)</f>
        <v>1.9500000000000002</v>
      </c>
      <c r="Q7" s="147">
        <f>SUM(Q8:Q12)</f>
        <v>2.36</v>
      </c>
      <c r="R7" s="147">
        <f>SUM(R8:R12)</f>
        <v>53.42</v>
      </c>
      <c r="S7" s="60">
        <f>SUM(T7:V7)</f>
        <v>0.48799999999999999</v>
      </c>
      <c r="T7" s="147">
        <f>SUM(T8:T12)</f>
        <v>0.48799999999999999</v>
      </c>
      <c r="U7" s="60"/>
      <c r="V7" s="57"/>
    </row>
    <row r="8" spans="1:22" s="36" customFormat="1" ht="26.25" customHeight="1">
      <c r="A8" s="67">
        <v>505001</v>
      </c>
      <c r="B8" s="27" t="s">
        <v>237</v>
      </c>
      <c r="C8" s="60">
        <f t="shared" ref="C8:C12" si="0">D8+J8+R8+S8</f>
        <v>247.87</v>
      </c>
      <c r="D8" s="60">
        <f t="shared" ref="D8:D12" si="1">SUM(E8:F8)</f>
        <v>165.26</v>
      </c>
      <c r="E8" s="143">
        <v>103</v>
      </c>
      <c r="F8" s="143">
        <v>62.26</v>
      </c>
      <c r="G8" s="67"/>
      <c r="H8" s="67"/>
      <c r="I8" s="67"/>
      <c r="J8" s="60">
        <f t="shared" ref="J8:J12" si="2">SUM(K8:Q8)</f>
        <v>62.669999999999995</v>
      </c>
      <c r="K8" s="67">
        <v>33.049999999999997</v>
      </c>
      <c r="L8" s="67">
        <v>13.22</v>
      </c>
      <c r="M8" s="67">
        <v>12.39</v>
      </c>
      <c r="N8" s="67"/>
      <c r="O8" s="67">
        <v>1.65</v>
      </c>
      <c r="P8" s="67">
        <v>0</v>
      </c>
      <c r="Q8" s="67">
        <v>2.36</v>
      </c>
      <c r="R8" s="67">
        <v>19.829999999999998</v>
      </c>
      <c r="S8" s="60">
        <f t="shared" ref="S8:S12" si="3">SUM(T8:V8)</f>
        <v>0.11</v>
      </c>
      <c r="T8" s="143">
        <v>0.11</v>
      </c>
      <c r="U8" s="67"/>
      <c r="V8" s="67"/>
    </row>
    <row r="9" spans="1:22" s="36" customFormat="1" ht="23.1" customHeight="1">
      <c r="A9" s="140">
        <v>505003</v>
      </c>
      <c r="B9" s="140" t="s">
        <v>238</v>
      </c>
      <c r="C9" s="60">
        <f t="shared" si="0"/>
        <v>4.5</v>
      </c>
      <c r="D9" s="60">
        <f t="shared" si="1"/>
        <v>4.5</v>
      </c>
      <c r="E9" s="143">
        <v>0</v>
      </c>
      <c r="F9" s="143">
        <v>4.5</v>
      </c>
      <c r="G9" s="67"/>
      <c r="H9" s="67"/>
      <c r="I9" s="67"/>
      <c r="J9" s="60">
        <f t="shared" si="2"/>
        <v>0</v>
      </c>
      <c r="K9" s="67">
        <v>0</v>
      </c>
      <c r="L9" s="67">
        <v>0</v>
      </c>
      <c r="M9" s="67">
        <v>0</v>
      </c>
      <c r="N9" s="67"/>
      <c r="O9" s="67">
        <v>0</v>
      </c>
      <c r="P9" s="67">
        <v>0</v>
      </c>
      <c r="Q9" s="67">
        <v>0</v>
      </c>
      <c r="R9" s="67">
        <v>0</v>
      </c>
      <c r="S9" s="60">
        <f t="shared" si="3"/>
        <v>0</v>
      </c>
      <c r="T9" s="143">
        <v>0</v>
      </c>
      <c r="U9" s="67"/>
      <c r="V9" s="67"/>
    </row>
    <row r="10" spans="1:22" s="36" customFormat="1" ht="23.1" customHeight="1">
      <c r="A10" s="140">
        <v>505004</v>
      </c>
      <c r="B10" s="27" t="s">
        <v>239</v>
      </c>
      <c r="C10" s="60">
        <f t="shared" si="0"/>
        <v>231.64000000000001</v>
      </c>
      <c r="D10" s="60">
        <f t="shared" si="1"/>
        <v>155.06</v>
      </c>
      <c r="E10" s="143">
        <v>98.22</v>
      </c>
      <c r="F10" s="143">
        <v>56.84</v>
      </c>
      <c r="G10" s="67"/>
      <c r="H10" s="67"/>
      <c r="I10" s="67"/>
      <c r="J10" s="60">
        <f t="shared" si="2"/>
        <v>57.71</v>
      </c>
      <c r="K10" s="67">
        <v>31.05</v>
      </c>
      <c r="L10" s="67">
        <v>12.4</v>
      </c>
      <c r="M10" s="67">
        <v>11.63</v>
      </c>
      <c r="N10" s="67"/>
      <c r="O10" s="67">
        <v>1.55</v>
      </c>
      <c r="P10" s="67">
        <v>1.08</v>
      </c>
      <c r="Q10" s="67">
        <v>0</v>
      </c>
      <c r="R10" s="67">
        <v>18.600000000000001</v>
      </c>
      <c r="S10" s="60">
        <f t="shared" si="3"/>
        <v>0.27</v>
      </c>
      <c r="T10" s="143">
        <v>0.27</v>
      </c>
      <c r="U10" s="67"/>
      <c r="V10" s="67"/>
    </row>
    <row r="11" spans="1:22" s="36" customFormat="1" ht="23.1" customHeight="1">
      <c r="A11" s="140">
        <v>505005</v>
      </c>
      <c r="B11" s="67" t="s">
        <v>240</v>
      </c>
      <c r="C11" s="60">
        <f t="shared" si="0"/>
        <v>100.94199999999999</v>
      </c>
      <c r="D11" s="60">
        <f t="shared" si="1"/>
        <v>67.61</v>
      </c>
      <c r="E11" s="143">
        <v>39.42</v>
      </c>
      <c r="F11" s="143">
        <v>28.19</v>
      </c>
      <c r="G11" s="67"/>
      <c r="H11" s="67"/>
      <c r="I11" s="67"/>
      <c r="J11" s="60">
        <f t="shared" si="2"/>
        <v>25.15</v>
      </c>
      <c r="K11" s="67">
        <v>13.52</v>
      </c>
      <c r="L11" s="67">
        <v>5.41</v>
      </c>
      <c r="M11" s="67">
        <v>5.07</v>
      </c>
      <c r="N11" s="67"/>
      <c r="O11" s="67">
        <v>0.68</v>
      </c>
      <c r="P11" s="67">
        <v>0.47</v>
      </c>
      <c r="Q11" s="67">
        <v>0</v>
      </c>
      <c r="R11" s="67">
        <v>8.11</v>
      </c>
      <c r="S11" s="60">
        <f t="shared" si="3"/>
        <v>7.1999999999999995E-2</v>
      </c>
      <c r="T11" s="143">
        <v>7.1999999999999995E-2</v>
      </c>
      <c r="U11" s="67"/>
      <c r="V11" s="67"/>
    </row>
    <row r="12" spans="1:22" s="36" customFormat="1" ht="23.1" customHeight="1">
      <c r="A12" s="67">
        <v>505006</v>
      </c>
      <c r="B12" s="67" t="s">
        <v>241</v>
      </c>
      <c r="C12" s="60">
        <f t="shared" si="0"/>
        <v>85.626000000000005</v>
      </c>
      <c r="D12" s="60">
        <f t="shared" si="1"/>
        <v>57.370000000000005</v>
      </c>
      <c r="E12" s="143">
        <v>34.56</v>
      </c>
      <c r="F12" s="143">
        <v>22.81</v>
      </c>
      <c r="G12" s="67"/>
      <c r="H12" s="67"/>
      <c r="I12" s="67"/>
      <c r="J12" s="60">
        <f t="shared" si="2"/>
        <v>21.34</v>
      </c>
      <c r="K12" s="67">
        <v>11.47</v>
      </c>
      <c r="L12" s="67">
        <v>4.5999999999999996</v>
      </c>
      <c r="M12" s="67">
        <v>4.3</v>
      </c>
      <c r="N12" s="67"/>
      <c r="O12" s="67">
        <v>0.56999999999999995</v>
      </c>
      <c r="P12" s="67">
        <v>0.4</v>
      </c>
      <c r="Q12" s="67">
        <v>0</v>
      </c>
      <c r="R12" s="67">
        <v>6.88</v>
      </c>
      <c r="S12" s="60">
        <f t="shared" si="3"/>
        <v>3.5999999999999997E-2</v>
      </c>
      <c r="T12" s="143">
        <v>3.5999999999999997E-2</v>
      </c>
      <c r="U12" s="67"/>
      <c r="V12" s="67"/>
    </row>
    <row r="13" spans="1:22" s="36" customFormat="1" ht="23.1" customHeight="1">
      <c r="A13" s="67"/>
      <c r="B13" s="67"/>
      <c r="C13" s="67"/>
      <c r="D13" s="67"/>
      <c r="E13" s="143"/>
      <c r="F13" s="143"/>
      <c r="G13" s="67"/>
      <c r="H13" s="67"/>
      <c r="I13" s="67"/>
      <c r="J13" s="42"/>
      <c r="K13" s="67"/>
      <c r="L13" s="67"/>
      <c r="M13" s="67"/>
      <c r="N13" s="67"/>
      <c r="O13" s="67"/>
      <c r="P13" s="67"/>
      <c r="Q13" s="67"/>
      <c r="R13" s="67"/>
      <c r="S13" s="67"/>
      <c r="T13" s="143"/>
      <c r="U13" s="67"/>
      <c r="V13" s="67"/>
    </row>
  </sheetData>
  <sheetProtection formatCells="0" formatColumns="0" formatRows="0"/>
  <mergeCells count="10">
    <mergeCell ref="S1:V1"/>
    <mergeCell ref="A2:V2"/>
    <mergeCell ref="A4:A6"/>
    <mergeCell ref="B4:B6"/>
    <mergeCell ref="C4:C6"/>
    <mergeCell ref="R4:R6"/>
    <mergeCell ref="S4:V5"/>
    <mergeCell ref="J4:Q5"/>
    <mergeCell ref="D4:I5"/>
    <mergeCell ref="B3:V3"/>
  </mergeCells>
  <phoneticPr fontId="36" type="noConversion"/>
  <printOptions horizontalCentered="1"/>
  <pageMargins left="0.39305555555555599" right="0.39305555555555599" top="0.47152777777777799" bottom="0.47152777777777799" header="0.35416666666666702" footer="0.31388888888888899"/>
  <pageSetup paperSize="9" scale="55" orientation="landscape" verticalDpi="300" r:id="rId1"/>
  <headerFooter alignWithMargins="0"/>
</worksheet>
</file>

<file path=xl/worksheets/sheet9.xml><?xml version="1.0" encoding="utf-8"?>
<worksheet xmlns="http://schemas.openxmlformats.org/spreadsheetml/2006/main" xmlns:r="http://schemas.openxmlformats.org/officeDocument/2006/relationships">
  <dimension ref="A1:II16"/>
  <sheetViews>
    <sheetView showGridLines="0" workbookViewId="0">
      <selection activeCell="A2" sqref="A2:U3"/>
    </sheetView>
  </sheetViews>
  <sheetFormatPr defaultColWidth="9.1640625" defaultRowHeight="11.25"/>
  <cols>
    <col min="1" max="1" width="16.1640625" customWidth="1"/>
    <col min="2" max="2" width="29" customWidth="1"/>
    <col min="3" max="3" width="16" customWidth="1"/>
    <col min="4" max="4" width="13" customWidth="1"/>
    <col min="5" max="5" width="11.33203125" customWidth="1"/>
    <col min="6" max="6" width="10.83203125" customWidth="1"/>
    <col min="7" max="7" width="14.1640625" customWidth="1"/>
    <col min="8" max="8" width="11.33203125" customWidth="1"/>
    <col min="9" max="9" width="9.1640625" customWidth="1"/>
    <col min="10" max="10" width="11.33203125" customWidth="1"/>
    <col min="11" max="11" width="11.5" customWidth="1"/>
    <col min="12" max="12" width="8" customWidth="1"/>
    <col min="13" max="13" width="11.6640625" customWidth="1"/>
    <col min="14" max="15" width="9.1640625" customWidth="1"/>
    <col min="16" max="16" width="12.6640625" customWidth="1"/>
    <col min="17" max="17" width="12.83203125" customWidth="1"/>
    <col min="18" max="18" width="8.83203125" customWidth="1"/>
    <col min="19" max="19" width="8.1640625" customWidth="1"/>
    <col min="20" max="20" width="12.33203125" customWidth="1"/>
    <col min="21" max="21" width="12.1640625" customWidth="1"/>
    <col min="22" max="22" width="10.33203125" customWidth="1"/>
    <col min="23" max="243" width="6.6640625" customWidth="1"/>
  </cols>
  <sheetData>
    <row r="1" spans="1:243" ht="23.1" customHeight="1">
      <c r="A1" s="45"/>
      <c r="B1" s="45"/>
      <c r="C1" s="45"/>
      <c r="D1" s="45"/>
      <c r="E1" s="45"/>
      <c r="F1" s="45"/>
      <c r="G1" s="45"/>
      <c r="H1" s="45"/>
      <c r="I1" s="45"/>
      <c r="J1" s="45"/>
      <c r="K1" s="45"/>
      <c r="L1" s="45"/>
      <c r="M1" s="45"/>
      <c r="N1" s="45"/>
      <c r="O1" s="45"/>
      <c r="Q1" s="51"/>
      <c r="R1" s="51"/>
      <c r="S1" s="51"/>
      <c r="T1" s="193" t="s">
        <v>30</v>
      </c>
      <c r="U1" s="193"/>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row>
    <row r="2" spans="1:243" ht="23.1" customHeight="1">
      <c r="A2" s="206" t="s">
        <v>263</v>
      </c>
      <c r="B2" s="206"/>
      <c r="C2" s="206"/>
      <c r="D2" s="206"/>
      <c r="E2" s="206"/>
      <c r="F2" s="206"/>
      <c r="G2" s="206"/>
      <c r="H2" s="206"/>
      <c r="I2" s="206"/>
      <c r="J2" s="206"/>
      <c r="K2" s="206"/>
      <c r="L2" s="206"/>
      <c r="M2" s="206"/>
      <c r="N2" s="206"/>
      <c r="O2" s="206"/>
      <c r="P2" s="206"/>
      <c r="Q2" s="206"/>
      <c r="R2" s="206"/>
      <c r="S2" s="206"/>
      <c r="T2" s="206"/>
      <c r="U2" s="206"/>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row>
    <row r="3" spans="1:243" ht="23.1" customHeight="1">
      <c r="A3" s="205"/>
      <c r="B3" s="205"/>
      <c r="C3" s="205"/>
      <c r="D3" s="205"/>
      <c r="E3" s="205"/>
      <c r="F3" s="205"/>
      <c r="G3" s="205"/>
      <c r="H3" s="205"/>
      <c r="I3" s="205"/>
      <c r="J3" s="205"/>
      <c r="K3" s="205"/>
      <c r="L3" s="205"/>
      <c r="M3" s="205"/>
      <c r="N3" s="205"/>
      <c r="O3" s="205"/>
      <c r="P3" s="205"/>
      <c r="Q3" s="205"/>
      <c r="R3" s="205"/>
      <c r="S3" s="205"/>
      <c r="T3" s="205"/>
      <c r="U3" s="205"/>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row>
    <row r="4" spans="1:243" ht="23.1" customHeight="1">
      <c r="A4" s="194" t="s">
        <v>138</v>
      </c>
      <c r="B4" s="195" t="s">
        <v>156</v>
      </c>
      <c r="C4" s="194" t="s">
        <v>157</v>
      </c>
      <c r="D4" s="196" t="s">
        <v>196</v>
      </c>
      <c r="E4" s="196" t="s">
        <v>197</v>
      </c>
      <c r="F4" s="196" t="s">
        <v>198</v>
      </c>
      <c r="G4" s="196" t="s">
        <v>199</v>
      </c>
      <c r="H4" s="196" t="s">
        <v>200</v>
      </c>
      <c r="I4" s="197" t="s">
        <v>201</v>
      </c>
      <c r="J4" s="197" t="s">
        <v>202</v>
      </c>
      <c r="K4" s="197" t="s">
        <v>203</v>
      </c>
      <c r="L4" s="197" t="s">
        <v>204</v>
      </c>
      <c r="M4" s="197" t="s">
        <v>205</v>
      </c>
      <c r="N4" s="197" t="s">
        <v>206</v>
      </c>
      <c r="O4" s="199" t="s">
        <v>207</v>
      </c>
      <c r="P4" s="197" t="s">
        <v>208</v>
      </c>
      <c r="Q4" s="180" t="s">
        <v>209</v>
      </c>
      <c r="R4" s="198" t="s">
        <v>210</v>
      </c>
      <c r="S4" s="180" t="s">
        <v>211</v>
      </c>
      <c r="T4" s="180" t="s">
        <v>212</v>
      </c>
      <c r="U4" s="180" t="s">
        <v>213</v>
      </c>
      <c r="V4" s="53"/>
      <c r="W4" s="53"/>
      <c r="X4" s="53"/>
      <c r="Y4" s="53"/>
      <c r="Z4" s="53"/>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row>
    <row r="5" spans="1:243" ht="19.5" customHeight="1">
      <c r="A5" s="194"/>
      <c r="B5" s="195"/>
      <c r="C5" s="194"/>
      <c r="D5" s="196"/>
      <c r="E5" s="196"/>
      <c r="F5" s="196"/>
      <c r="G5" s="196"/>
      <c r="H5" s="196"/>
      <c r="I5" s="197"/>
      <c r="J5" s="197"/>
      <c r="K5" s="197"/>
      <c r="L5" s="197"/>
      <c r="M5" s="197"/>
      <c r="N5" s="197"/>
      <c r="O5" s="200"/>
      <c r="P5" s="197"/>
      <c r="Q5" s="180"/>
      <c r="R5" s="198"/>
      <c r="S5" s="180"/>
      <c r="T5" s="180"/>
      <c r="U5" s="180"/>
      <c r="V5" s="53"/>
      <c r="W5" s="53"/>
      <c r="X5" s="53"/>
      <c r="Y5" s="53"/>
      <c r="Z5" s="53"/>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row>
    <row r="6" spans="1:243" ht="39.75" customHeight="1">
      <c r="A6" s="194"/>
      <c r="B6" s="195"/>
      <c r="C6" s="194"/>
      <c r="D6" s="196"/>
      <c r="E6" s="196"/>
      <c r="F6" s="196"/>
      <c r="G6" s="196"/>
      <c r="H6" s="196"/>
      <c r="I6" s="197"/>
      <c r="J6" s="197"/>
      <c r="K6" s="197"/>
      <c r="L6" s="197"/>
      <c r="M6" s="197"/>
      <c r="N6" s="197"/>
      <c r="O6" s="201"/>
      <c r="P6" s="197"/>
      <c r="Q6" s="180"/>
      <c r="R6" s="198"/>
      <c r="S6" s="180"/>
      <c r="T6" s="180"/>
      <c r="U6" s="180"/>
      <c r="V6" s="53"/>
      <c r="W6" s="53"/>
      <c r="X6" s="53"/>
      <c r="Y6" s="53"/>
      <c r="Z6" s="53"/>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row>
    <row r="7" spans="1:243" s="22" customFormat="1" ht="25.5" customHeight="1">
      <c r="A7" s="149" t="s">
        <v>244</v>
      </c>
      <c r="B7" s="27" t="s">
        <v>235</v>
      </c>
      <c r="C7" s="57"/>
      <c r="D7" s="57"/>
      <c r="E7" s="57"/>
      <c r="F7" s="57"/>
      <c r="G7" s="57"/>
      <c r="H7" s="57"/>
      <c r="I7" s="57"/>
      <c r="J7" s="57"/>
      <c r="K7" s="57"/>
      <c r="L7" s="57"/>
      <c r="M7" s="57"/>
      <c r="N7" s="57"/>
      <c r="O7" s="57"/>
      <c r="P7" s="57"/>
      <c r="Q7" s="57"/>
      <c r="R7" s="57"/>
      <c r="S7" s="57"/>
      <c r="T7" s="58"/>
      <c r="U7" s="57"/>
    </row>
    <row r="8" spans="1:243" ht="30" customHeight="1">
      <c r="A8" s="67">
        <v>505001</v>
      </c>
      <c r="B8" s="27" t="s">
        <v>237</v>
      </c>
      <c r="C8" s="67">
        <f>SUM(D8:U8)</f>
        <v>35.520000000000003</v>
      </c>
      <c r="D8" s="67">
        <v>1.89</v>
      </c>
      <c r="E8" s="67">
        <v>0.81</v>
      </c>
      <c r="F8" s="67">
        <v>0.27</v>
      </c>
      <c r="G8" s="67">
        <v>0.54</v>
      </c>
      <c r="H8" s="67">
        <v>0.81</v>
      </c>
      <c r="I8" s="67">
        <v>0</v>
      </c>
      <c r="J8" s="67">
        <v>4.05</v>
      </c>
      <c r="K8" s="67">
        <v>0.27</v>
      </c>
      <c r="L8" s="67">
        <v>0</v>
      </c>
      <c r="M8" s="67">
        <v>1.35</v>
      </c>
      <c r="N8" s="67">
        <v>0</v>
      </c>
      <c r="O8" s="67">
        <v>0</v>
      </c>
      <c r="P8" s="67">
        <v>2.97</v>
      </c>
      <c r="Q8" s="67">
        <v>0.84</v>
      </c>
      <c r="R8" s="67">
        <v>0</v>
      </c>
      <c r="S8" s="67">
        <v>0</v>
      </c>
      <c r="T8" s="67">
        <v>18.48</v>
      </c>
      <c r="U8" s="67">
        <v>3.24</v>
      </c>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150"/>
      <c r="DD8" s="150"/>
      <c r="DE8" s="150"/>
      <c r="DF8" s="150"/>
      <c r="DG8" s="150"/>
      <c r="DH8" s="150"/>
      <c r="DI8" s="150"/>
      <c r="DJ8" s="150"/>
      <c r="DK8" s="150"/>
      <c r="DL8" s="150"/>
      <c r="DM8" s="150"/>
      <c r="DN8" s="150"/>
      <c r="DO8" s="150"/>
      <c r="DP8" s="150"/>
      <c r="DQ8" s="150"/>
      <c r="DR8" s="150"/>
      <c r="DS8" s="150"/>
      <c r="DT8" s="150"/>
      <c r="DU8" s="150"/>
      <c r="DV8" s="150"/>
      <c r="DW8" s="150"/>
      <c r="DX8" s="150"/>
      <c r="DY8" s="150"/>
      <c r="DZ8" s="150"/>
      <c r="EA8" s="150"/>
      <c r="EB8" s="150"/>
      <c r="EC8" s="150"/>
      <c r="ED8" s="150"/>
      <c r="EE8" s="150"/>
      <c r="EF8" s="150"/>
      <c r="EG8" s="150"/>
      <c r="EH8" s="150"/>
      <c r="EI8" s="150"/>
      <c r="EJ8" s="150"/>
      <c r="EK8" s="150"/>
      <c r="EL8" s="150"/>
      <c r="EM8" s="150"/>
      <c r="EN8" s="150"/>
      <c r="EO8" s="150"/>
      <c r="EP8" s="150"/>
      <c r="EQ8" s="150"/>
      <c r="ER8" s="150"/>
      <c r="ES8" s="150"/>
      <c r="ET8" s="150"/>
      <c r="EU8" s="150"/>
      <c r="EV8" s="150"/>
      <c r="EW8" s="150"/>
      <c r="EX8" s="150"/>
      <c r="EY8" s="150"/>
      <c r="EZ8" s="150"/>
      <c r="FA8" s="150"/>
      <c r="FB8" s="150"/>
      <c r="FC8" s="150"/>
      <c r="FD8" s="150"/>
      <c r="FE8" s="150"/>
      <c r="FF8" s="150"/>
      <c r="FG8" s="150"/>
      <c r="FH8" s="150"/>
      <c r="FI8" s="150"/>
      <c r="FJ8" s="150"/>
      <c r="FK8" s="150"/>
      <c r="FL8" s="150"/>
      <c r="FM8" s="150"/>
      <c r="FN8" s="150"/>
      <c r="FO8" s="150"/>
      <c r="FP8" s="150"/>
      <c r="FQ8" s="150"/>
      <c r="FR8" s="150"/>
      <c r="FS8" s="150"/>
      <c r="FT8" s="150"/>
      <c r="FU8" s="150"/>
      <c r="FV8" s="150"/>
      <c r="FW8" s="150"/>
      <c r="FX8" s="150"/>
      <c r="FY8" s="150"/>
      <c r="FZ8" s="150"/>
      <c r="GA8" s="150"/>
      <c r="GB8" s="150"/>
      <c r="GC8" s="150"/>
      <c r="GD8" s="150"/>
      <c r="GE8" s="150"/>
      <c r="GF8" s="150"/>
      <c r="GG8" s="150"/>
      <c r="GH8" s="150"/>
      <c r="GI8" s="150"/>
      <c r="GJ8" s="150"/>
      <c r="GK8" s="150"/>
      <c r="GL8" s="150"/>
      <c r="GM8" s="150"/>
      <c r="GN8" s="150"/>
      <c r="GO8" s="150"/>
      <c r="GP8" s="150"/>
      <c r="GQ8" s="150"/>
      <c r="GR8" s="150"/>
      <c r="GS8" s="150"/>
      <c r="GT8" s="150"/>
      <c r="GU8" s="150"/>
      <c r="GV8" s="150"/>
      <c r="GW8" s="150"/>
      <c r="GX8" s="150"/>
      <c r="GY8" s="150"/>
      <c r="GZ8" s="150"/>
      <c r="HA8" s="150"/>
      <c r="HB8" s="150"/>
      <c r="HC8" s="150"/>
      <c r="HD8" s="150"/>
      <c r="HE8" s="150"/>
      <c r="HF8" s="150"/>
      <c r="HG8" s="150"/>
      <c r="HH8" s="150"/>
      <c r="HI8" s="150"/>
      <c r="HJ8" s="150"/>
      <c r="HK8" s="150"/>
      <c r="HL8" s="150"/>
      <c r="HM8" s="150"/>
      <c r="HN8" s="150"/>
      <c r="HO8" s="150"/>
      <c r="HP8" s="150"/>
      <c r="HQ8" s="150"/>
      <c r="HR8" s="150"/>
      <c r="HS8" s="150"/>
      <c r="HT8" s="150"/>
      <c r="HU8" s="150"/>
      <c r="HV8" s="150"/>
      <c r="HW8" s="150"/>
      <c r="HX8" s="150"/>
      <c r="HY8" s="150"/>
      <c r="HZ8" s="150"/>
      <c r="IA8" s="150"/>
      <c r="IB8" s="150"/>
      <c r="IC8" s="150"/>
      <c r="ID8" s="150"/>
      <c r="IE8" s="150"/>
      <c r="IF8" s="150"/>
      <c r="IG8" s="150"/>
      <c r="IH8" s="150"/>
      <c r="II8" s="150"/>
    </row>
    <row r="9" spans="1:243" ht="23.1" customHeight="1">
      <c r="A9" s="140">
        <v>505004</v>
      </c>
      <c r="B9" s="27" t="s">
        <v>239</v>
      </c>
      <c r="C9" s="67">
        <f t="shared" ref="C9:C11" si="0">SUM(D9:U9)</f>
        <v>16.64</v>
      </c>
      <c r="D9" s="67">
        <v>1.82</v>
      </c>
      <c r="E9" s="67">
        <v>0.78</v>
      </c>
      <c r="F9" s="67">
        <v>0.26</v>
      </c>
      <c r="G9" s="67">
        <v>0.52</v>
      </c>
      <c r="H9" s="67">
        <v>0.78</v>
      </c>
      <c r="I9" s="67">
        <v>0</v>
      </c>
      <c r="J9" s="67">
        <v>3.9</v>
      </c>
      <c r="K9" s="67">
        <v>0.26</v>
      </c>
      <c r="L9" s="67">
        <v>0</v>
      </c>
      <c r="M9" s="67">
        <v>1.3</v>
      </c>
      <c r="N9" s="67">
        <v>0</v>
      </c>
      <c r="O9" s="67">
        <v>0</v>
      </c>
      <c r="P9" s="67">
        <v>2.86</v>
      </c>
      <c r="Q9" s="67">
        <v>1.04</v>
      </c>
      <c r="R9" s="67">
        <v>0</v>
      </c>
      <c r="S9" s="67">
        <v>0</v>
      </c>
      <c r="T9" s="67">
        <v>0</v>
      </c>
      <c r="U9" s="67">
        <v>3.12</v>
      </c>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0"/>
      <c r="CN9" s="150"/>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0"/>
      <c r="EG9" s="150"/>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0"/>
      <c r="FZ9" s="150"/>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0"/>
      <c r="HS9" s="150"/>
      <c r="HT9" s="150"/>
      <c r="HU9" s="150"/>
      <c r="HV9" s="150"/>
      <c r="HW9" s="150"/>
      <c r="HX9" s="150"/>
      <c r="HY9" s="150"/>
      <c r="HZ9" s="150"/>
      <c r="IA9" s="150"/>
      <c r="IB9" s="150"/>
      <c r="IC9" s="150"/>
      <c r="ID9" s="150"/>
      <c r="IE9" s="150"/>
      <c r="IF9" s="150"/>
      <c r="IG9" s="150"/>
      <c r="IH9" s="150"/>
      <c r="II9" s="150"/>
    </row>
    <row r="10" spans="1:243" ht="23.1" customHeight="1">
      <c r="A10" s="140">
        <v>505005</v>
      </c>
      <c r="B10" s="67" t="s">
        <v>240</v>
      </c>
      <c r="C10" s="67">
        <f t="shared" si="0"/>
        <v>8.76</v>
      </c>
      <c r="D10" s="67">
        <v>0.98</v>
      </c>
      <c r="E10" s="67">
        <v>0.42</v>
      </c>
      <c r="F10" s="67">
        <v>0.14000000000000001</v>
      </c>
      <c r="G10" s="67">
        <v>0.28000000000000003</v>
      </c>
      <c r="H10" s="67">
        <v>0.42</v>
      </c>
      <c r="I10" s="67">
        <v>0</v>
      </c>
      <c r="J10" s="67">
        <v>2.1</v>
      </c>
      <c r="K10" s="67">
        <v>0.14000000000000001</v>
      </c>
      <c r="L10" s="67">
        <v>0</v>
      </c>
      <c r="M10" s="67">
        <v>0.7</v>
      </c>
      <c r="N10" s="67">
        <v>0</v>
      </c>
      <c r="O10" s="67">
        <v>0</v>
      </c>
      <c r="P10" s="67">
        <v>1.54</v>
      </c>
      <c r="Q10" s="67">
        <v>0.34</v>
      </c>
      <c r="R10" s="67">
        <v>0</v>
      </c>
      <c r="S10" s="67">
        <v>0</v>
      </c>
      <c r="T10" s="67">
        <v>0.02</v>
      </c>
      <c r="U10" s="67">
        <v>1.68</v>
      </c>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c r="CE10" s="150"/>
      <c r="CF10" s="150"/>
      <c r="CG10" s="150"/>
      <c r="CH10" s="150"/>
      <c r="CI10" s="150"/>
      <c r="CJ10" s="150"/>
      <c r="CK10" s="150"/>
      <c r="CL10" s="150"/>
      <c r="CM10" s="150"/>
      <c r="CN10" s="150"/>
      <c r="CO10" s="150"/>
      <c r="CP10" s="150"/>
      <c r="CQ10" s="150"/>
      <c r="CR10" s="150"/>
      <c r="CS10" s="150"/>
      <c r="CT10" s="150"/>
      <c r="CU10" s="150"/>
      <c r="CV10" s="150"/>
      <c r="CW10" s="150"/>
      <c r="CX10" s="150"/>
      <c r="CY10" s="150"/>
      <c r="CZ10" s="150"/>
      <c r="DA10" s="150"/>
      <c r="DB10" s="150"/>
      <c r="DC10" s="150"/>
      <c r="DD10" s="150"/>
      <c r="DE10" s="150"/>
      <c r="DF10" s="150"/>
      <c r="DG10" s="150"/>
      <c r="DH10" s="150"/>
      <c r="DI10" s="150"/>
      <c r="DJ10" s="150"/>
      <c r="DK10" s="150"/>
      <c r="DL10" s="150"/>
      <c r="DM10" s="150"/>
      <c r="DN10" s="150"/>
      <c r="DO10" s="150"/>
      <c r="DP10" s="150"/>
      <c r="DQ10" s="150"/>
      <c r="DR10" s="150"/>
      <c r="DS10" s="150"/>
      <c r="DT10" s="150"/>
      <c r="DU10" s="150"/>
      <c r="DV10" s="150"/>
      <c r="DW10" s="150"/>
      <c r="DX10" s="150"/>
      <c r="DY10" s="150"/>
      <c r="DZ10" s="150"/>
      <c r="EA10" s="150"/>
      <c r="EB10" s="150"/>
      <c r="EC10" s="150"/>
      <c r="ED10" s="150"/>
      <c r="EE10" s="150"/>
      <c r="EF10" s="150"/>
      <c r="EG10" s="150"/>
      <c r="EH10" s="150"/>
      <c r="EI10" s="150"/>
      <c r="EJ10" s="150"/>
      <c r="EK10" s="150"/>
      <c r="EL10" s="150"/>
      <c r="EM10" s="150"/>
      <c r="EN10" s="150"/>
      <c r="EO10" s="150"/>
      <c r="EP10" s="150"/>
      <c r="EQ10" s="150"/>
      <c r="ER10" s="150"/>
      <c r="ES10" s="150"/>
      <c r="ET10" s="150"/>
      <c r="EU10" s="150"/>
      <c r="EV10" s="150"/>
      <c r="EW10" s="150"/>
      <c r="EX10" s="150"/>
      <c r="EY10" s="150"/>
      <c r="EZ10" s="150"/>
      <c r="FA10" s="150"/>
      <c r="FB10" s="150"/>
      <c r="FC10" s="150"/>
      <c r="FD10" s="150"/>
      <c r="FE10" s="150"/>
      <c r="FF10" s="150"/>
      <c r="FG10" s="150"/>
      <c r="FH10" s="150"/>
      <c r="FI10" s="150"/>
      <c r="FJ10" s="150"/>
      <c r="FK10" s="150"/>
      <c r="FL10" s="150"/>
      <c r="FM10" s="150"/>
      <c r="FN10" s="150"/>
      <c r="FO10" s="150"/>
      <c r="FP10" s="150"/>
      <c r="FQ10" s="150"/>
      <c r="FR10" s="150"/>
      <c r="FS10" s="150"/>
      <c r="FT10" s="150"/>
      <c r="FU10" s="150"/>
      <c r="FV10" s="150"/>
      <c r="FW10" s="150"/>
      <c r="FX10" s="150"/>
      <c r="FY10" s="150"/>
      <c r="FZ10" s="150"/>
      <c r="GA10" s="150"/>
      <c r="GB10" s="150"/>
      <c r="GC10" s="150"/>
      <c r="GD10" s="150"/>
      <c r="GE10" s="150"/>
      <c r="GF10" s="150"/>
      <c r="GG10" s="150"/>
      <c r="GH10" s="150"/>
      <c r="GI10" s="150"/>
      <c r="GJ10" s="150"/>
      <c r="GK10" s="150"/>
      <c r="GL10" s="150"/>
      <c r="GM10" s="150"/>
      <c r="GN10" s="150"/>
      <c r="GO10" s="150"/>
      <c r="GP10" s="150"/>
      <c r="GQ10" s="150"/>
      <c r="GR10" s="150"/>
      <c r="GS10" s="150"/>
      <c r="GT10" s="150"/>
      <c r="GU10" s="150"/>
      <c r="GV10" s="150"/>
      <c r="GW10" s="150"/>
      <c r="GX10" s="150"/>
      <c r="GY10" s="150"/>
      <c r="GZ10" s="150"/>
      <c r="HA10" s="150"/>
      <c r="HB10" s="150"/>
      <c r="HC10" s="150"/>
      <c r="HD10" s="150"/>
      <c r="HE10" s="150"/>
      <c r="HF10" s="150"/>
      <c r="HG10" s="150"/>
      <c r="HH10" s="150"/>
      <c r="HI10" s="150"/>
      <c r="HJ10" s="150"/>
      <c r="HK10" s="150"/>
      <c r="HL10" s="150"/>
      <c r="HM10" s="150"/>
      <c r="HN10" s="150"/>
      <c r="HO10" s="150"/>
      <c r="HP10" s="150"/>
      <c r="HQ10" s="150"/>
      <c r="HR10" s="150"/>
      <c r="HS10" s="150"/>
      <c r="HT10" s="150"/>
      <c r="HU10" s="150"/>
      <c r="HV10" s="150"/>
      <c r="HW10" s="150"/>
      <c r="HX10" s="150"/>
      <c r="HY10" s="150"/>
      <c r="HZ10" s="150"/>
      <c r="IA10" s="150"/>
      <c r="IB10" s="150"/>
      <c r="IC10" s="150"/>
      <c r="ID10" s="150"/>
      <c r="IE10" s="150"/>
      <c r="IF10" s="150"/>
      <c r="IG10" s="150"/>
      <c r="IH10" s="150"/>
      <c r="II10" s="150"/>
    </row>
    <row r="11" spans="1:243" ht="23.1" customHeight="1">
      <c r="A11" s="140">
        <v>505006</v>
      </c>
      <c r="B11" s="67" t="s">
        <v>241</v>
      </c>
      <c r="C11" s="67">
        <f t="shared" si="0"/>
        <v>6.8900000000000006</v>
      </c>
      <c r="D11" s="67">
        <v>0.77</v>
      </c>
      <c r="E11" s="67">
        <v>0.33</v>
      </c>
      <c r="F11" s="67">
        <v>0.11</v>
      </c>
      <c r="G11" s="67">
        <v>0.22</v>
      </c>
      <c r="H11" s="67">
        <v>0.33</v>
      </c>
      <c r="I11" s="67">
        <v>0</v>
      </c>
      <c r="J11" s="67">
        <v>1.65</v>
      </c>
      <c r="K11" s="67">
        <v>0.11</v>
      </c>
      <c r="L11" s="67">
        <v>0</v>
      </c>
      <c r="M11" s="67">
        <v>0.55000000000000004</v>
      </c>
      <c r="N11" s="67">
        <v>0</v>
      </c>
      <c r="O11" s="67">
        <v>0</v>
      </c>
      <c r="P11" s="67">
        <v>1.21</v>
      </c>
      <c r="Q11" s="67">
        <v>0.28999999999999998</v>
      </c>
      <c r="R11" s="67">
        <v>0</v>
      </c>
      <c r="S11" s="67">
        <v>0</v>
      </c>
      <c r="T11" s="67">
        <v>0</v>
      </c>
      <c r="U11" s="151">
        <v>1.32</v>
      </c>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0"/>
      <c r="EG11" s="150"/>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0"/>
      <c r="FZ11" s="150"/>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0"/>
      <c r="HS11" s="150"/>
      <c r="HT11" s="150"/>
      <c r="HU11" s="150"/>
      <c r="HV11" s="150"/>
      <c r="HW11" s="150"/>
      <c r="HX11" s="150"/>
      <c r="HY11" s="150"/>
      <c r="HZ11" s="150"/>
      <c r="IA11" s="150"/>
      <c r="IB11" s="150"/>
      <c r="IC11" s="150"/>
      <c r="ID11" s="150"/>
      <c r="IE11" s="150"/>
      <c r="IF11" s="150"/>
      <c r="IG11" s="150"/>
      <c r="IH11" s="150"/>
      <c r="II11" s="150"/>
    </row>
    <row r="12" spans="1:243" ht="23.1" customHeight="1">
      <c r="A12" s="151"/>
      <c r="B12" s="67"/>
      <c r="C12" s="67"/>
      <c r="D12" s="151"/>
      <c r="E12" s="67"/>
      <c r="F12" s="67"/>
      <c r="G12" s="67"/>
      <c r="H12" s="67"/>
      <c r="I12" s="67"/>
      <c r="J12" s="67"/>
      <c r="K12" s="67"/>
      <c r="L12" s="67"/>
      <c r="M12" s="67"/>
      <c r="N12" s="67"/>
      <c r="O12" s="67"/>
      <c r="P12" s="67"/>
      <c r="Q12" s="151"/>
      <c r="R12" s="151"/>
      <c r="S12" s="151"/>
      <c r="T12" s="151"/>
      <c r="U12" s="151"/>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c r="CH12" s="150"/>
      <c r="CI12" s="150"/>
      <c r="CJ12" s="150"/>
      <c r="CK12" s="150"/>
      <c r="CL12" s="150"/>
      <c r="CM12" s="150"/>
      <c r="CN12" s="150"/>
      <c r="CO12" s="150"/>
      <c r="CP12" s="150"/>
      <c r="CQ12" s="150"/>
      <c r="CR12" s="150"/>
      <c r="CS12" s="150"/>
      <c r="CT12" s="150"/>
      <c r="CU12" s="150"/>
      <c r="CV12" s="150"/>
      <c r="CW12" s="150"/>
      <c r="CX12" s="150"/>
      <c r="CY12" s="150"/>
      <c r="CZ12" s="150"/>
      <c r="DA12" s="150"/>
      <c r="DB12" s="150"/>
      <c r="DC12" s="150"/>
      <c r="DD12" s="150"/>
      <c r="DE12" s="150"/>
      <c r="DF12" s="150"/>
      <c r="DG12" s="150"/>
      <c r="DH12" s="150"/>
      <c r="DI12" s="150"/>
      <c r="DJ12" s="150"/>
      <c r="DK12" s="150"/>
      <c r="DL12" s="150"/>
      <c r="DM12" s="150"/>
      <c r="DN12" s="150"/>
      <c r="DO12" s="150"/>
      <c r="DP12" s="150"/>
      <c r="DQ12" s="150"/>
      <c r="DR12" s="150"/>
      <c r="DS12" s="150"/>
      <c r="DT12" s="150"/>
      <c r="DU12" s="150"/>
      <c r="DV12" s="150"/>
      <c r="DW12" s="150"/>
      <c r="DX12" s="150"/>
      <c r="DY12" s="150"/>
      <c r="DZ12" s="150"/>
      <c r="EA12" s="150"/>
      <c r="EB12" s="150"/>
      <c r="EC12" s="150"/>
      <c r="ED12" s="150"/>
      <c r="EE12" s="150"/>
      <c r="EF12" s="150"/>
      <c r="EG12" s="150"/>
      <c r="EH12" s="150"/>
      <c r="EI12" s="150"/>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c r="FK12" s="150"/>
      <c r="FL12" s="150"/>
      <c r="FM12" s="150"/>
      <c r="FN12" s="150"/>
      <c r="FO12" s="150"/>
      <c r="FP12" s="150"/>
      <c r="FQ12" s="150"/>
      <c r="FR12" s="150"/>
      <c r="FS12" s="150"/>
      <c r="FT12" s="150"/>
      <c r="FU12" s="150"/>
      <c r="FV12" s="150"/>
      <c r="FW12" s="150"/>
      <c r="FX12" s="150"/>
      <c r="FY12" s="150"/>
      <c r="FZ12" s="150"/>
      <c r="GA12" s="150"/>
      <c r="GB12" s="150"/>
      <c r="GC12" s="150"/>
      <c r="GD12" s="150"/>
      <c r="GE12" s="150"/>
      <c r="GF12" s="150"/>
      <c r="GG12" s="150"/>
      <c r="GH12" s="150"/>
      <c r="GI12" s="150"/>
      <c r="GJ12" s="150"/>
      <c r="GK12" s="150"/>
      <c r="GL12" s="150"/>
      <c r="GM12" s="150"/>
      <c r="GN12" s="150"/>
      <c r="GO12" s="150"/>
      <c r="GP12" s="150"/>
      <c r="GQ12" s="150"/>
      <c r="GR12" s="150"/>
      <c r="GS12" s="150"/>
      <c r="GT12" s="150"/>
      <c r="GU12" s="150"/>
      <c r="GV12" s="150"/>
      <c r="GW12" s="150"/>
      <c r="GX12" s="150"/>
      <c r="GY12" s="150"/>
      <c r="GZ12" s="150"/>
      <c r="HA12" s="150"/>
      <c r="HB12" s="150"/>
      <c r="HC12" s="150"/>
      <c r="HD12" s="150"/>
      <c r="HE12" s="150"/>
      <c r="HF12" s="150"/>
      <c r="HG12" s="150"/>
      <c r="HH12" s="150"/>
      <c r="HI12" s="150"/>
      <c r="HJ12" s="150"/>
      <c r="HK12" s="150"/>
      <c r="HL12" s="150"/>
      <c r="HM12" s="150"/>
      <c r="HN12" s="150"/>
      <c r="HO12" s="150"/>
      <c r="HP12" s="150"/>
      <c r="HQ12" s="150"/>
      <c r="HR12" s="150"/>
      <c r="HS12" s="150"/>
      <c r="HT12" s="150"/>
      <c r="HU12" s="150"/>
      <c r="HV12" s="150"/>
      <c r="HW12" s="150"/>
      <c r="HX12" s="150"/>
      <c r="HY12" s="150"/>
      <c r="HZ12" s="150"/>
      <c r="IA12" s="150"/>
      <c r="IB12" s="150"/>
      <c r="IC12" s="150"/>
      <c r="ID12" s="150"/>
      <c r="IE12" s="150"/>
      <c r="IF12" s="150"/>
      <c r="IG12" s="150"/>
      <c r="IH12" s="150"/>
      <c r="II12" s="150"/>
    </row>
    <row r="13" spans="1:243" ht="23.1" customHeight="1">
      <c r="A13" s="151"/>
      <c r="B13" s="151"/>
      <c r="C13" s="151"/>
      <c r="D13" s="151"/>
      <c r="E13" s="67"/>
      <c r="F13" s="151"/>
      <c r="G13" s="151"/>
      <c r="H13" s="151"/>
      <c r="I13" s="151"/>
      <c r="J13" s="151"/>
      <c r="K13" s="67"/>
      <c r="L13" s="67"/>
      <c r="M13" s="67"/>
      <c r="N13" s="67"/>
      <c r="O13" s="67"/>
      <c r="P13" s="67"/>
      <c r="Q13" s="151"/>
      <c r="R13" s="151"/>
      <c r="S13" s="151"/>
      <c r="T13" s="151"/>
      <c r="U13" s="151"/>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50"/>
      <c r="CJ13" s="150"/>
      <c r="CK13" s="150"/>
      <c r="CL13" s="150"/>
      <c r="CM13" s="150"/>
      <c r="CN13" s="150"/>
      <c r="CO13" s="150"/>
      <c r="CP13" s="150"/>
      <c r="CQ13" s="150"/>
      <c r="CR13" s="150"/>
      <c r="CS13" s="150"/>
      <c r="CT13" s="150"/>
      <c r="CU13" s="150"/>
      <c r="CV13" s="150"/>
      <c r="CW13" s="150"/>
      <c r="CX13" s="150"/>
      <c r="CY13" s="150"/>
      <c r="CZ13" s="150"/>
      <c r="DA13" s="150"/>
      <c r="DB13" s="150"/>
      <c r="DC13" s="150"/>
      <c r="DD13" s="150"/>
      <c r="DE13" s="150"/>
      <c r="DF13" s="150"/>
      <c r="DG13" s="150"/>
      <c r="DH13" s="150"/>
      <c r="DI13" s="150"/>
      <c r="DJ13" s="150"/>
      <c r="DK13" s="150"/>
      <c r="DL13" s="150"/>
      <c r="DM13" s="150"/>
      <c r="DN13" s="150"/>
      <c r="DO13" s="150"/>
      <c r="DP13" s="150"/>
      <c r="DQ13" s="150"/>
      <c r="DR13" s="150"/>
      <c r="DS13" s="150"/>
      <c r="DT13" s="150"/>
      <c r="DU13" s="150"/>
      <c r="DV13" s="150"/>
      <c r="DW13" s="150"/>
      <c r="DX13" s="150"/>
      <c r="DY13" s="150"/>
      <c r="DZ13" s="150"/>
      <c r="EA13" s="150"/>
      <c r="EB13" s="150"/>
      <c r="EC13" s="150"/>
      <c r="ED13" s="150"/>
      <c r="EE13" s="150"/>
      <c r="EF13" s="150"/>
      <c r="EG13" s="150"/>
      <c r="EH13" s="150"/>
      <c r="EI13" s="150"/>
      <c r="EJ13" s="150"/>
      <c r="EK13" s="150"/>
      <c r="EL13" s="150"/>
      <c r="EM13" s="150"/>
      <c r="EN13" s="150"/>
      <c r="EO13" s="150"/>
      <c r="EP13" s="150"/>
      <c r="EQ13" s="150"/>
      <c r="ER13" s="150"/>
      <c r="ES13" s="150"/>
      <c r="ET13" s="150"/>
      <c r="EU13" s="150"/>
      <c r="EV13" s="150"/>
      <c r="EW13" s="150"/>
      <c r="EX13" s="150"/>
      <c r="EY13" s="150"/>
      <c r="EZ13" s="150"/>
      <c r="FA13" s="150"/>
      <c r="FB13" s="150"/>
      <c r="FC13" s="150"/>
      <c r="FD13" s="150"/>
      <c r="FE13" s="150"/>
      <c r="FF13" s="150"/>
      <c r="FG13" s="150"/>
      <c r="FH13" s="150"/>
      <c r="FI13" s="150"/>
      <c r="FJ13" s="150"/>
      <c r="FK13" s="150"/>
      <c r="FL13" s="150"/>
      <c r="FM13" s="150"/>
      <c r="FN13" s="150"/>
      <c r="FO13" s="150"/>
      <c r="FP13" s="150"/>
      <c r="FQ13" s="150"/>
      <c r="FR13" s="150"/>
      <c r="FS13" s="150"/>
      <c r="FT13" s="150"/>
      <c r="FU13" s="150"/>
      <c r="FV13" s="150"/>
      <c r="FW13" s="150"/>
      <c r="FX13" s="150"/>
      <c r="FY13" s="150"/>
      <c r="FZ13" s="150"/>
      <c r="GA13" s="150"/>
      <c r="GB13" s="150"/>
      <c r="GC13" s="150"/>
      <c r="GD13" s="150"/>
      <c r="GE13" s="150"/>
      <c r="GF13" s="150"/>
      <c r="GG13" s="150"/>
      <c r="GH13" s="150"/>
      <c r="GI13" s="150"/>
      <c r="GJ13" s="150"/>
      <c r="GK13" s="150"/>
      <c r="GL13" s="150"/>
      <c r="GM13" s="150"/>
      <c r="GN13" s="150"/>
      <c r="GO13" s="150"/>
      <c r="GP13" s="150"/>
      <c r="GQ13" s="150"/>
      <c r="GR13" s="150"/>
      <c r="GS13" s="150"/>
      <c r="GT13" s="150"/>
      <c r="GU13" s="150"/>
      <c r="GV13" s="150"/>
      <c r="GW13" s="150"/>
      <c r="GX13" s="150"/>
      <c r="GY13" s="150"/>
      <c r="GZ13" s="150"/>
      <c r="HA13" s="150"/>
      <c r="HB13" s="150"/>
      <c r="HC13" s="150"/>
      <c r="HD13" s="150"/>
      <c r="HE13" s="150"/>
      <c r="HF13" s="150"/>
      <c r="HG13" s="150"/>
      <c r="HH13" s="150"/>
      <c r="HI13" s="150"/>
      <c r="HJ13" s="150"/>
      <c r="HK13" s="150"/>
      <c r="HL13" s="150"/>
      <c r="HM13" s="150"/>
      <c r="HN13" s="150"/>
      <c r="HO13" s="150"/>
      <c r="HP13" s="150"/>
      <c r="HQ13" s="150"/>
      <c r="HR13" s="150"/>
      <c r="HS13" s="150"/>
      <c r="HT13" s="150"/>
      <c r="HU13" s="150"/>
      <c r="HV13" s="150"/>
      <c r="HW13" s="150"/>
      <c r="HX13" s="150"/>
      <c r="HY13" s="150"/>
      <c r="HZ13" s="150"/>
      <c r="IA13" s="150"/>
      <c r="IB13" s="150"/>
      <c r="IC13" s="150"/>
      <c r="ID13" s="150"/>
      <c r="IE13" s="150"/>
      <c r="IF13" s="150"/>
      <c r="IG13" s="150"/>
      <c r="IH13" s="150"/>
      <c r="II13" s="150"/>
    </row>
    <row r="14" spans="1:243" ht="23.1" customHeight="1">
      <c r="A14" s="51"/>
      <c r="B14" s="51"/>
      <c r="C14" s="51"/>
      <c r="D14" s="51"/>
      <c r="E14" s="51"/>
      <c r="F14" s="51"/>
      <c r="G14" s="51"/>
      <c r="H14" s="51"/>
      <c r="I14" s="51"/>
      <c r="J14" s="51"/>
      <c r="K14" s="52"/>
      <c r="L14" s="52"/>
      <c r="M14" s="52"/>
      <c r="N14" s="52"/>
      <c r="O14" s="52"/>
      <c r="P14" s="52"/>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row>
    <row r="15" spans="1:243" ht="23.1" customHeight="1">
      <c r="A15" s="51"/>
      <c r="B15" s="51"/>
      <c r="C15" s="51"/>
      <c r="D15" s="51"/>
      <c r="E15" s="51"/>
      <c r="F15" s="51"/>
      <c r="G15" s="51"/>
      <c r="H15" s="51"/>
      <c r="I15" s="51"/>
      <c r="J15" s="51"/>
      <c r="K15" s="52"/>
      <c r="L15" s="52"/>
      <c r="M15" s="52"/>
      <c r="N15" s="52"/>
      <c r="O15" s="52"/>
      <c r="P15" s="52"/>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row>
    <row r="16" spans="1:243" ht="23.1" customHeight="1">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row>
  </sheetData>
  <sheetProtection formatCells="0" formatColumns="0" formatRows="0"/>
  <mergeCells count="23">
    <mergeCell ref="A2:U3"/>
    <mergeCell ref="S4:S6"/>
    <mergeCell ref="T4:T6"/>
    <mergeCell ref="U4:U6"/>
    <mergeCell ref="M4:M6"/>
    <mergeCell ref="N4:N6"/>
    <mergeCell ref="O4:O6"/>
    <mergeCell ref="P4:P6"/>
    <mergeCell ref="Q4:Q6"/>
    <mergeCell ref="T1:U1"/>
    <mergeCell ref="A4:A6"/>
    <mergeCell ref="B4:B6"/>
    <mergeCell ref="C4:C6"/>
    <mergeCell ref="D4:D6"/>
    <mergeCell ref="E4:E6"/>
    <mergeCell ref="F4:F6"/>
    <mergeCell ref="G4:G6"/>
    <mergeCell ref="H4:H6"/>
    <mergeCell ref="I4:I6"/>
    <mergeCell ref="J4:J6"/>
    <mergeCell ref="K4:K6"/>
    <mergeCell ref="L4:L6"/>
    <mergeCell ref="R4:R6"/>
  </mergeCells>
  <phoneticPr fontId="36" type="noConversion"/>
  <printOptions horizontalCentered="1"/>
  <pageMargins left="0.39305555555555599" right="0.39305555555555599" top="0.47152777777777799" bottom="0.47152777777777799" header="0.35416666666666702" footer="0.31388888888888899"/>
  <pageSetup paperSize="9" scale="65"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10</vt:i4>
      </vt:variant>
    </vt:vector>
  </HeadingPairs>
  <TitlesOfParts>
    <vt:vector size="22" baseType="lpstr">
      <vt:lpstr>封面</vt:lpstr>
      <vt:lpstr>目录</vt:lpstr>
      <vt:lpstr>单位编报说明</vt:lpstr>
      <vt:lpstr>表1-部门预算收支总表（</vt:lpstr>
      <vt:lpstr>表2-收入预算总表</vt:lpstr>
      <vt:lpstr>表3-支出预算汇总表</vt:lpstr>
      <vt:lpstr>表4-支出预算分类总表</vt:lpstr>
      <vt:lpstr>表5-基本支出预算明细表—工资福利支出</vt:lpstr>
      <vt:lpstr>表6-基本支出预算明细表—商品和服务支出</vt:lpstr>
      <vt:lpstr>表7-基本支出预算明细表—对个人和家庭的补助</vt:lpstr>
      <vt:lpstr>表8-政府性基金拨款支出预算表</vt:lpstr>
      <vt:lpstr>表9-“三公”经费</vt:lpstr>
      <vt:lpstr>'表1-部门预算收支总表（'!Print_Area</vt:lpstr>
      <vt:lpstr>单位编报说明!Print_Area</vt:lpstr>
      <vt:lpstr>'表1-部门预算收支总表（'!Print_Titles</vt:lpstr>
      <vt:lpstr>'表2-收入预算总表'!Print_Titles</vt:lpstr>
      <vt:lpstr>'表3-支出预算汇总表'!Print_Titles</vt:lpstr>
      <vt:lpstr>'表4-支出预算分类总表'!Print_Titles</vt:lpstr>
      <vt:lpstr>'表5-基本支出预算明细表—工资福利支出'!Print_Titles</vt:lpstr>
      <vt:lpstr>'表6-基本支出预算明细表—商品和服务支出'!Print_Titles</vt:lpstr>
      <vt:lpstr>'表7-基本支出预算明细表—对个人和家庭的补助'!Print_Titles</vt:lpstr>
      <vt:lpstr>'表8-政府性基金拨款支出预算表'!Print_Titles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2018-05-04T00:05:31Z</cp:lastPrinted>
  <dcterms:created xsi:type="dcterms:W3CDTF">2017-09-19T01:54:00Z</dcterms:created>
  <dcterms:modified xsi:type="dcterms:W3CDTF">2018-05-09T01:22:03Z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266978</vt:i4>
  </property>
  <property fmtid="{D5CDD505-2E9C-101B-9397-08002B2CF9AE}" pid="3" name="KSOProductBuildVer">
    <vt:lpwstr>2052-10.1.0.7245</vt:lpwstr>
  </property>
</Properties>
</file>