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<sst xmlns="http://schemas.openxmlformats.org/spreadsheetml/2006/main" count="284" uniqueCount="114">
  <si>
    <t>2022年平江县卫健系统公开招聘专技人员（第二批B类岗位）
综合成绩及入围体检名单</t>
  </si>
  <si>
    <t>序号</t>
  </si>
  <si>
    <t>准考
证号</t>
  </si>
  <si>
    <t>姓名</t>
  </si>
  <si>
    <t>性别</t>
  </si>
  <si>
    <t>报考
单位</t>
  </si>
  <si>
    <t>报考
岗位</t>
  </si>
  <si>
    <t>岗位
代码</t>
  </si>
  <si>
    <t>笔试
成绩</t>
  </si>
  <si>
    <t>笔试折合分
（笔试成绩*60%</t>
  </si>
  <si>
    <t>面试成绩</t>
  </si>
  <si>
    <t>面试折合分（面试成绩*40%）</t>
  </si>
  <si>
    <t>综合成绩</t>
  </si>
  <si>
    <t>综合成绩
排名</t>
  </si>
  <si>
    <t>是否入
围体检</t>
  </si>
  <si>
    <t>刘采霞</t>
  </si>
  <si>
    <t>女</t>
  </si>
  <si>
    <t>板江乡卫生院</t>
  </si>
  <si>
    <t>护理</t>
  </si>
  <si>
    <t>B021901</t>
  </si>
  <si>
    <t>是</t>
  </si>
  <si>
    <t>缺考</t>
  </si>
  <si>
    <t>否</t>
  </si>
  <si>
    <t>顾秋秋</t>
  </si>
  <si>
    <t>大洲乡卫生院</t>
  </si>
  <si>
    <t>B020801</t>
  </si>
  <si>
    <t>钟勤</t>
  </si>
  <si>
    <t>第二人民医院</t>
  </si>
  <si>
    <t>B020401</t>
  </si>
  <si>
    <t>方正英</t>
  </si>
  <si>
    <t>吴湘林</t>
  </si>
  <si>
    <t xml:space="preserve">是 </t>
  </si>
  <si>
    <t>方林枫</t>
  </si>
  <si>
    <t>男</t>
  </si>
  <si>
    <t>计算机</t>
  </si>
  <si>
    <t>B040401</t>
  </si>
  <si>
    <t xml:space="preserve">男 </t>
  </si>
  <si>
    <t>熊蕾</t>
  </si>
  <si>
    <t>第四人民医院</t>
  </si>
  <si>
    <t>财会</t>
  </si>
  <si>
    <t>B030201</t>
  </si>
  <si>
    <t>余灵芝</t>
  </si>
  <si>
    <t>B020201</t>
  </si>
  <si>
    <t>孙秀玲</t>
  </si>
  <si>
    <t>精神科医师</t>
  </si>
  <si>
    <t>B010203</t>
  </si>
  <si>
    <t>湛小妹</t>
  </si>
  <si>
    <t>福寿山镇卫生院</t>
  </si>
  <si>
    <t>B021301</t>
  </si>
  <si>
    <t>杨依婷</t>
  </si>
  <si>
    <t>汉昌街道卫生院</t>
  </si>
  <si>
    <t>B020501</t>
  </si>
  <si>
    <t>周孟婷</t>
  </si>
  <si>
    <t>加义镇卫生院</t>
  </si>
  <si>
    <t>B021601</t>
  </si>
  <si>
    <t>方勤</t>
  </si>
  <si>
    <t>龙门镇中心卫生院</t>
  </si>
  <si>
    <t>B021101</t>
  </si>
  <si>
    <t>徐扬</t>
  </si>
  <si>
    <t>B041101</t>
  </si>
  <si>
    <t>徐莎</t>
  </si>
  <si>
    <t>梅仙镇中心卫生院</t>
  </si>
  <si>
    <t>B031001</t>
  </si>
  <si>
    <t>欧阳木花</t>
  </si>
  <si>
    <t>B021001</t>
  </si>
  <si>
    <t>涂妮</t>
  </si>
  <si>
    <t>木金乡卫生院</t>
  </si>
  <si>
    <t>B021701</t>
  </si>
  <si>
    <t>毛梦丽</t>
  </si>
  <si>
    <t>三墩乡卫生院</t>
  </si>
  <si>
    <t>B021801</t>
  </si>
  <si>
    <t>方霞莉</t>
  </si>
  <si>
    <t>三市镇卫生院</t>
  </si>
  <si>
    <t>B030701</t>
  </si>
  <si>
    <t>喻文平</t>
  </si>
  <si>
    <t>B020701</t>
  </si>
  <si>
    <t>朱镜涓</t>
  </si>
  <si>
    <t>石牛寨镇卫生院</t>
  </si>
  <si>
    <t>B031501</t>
  </si>
  <si>
    <t>唐爱兰</t>
  </si>
  <si>
    <t>B021501</t>
  </si>
  <si>
    <t>胡经伟</t>
  </si>
  <si>
    <t>童市镇卫生院</t>
  </si>
  <si>
    <t>B030601</t>
  </si>
  <si>
    <t>张敏</t>
  </si>
  <si>
    <t>B020601</t>
  </si>
  <si>
    <t>廖芳</t>
  </si>
  <si>
    <t>瓮江镇卫生院</t>
  </si>
  <si>
    <t>B021201</t>
  </si>
  <si>
    <t>徐亚</t>
  </si>
  <si>
    <t>向家镇卫生院</t>
  </si>
  <si>
    <t>B021401</t>
  </si>
  <si>
    <t>陈微微</t>
  </si>
  <si>
    <t>余坪镇卫生院</t>
  </si>
  <si>
    <t>B020901</t>
  </si>
  <si>
    <t>张芬</t>
  </si>
  <si>
    <t>中医医院</t>
  </si>
  <si>
    <t>B030301</t>
  </si>
  <si>
    <t>张波波</t>
  </si>
  <si>
    <t>B020301</t>
  </si>
  <si>
    <t>笔试折合分</t>
  </si>
  <si>
    <r>
      <t>面试折合分（面试成绩*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0%）</t>
    </r>
  </si>
  <si>
    <t>翁珣</t>
  </si>
  <si>
    <t>第一人民医院</t>
  </si>
  <si>
    <t>普外科医师</t>
  </si>
  <si>
    <t>B010101</t>
  </si>
  <si>
    <t>刘兵波</t>
  </si>
  <si>
    <t>骨外科医师</t>
  </si>
  <si>
    <t>B010102</t>
  </si>
  <si>
    <t>赖高平</t>
  </si>
  <si>
    <t>B010201</t>
  </si>
  <si>
    <t>喻三四</t>
  </si>
  <si>
    <t>中西医临床医师</t>
  </si>
  <si>
    <t>B010202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</si>
</sst>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华文仿宋"/>
      <family val="0"/>
    </font>
    <font>
      <sz val="13"/>
      <name val="华文仿宋"/>
      <family val="0"/>
    </font>
    <font>
      <sz val="14"/>
      <color indexed="8"/>
      <name val="华文仿宋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华文仿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b/>
      <sz val="14"/>
      <name val="Calibri Light"/>
      <family val="0"/>
    </font>
    <font>
      <b/>
      <sz val="14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0" xfId="0" applyNumberFormat="1" applyFont="1" applyBorder="1" applyAlignment="1" applyProtection="1">
      <alignment horizontal="center" vertical="center" wrapText="1" readingOrder="1"/>
      <protection/>
    </xf>
    <xf numFmtId="0" fontId="4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5.375" style="2" customWidth="1"/>
    <col min="2" max="2" width="12.25390625" style="2" customWidth="1"/>
    <col min="3" max="3" width="11.375" style="2" customWidth="1"/>
    <col min="4" max="4" width="6.625" style="2" customWidth="1"/>
    <col min="5" max="5" width="9.50390625" style="3" customWidth="1"/>
    <col min="6" max="6" width="6.75390625" style="3" customWidth="1"/>
    <col min="7" max="7" width="10.625" style="0" customWidth="1"/>
    <col min="8" max="9" width="9.50390625" style="4" customWidth="1"/>
    <col min="10" max="10" width="9.50390625" style="5" customWidth="1"/>
    <col min="11" max="12" width="9.50390625" style="4" customWidth="1"/>
    <col min="13" max="14" width="9.50390625" style="0" customWidth="1"/>
  </cols>
  <sheetData>
    <row r="1" spans="1:14" ht="6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72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41" t="s">
        <v>14</v>
      </c>
    </row>
    <row r="3" spans="1:14" ht="24.75" customHeight="1">
      <c r="A3" s="11">
        <v>1</v>
      </c>
      <c r="B3" s="11">
        <v>20230525</v>
      </c>
      <c r="C3" s="12" t="s">
        <v>15</v>
      </c>
      <c r="D3" s="13" t="s">
        <v>16</v>
      </c>
      <c r="E3" s="14" t="s">
        <v>17</v>
      </c>
      <c r="F3" s="15" t="s">
        <v>18</v>
      </c>
      <c r="G3" s="16" t="s">
        <v>19</v>
      </c>
      <c r="H3" s="17">
        <v>78</v>
      </c>
      <c r="I3" s="17">
        <f>H3*0.6</f>
        <v>46.8</v>
      </c>
      <c r="J3" s="17">
        <v>80.52</v>
      </c>
      <c r="K3" s="17">
        <f>J3*0.4</f>
        <v>32.208</v>
      </c>
      <c r="L3" s="17">
        <f>I3+K3</f>
        <v>79.008</v>
      </c>
      <c r="M3" s="26">
        <v>1</v>
      </c>
      <c r="N3" s="26" t="s">
        <v>20</v>
      </c>
    </row>
    <row r="4" spans="1:14" ht="24.75" customHeight="1">
      <c r="A4" s="11">
        <v>2</v>
      </c>
      <c r="B4" s="11">
        <v>20230526</v>
      </c>
      <c r="C4" s="12"/>
      <c r="D4" s="13" t="s">
        <v>16</v>
      </c>
      <c r="E4" s="18"/>
      <c r="F4" s="19"/>
      <c r="G4" s="20"/>
      <c r="H4" s="17">
        <v>75.75</v>
      </c>
      <c r="I4" s="17">
        <f aca="true" t="shared" si="0" ref="I4:I61">H4*0.6</f>
        <v>45.449999999999996</v>
      </c>
      <c r="J4" s="17" t="s">
        <v>21</v>
      </c>
      <c r="K4" s="17"/>
      <c r="L4" s="17">
        <f aca="true" t="shared" si="1" ref="L4:L61">I4+K4</f>
        <v>45.449999999999996</v>
      </c>
      <c r="M4" s="26">
        <v>2</v>
      </c>
      <c r="N4" s="26" t="s">
        <v>22</v>
      </c>
    </row>
    <row r="5" spans="1:14" ht="24.75" customHeight="1">
      <c r="A5" s="11">
        <v>3</v>
      </c>
      <c r="B5" s="11">
        <v>20230303</v>
      </c>
      <c r="C5" s="11" t="s">
        <v>23</v>
      </c>
      <c r="D5" s="13" t="s">
        <v>16</v>
      </c>
      <c r="E5" s="14" t="s">
        <v>24</v>
      </c>
      <c r="F5" s="15" t="s">
        <v>18</v>
      </c>
      <c r="G5" s="16" t="s">
        <v>25</v>
      </c>
      <c r="H5" s="17">
        <v>81.5</v>
      </c>
      <c r="I5" s="17">
        <f t="shared" si="0"/>
        <v>48.9</v>
      </c>
      <c r="J5" s="17">
        <v>85.22</v>
      </c>
      <c r="K5" s="17">
        <f aca="true" t="shared" si="2" ref="K5:K61">J5*0.4</f>
        <v>34.088</v>
      </c>
      <c r="L5" s="17">
        <f t="shared" si="1"/>
        <v>82.988</v>
      </c>
      <c r="M5" s="26">
        <v>1</v>
      </c>
      <c r="N5" s="26" t="s">
        <v>20</v>
      </c>
    </row>
    <row r="6" spans="1:14" ht="24.75" customHeight="1">
      <c r="A6" s="11">
        <v>4</v>
      </c>
      <c r="B6" s="11">
        <v>20230306</v>
      </c>
      <c r="C6" s="11"/>
      <c r="D6" s="13" t="s">
        <v>16</v>
      </c>
      <c r="E6" s="18"/>
      <c r="F6" s="19"/>
      <c r="G6" s="20"/>
      <c r="H6" s="17">
        <v>80.25</v>
      </c>
      <c r="I6" s="17">
        <f t="shared" si="0"/>
        <v>48.15</v>
      </c>
      <c r="J6" s="17">
        <v>79.68</v>
      </c>
      <c r="K6" s="17">
        <f t="shared" si="2"/>
        <v>31.872000000000003</v>
      </c>
      <c r="L6" s="17">
        <f t="shared" si="1"/>
        <v>80.022</v>
      </c>
      <c r="M6" s="26">
        <v>2</v>
      </c>
      <c r="N6" s="26" t="s">
        <v>22</v>
      </c>
    </row>
    <row r="7" spans="1:14" ht="24.75" customHeight="1">
      <c r="A7" s="11">
        <v>5</v>
      </c>
      <c r="B7" s="11">
        <v>20230116</v>
      </c>
      <c r="C7" s="12" t="s">
        <v>26</v>
      </c>
      <c r="D7" s="13" t="s">
        <v>16</v>
      </c>
      <c r="E7" s="14" t="s">
        <v>27</v>
      </c>
      <c r="F7" s="15" t="s">
        <v>18</v>
      </c>
      <c r="G7" s="16" t="s">
        <v>28</v>
      </c>
      <c r="H7" s="17">
        <v>89.25</v>
      </c>
      <c r="I7" s="17">
        <f t="shared" si="0"/>
        <v>53.55</v>
      </c>
      <c r="J7" s="17">
        <v>82.42</v>
      </c>
      <c r="K7" s="17">
        <f t="shared" si="2"/>
        <v>32.968</v>
      </c>
      <c r="L7" s="17">
        <f t="shared" si="1"/>
        <v>86.518</v>
      </c>
      <c r="M7" s="26">
        <v>1</v>
      </c>
      <c r="N7" s="26" t="s">
        <v>20</v>
      </c>
    </row>
    <row r="8" spans="1:14" ht="24.75" customHeight="1">
      <c r="A8" s="11">
        <v>6</v>
      </c>
      <c r="B8" s="11">
        <v>20230123</v>
      </c>
      <c r="C8" s="11" t="s">
        <v>29</v>
      </c>
      <c r="D8" s="13" t="s">
        <v>16</v>
      </c>
      <c r="E8" s="18"/>
      <c r="F8" s="19"/>
      <c r="G8" s="20"/>
      <c r="H8" s="17">
        <v>86.5</v>
      </c>
      <c r="I8" s="17">
        <f t="shared" si="0"/>
        <v>51.9</v>
      </c>
      <c r="J8" s="17">
        <v>82.56</v>
      </c>
      <c r="K8" s="17">
        <f t="shared" si="2"/>
        <v>33.024</v>
      </c>
      <c r="L8" s="17">
        <f t="shared" si="1"/>
        <v>84.924</v>
      </c>
      <c r="M8" s="26">
        <v>2</v>
      </c>
      <c r="N8" s="26" t="s">
        <v>20</v>
      </c>
    </row>
    <row r="9" spans="1:14" ht="24.75" customHeight="1">
      <c r="A9" s="11">
        <v>7</v>
      </c>
      <c r="B9" s="11">
        <v>20230121</v>
      </c>
      <c r="C9" s="11" t="s">
        <v>30</v>
      </c>
      <c r="D9" s="13" t="s">
        <v>16</v>
      </c>
      <c r="E9" s="18"/>
      <c r="F9" s="19"/>
      <c r="G9" s="20"/>
      <c r="H9" s="17">
        <v>85.25</v>
      </c>
      <c r="I9" s="17">
        <f t="shared" si="0"/>
        <v>51.15</v>
      </c>
      <c r="J9" s="17">
        <v>81.4</v>
      </c>
      <c r="K9" s="17">
        <f t="shared" si="2"/>
        <v>32.56</v>
      </c>
      <c r="L9" s="17">
        <f t="shared" si="1"/>
        <v>83.71000000000001</v>
      </c>
      <c r="M9" s="26">
        <v>3</v>
      </c>
      <c r="N9" s="26" t="s">
        <v>31</v>
      </c>
    </row>
    <row r="10" spans="1:14" ht="24.75" customHeight="1">
      <c r="A10" s="11">
        <v>8</v>
      </c>
      <c r="B10" s="11">
        <v>20230118</v>
      </c>
      <c r="C10" s="11"/>
      <c r="D10" s="13" t="s">
        <v>16</v>
      </c>
      <c r="E10" s="18"/>
      <c r="F10" s="19"/>
      <c r="G10" s="20"/>
      <c r="H10" s="17">
        <v>79</v>
      </c>
      <c r="I10" s="17">
        <f t="shared" si="0"/>
        <v>47.4</v>
      </c>
      <c r="J10" s="17">
        <v>82.56</v>
      </c>
      <c r="K10" s="17">
        <f t="shared" si="2"/>
        <v>33.024</v>
      </c>
      <c r="L10" s="17">
        <f t="shared" si="1"/>
        <v>80.424</v>
      </c>
      <c r="M10" s="26">
        <v>4</v>
      </c>
      <c r="N10" s="26" t="s">
        <v>22</v>
      </c>
    </row>
    <row r="11" spans="1:14" ht="24.75" customHeight="1">
      <c r="A11" s="11">
        <v>9</v>
      </c>
      <c r="B11" s="11">
        <v>20230124</v>
      </c>
      <c r="C11" s="11"/>
      <c r="D11" s="13" t="s">
        <v>16</v>
      </c>
      <c r="E11" s="18"/>
      <c r="F11" s="19"/>
      <c r="G11" s="20"/>
      <c r="H11" s="17">
        <v>77.5</v>
      </c>
      <c r="I11" s="17">
        <f t="shared" si="0"/>
        <v>46.5</v>
      </c>
      <c r="J11" s="17">
        <v>74.6</v>
      </c>
      <c r="K11" s="17">
        <f t="shared" si="2"/>
        <v>29.84</v>
      </c>
      <c r="L11" s="17">
        <f t="shared" si="1"/>
        <v>76.34</v>
      </c>
      <c r="M11" s="26">
        <v>5</v>
      </c>
      <c r="N11" s="26" t="s">
        <v>22</v>
      </c>
    </row>
    <row r="12" spans="1:14" ht="24.75" customHeight="1">
      <c r="A12" s="11">
        <v>10</v>
      </c>
      <c r="B12" s="11">
        <v>20230117</v>
      </c>
      <c r="C12" s="12"/>
      <c r="D12" s="13" t="s">
        <v>16</v>
      </c>
      <c r="E12" s="21"/>
      <c r="F12" s="22"/>
      <c r="G12" s="23"/>
      <c r="H12" s="17">
        <v>78</v>
      </c>
      <c r="I12" s="17">
        <f t="shared" si="0"/>
        <v>46.8</v>
      </c>
      <c r="J12" s="17" t="s">
        <v>21</v>
      </c>
      <c r="K12" s="17"/>
      <c r="L12" s="17">
        <f t="shared" si="1"/>
        <v>46.8</v>
      </c>
      <c r="M12" s="26">
        <v>6</v>
      </c>
      <c r="N12" s="26" t="s">
        <v>22</v>
      </c>
    </row>
    <row r="13" spans="1:14" ht="25.5" customHeight="1">
      <c r="A13" s="11">
        <v>11</v>
      </c>
      <c r="B13" s="11">
        <v>20230908</v>
      </c>
      <c r="C13" s="11" t="s">
        <v>32</v>
      </c>
      <c r="D13" s="13" t="s">
        <v>33</v>
      </c>
      <c r="E13" s="14" t="s">
        <v>27</v>
      </c>
      <c r="F13" s="15" t="s">
        <v>34</v>
      </c>
      <c r="G13" s="16" t="s">
        <v>35</v>
      </c>
      <c r="H13" s="17">
        <v>77.05</v>
      </c>
      <c r="I13" s="17">
        <f t="shared" si="0"/>
        <v>46.23</v>
      </c>
      <c r="J13" s="17">
        <v>82.46</v>
      </c>
      <c r="K13" s="17">
        <f t="shared" si="2"/>
        <v>32.984</v>
      </c>
      <c r="L13" s="17">
        <f t="shared" si="1"/>
        <v>79.214</v>
      </c>
      <c r="M13" s="26">
        <v>1</v>
      </c>
      <c r="N13" s="26" t="s">
        <v>20</v>
      </c>
    </row>
    <row r="14" spans="1:14" ht="25.5" customHeight="1">
      <c r="A14" s="11">
        <v>12</v>
      </c>
      <c r="B14" s="11">
        <v>20230912</v>
      </c>
      <c r="C14" s="11"/>
      <c r="D14" s="13" t="s">
        <v>36</v>
      </c>
      <c r="E14" s="18"/>
      <c r="F14" s="19"/>
      <c r="G14" s="20"/>
      <c r="H14" s="17">
        <v>75.9</v>
      </c>
      <c r="I14" s="17">
        <f t="shared" si="0"/>
        <v>45.54</v>
      </c>
      <c r="J14" s="17">
        <v>84.14</v>
      </c>
      <c r="K14" s="17">
        <f t="shared" si="2"/>
        <v>33.656</v>
      </c>
      <c r="L14" s="17">
        <f t="shared" si="1"/>
        <v>79.196</v>
      </c>
      <c r="M14" s="26">
        <v>2</v>
      </c>
      <c r="N14" s="26" t="s">
        <v>22</v>
      </c>
    </row>
    <row r="15" spans="1:14" ht="25.5" customHeight="1">
      <c r="A15" s="11">
        <v>13</v>
      </c>
      <c r="B15" s="11">
        <v>20230605</v>
      </c>
      <c r="C15" s="11" t="s">
        <v>37</v>
      </c>
      <c r="D15" s="13" t="s">
        <v>16</v>
      </c>
      <c r="E15" s="14" t="s">
        <v>38</v>
      </c>
      <c r="F15" s="15" t="s">
        <v>39</v>
      </c>
      <c r="G15" s="16" t="s">
        <v>40</v>
      </c>
      <c r="H15" s="17">
        <v>68.75</v>
      </c>
      <c r="I15" s="17">
        <f t="shared" si="0"/>
        <v>41.25</v>
      </c>
      <c r="J15" s="17">
        <v>85.16</v>
      </c>
      <c r="K15" s="17">
        <f t="shared" si="2"/>
        <v>34.064</v>
      </c>
      <c r="L15" s="17">
        <f t="shared" si="1"/>
        <v>75.314</v>
      </c>
      <c r="M15" s="26">
        <v>1</v>
      </c>
      <c r="N15" s="26" t="s">
        <v>20</v>
      </c>
    </row>
    <row r="16" spans="1:14" ht="25.5" customHeight="1">
      <c r="A16" s="11">
        <v>14</v>
      </c>
      <c r="B16" s="11">
        <v>20230609</v>
      </c>
      <c r="C16" s="11"/>
      <c r="D16" s="13" t="s">
        <v>16</v>
      </c>
      <c r="E16" s="18"/>
      <c r="F16" s="19"/>
      <c r="G16" s="20"/>
      <c r="H16" s="17">
        <v>70.5</v>
      </c>
      <c r="I16" s="17">
        <f t="shared" si="0"/>
        <v>42.3</v>
      </c>
      <c r="J16" s="17">
        <v>81.8</v>
      </c>
      <c r="K16" s="17">
        <f t="shared" si="2"/>
        <v>32.72</v>
      </c>
      <c r="L16" s="17">
        <f t="shared" si="1"/>
        <v>75.02</v>
      </c>
      <c r="M16" s="26">
        <v>2</v>
      </c>
      <c r="N16" s="26" t="s">
        <v>22</v>
      </c>
    </row>
    <row r="17" spans="1:14" ht="25.5" customHeight="1">
      <c r="A17" s="11">
        <v>15</v>
      </c>
      <c r="B17" s="11">
        <v>20230112</v>
      </c>
      <c r="C17" s="11" t="s">
        <v>41</v>
      </c>
      <c r="D17" s="13" t="s">
        <v>16</v>
      </c>
      <c r="E17" s="14" t="s">
        <v>38</v>
      </c>
      <c r="F17" s="15" t="s">
        <v>18</v>
      </c>
      <c r="G17" s="16" t="s">
        <v>42</v>
      </c>
      <c r="H17" s="17">
        <v>81.5</v>
      </c>
      <c r="I17" s="17">
        <f t="shared" si="0"/>
        <v>48.9</v>
      </c>
      <c r="J17" s="17">
        <v>82.82</v>
      </c>
      <c r="K17" s="17">
        <f t="shared" si="2"/>
        <v>33.128</v>
      </c>
      <c r="L17" s="17">
        <f t="shared" si="1"/>
        <v>82.02799999999999</v>
      </c>
      <c r="M17" s="26">
        <v>1</v>
      </c>
      <c r="N17" s="26" t="s">
        <v>20</v>
      </c>
    </row>
    <row r="18" spans="1:14" ht="25.5" customHeight="1">
      <c r="A18" s="11">
        <v>16</v>
      </c>
      <c r="B18" s="11">
        <v>20230114</v>
      </c>
      <c r="C18" s="11"/>
      <c r="D18" s="13" t="s">
        <v>16</v>
      </c>
      <c r="E18" s="18"/>
      <c r="F18" s="19"/>
      <c r="G18" s="20"/>
      <c r="H18" s="17">
        <v>78.75</v>
      </c>
      <c r="I18" s="17">
        <f t="shared" si="0"/>
        <v>47.25</v>
      </c>
      <c r="J18" s="17">
        <v>84.4</v>
      </c>
      <c r="K18" s="17">
        <f t="shared" si="2"/>
        <v>33.760000000000005</v>
      </c>
      <c r="L18" s="17">
        <f t="shared" si="1"/>
        <v>81.01</v>
      </c>
      <c r="M18" s="26">
        <v>2</v>
      </c>
      <c r="N18" s="26" t="s">
        <v>22</v>
      </c>
    </row>
    <row r="19" spans="1:14" ht="25.5" customHeight="1">
      <c r="A19" s="11">
        <v>17</v>
      </c>
      <c r="B19" s="11">
        <v>20230904</v>
      </c>
      <c r="C19" s="11" t="s">
        <v>43</v>
      </c>
      <c r="D19" s="13" t="s">
        <v>16</v>
      </c>
      <c r="E19" s="14" t="s">
        <v>38</v>
      </c>
      <c r="F19" s="15" t="s">
        <v>44</v>
      </c>
      <c r="G19" s="16" t="s">
        <v>45</v>
      </c>
      <c r="H19" s="17">
        <v>85.1</v>
      </c>
      <c r="I19" s="17">
        <f t="shared" si="0"/>
        <v>51.059999999999995</v>
      </c>
      <c r="J19" s="17">
        <v>84.68</v>
      </c>
      <c r="K19" s="17">
        <f t="shared" si="2"/>
        <v>33.87200000000001</v>
      </c>
      <c r="L19" s="17">
        <f t="shared" si="1"/>
        <v>84.932</v>
      </c>
      <c r="M19" s="26">
        <v>1</v>
      </c>
      <c r="N19" s="26" t="s">
        <v>20</v>
      </c>
    </row>
    <row r="20" spans="1:14" ht="25.5" customHeight="1">
      <c r="A20" s="11">
        <v>18</v>
      </c>
      <c r="B20" s="11">
        <v>20230901</v>
      </c>
      <c r="C20" s="11"/>
      <c r="D20" s="13" t="s">
        <v>33</v>
      </c>
      <c r="E20" s="18"/>
      <c r="F20" s="19"/>
      <c r="G20" s="20"/>
      <c r="H20" s="17">
        <v>79.1</v>
      </c>
      <c r="I20" s="17">
        <f t="shared" si="0"/>
        <v>47.459999999999994</v>
      </c>
      <c r="J20" s="17">
        <v>79.62</v>
      </c>
      <c r="K20" s="17">
        <f t="shared" si="2"/>
        <v>31.848000000000003</v>
      </c>
      <c r="L20" s="17">
        <f t="shared" si="1"/>
        <v>79.30799999999999</v>
      </c>
      <c r="M20" s="26">
        <v>2</v>
      </c>
      <c r="N20" s="26" t="s">
        <v>22</v>
      </c>
    </row>
    <row r="21" spans="1:14" ht="25.5" customHeight="1">
      <c r="A21" s="11">
        <v>19</v>
      </c>
      <c r="B21" s="11">
        <v>20230413</v>
      </c>
      <c r="C21" s="12" t="s">
        <v>46</v>
      </c>
      <c r="D21" s="13" t="s">
        <v>16</v>
      </c>
      <c r="E21" s="14" t="s">
        <v>47</v>
      </c>
      <c r="F21" s="15" t="s">
        <v>18</v>
      </c>
      <c r="G21" s="16" t="s">
        <v>48</v>
      </c>
      <c r="H21" s="17">
        <v>84.25</v>
      </c>
      <c r="I21" s="17">
        <f t="shared" si="0"/>
        <v>50.55</v>
      </c>
      <c r="J21" s="17">
        <v>82.44</v>
      </c>
      <c r="K21" s="17">
        <f t="shared" si="2"/>
        <v>32.976</v>
      </c>
      <c r="L21" s="17">
        <f t="shared" si="1"/>
        <v>83.526</v>
      </c>
      <c r="M21" s="26">
        <v>1</v>
      </c>
      <c r="N21" s="26" t="s">
        <v>20</v>
      </c>
    </row>
    <row r="22" spans="1:14" ht="25.5" customHeight="1">
      <c r="A22" s="11">
        <v>20</v>
      </c>
      <c r="B22" s="11">
        <v>20230415</v>
      </c>
      <c r="C22" s="12"/>
      <c r="D22" s="13" t="s">
        <v>16</v>
      </c>
      <c r="E22" s="18"/>
      <c r="F22" s="19"/>
      <c r="G22" s="20"/>
      <c r="H22" s="17">
        <v>74</v>
      </c>
      <c r="I22" s="17">
        <f t="shared" si="0"/>
        <v>44.4</v>
      </c>
      <c r="J22" s="17">
        <v>80.36</v>
      </c>
      <c r="K22" s="17">
        <f t="shared" si="2"/>
        <v>32.144</v>
      </c>
      <c r="L22" s="17">
        <f t="shared" si="1"/>
        <v>76.544</v>
      </c>
      <c r="M22" s="26">
        <v>2</v>
      </c>
      <c r="N22" s="26" t="s">
        <v>22</v>
      </c>
    </row>
    <row r="23" spans="1:14" ht="25.5" customHeight="1">
      <c r="A23" s="11">
        <v>21</v>
      </c>
      <c r="B23" s="11">
        <v>20230201</v>
      </c>
      <c r="C23" s="11" t="s">
        <v>49</v>
      </c>
      <c r="D23" s="13" t="s">
        <v>16</v>
      </c>
      <c r="E23" s="14" t="s">
        <v>50</v>
      </c>
      <c r="F23" s="15" t="s">
        <v>18</v>
      </c>
      <c r="G23" s="16" t="s">
        <v>51</v>
      </c>
      <c r="H23" s="17">
        <v>85</v>
      </c>
      <c r="I23" s="17">
        <f t="shared" si="0"/>
        <v>51</v>
      </c>
      <c r="J23" s="17">
        <v>82.44</v>
      </c>
      <c r="K23" s="17">
        <f t="shared" si="2"/>
        <v>32.976</v>
      </c>
      <c r="L23" s="17">
        <f t="shared" si="1"/>
        <v>83.976</v>
      </c>
      <c r="M23" s="26">
        <v>1</v>
      </c>
      <c r="N23" s="26" t="s">
        <v>20</v>
      </c>
    </row>
    <row r="24" spans="1:14" ht="25.5" customHeight="1">
      <c r="A24" s="11">
        <v>22</v>
      </c>
      <c r="B24" s="11">
        <v>20230206</v>
      </c>
      <c r="C24" s="11"/>
      <c r="D24" s="13" t="s">
        <v>16</v>
      </c>
      <c r="E24" s="18"/>
      <c r="F24" s="19"/>
      <c r="G24" s="20"/>
      <c r="H24" s="17">
        <v>76.25</v>
      </c>
      <c r="I24" s="17">
        <f t="shared" si="0"/>
        <v>45.75</v>
      </c>
      <c r="J24" s="17">
        <v>83.4</v>
      </c>
      <c r="K24" s="17">
        <f t="shared" si="2"/>
        <v>33.36000000000001</v>
      </c>
      <c r="L24" s="17">
        <f t="shared" si="1"/>
        <v>79.11000000000001</v>
      </c>
      <c r="M24" s="26">
        <v>2</v>
      </c>
      <c r="N24" s="26" t="s">
        <v>22</v>
      </c>
    </row>
    <row r="25" spans="1:14" ht="25.5" customHeight="1">
      <c r="A25" s="11">
        <v>23</v>
      </c>
      <c r="B25" s="11">
        <v>20230216</v>
      </c>
      <c r="C25" s="11"/>
      <c r="D25" s="13" t="s">
        <v>16</v>
      </c>
      <c r="E25" s="18"/>
      <c r="F25" s="19"/>
      <c r="G25" s="20"/>
      <c r="H25" s="17">
        <v>76.25</v>
      </c>
      <c r="I25" s="17">
        <f t="shared" si="0"/>
        <v>45.75</v>
      </c>
      <c r="J25" s="17">
        <v>82.52</v>
      </c>
      <c r="K25" s="17">
        <f t="shared" si="2"/>
        <v>33.008</v>
      </c>
      <c r="L25" s="17">
        <f t="shared" si="1"/>
        <v>78.75800000000001</v>
      </c>
      <c r="M25" s="26">
        <v>3</v>
      </c>
      <c r="N25" s="26" t="s">
        <v>22</v>
      </c>
    </row>
    <row r="26" spans="1:14" ht="25.5" customHeight="1">
      <c r="A26" s="11">
        <v>24</v>
      </c>
      <c r="B26" s="11">
        <v>20230430</v>
      </c>
      <c r="C26" s="11" t="s">
        <v>52</v>
      </c>
      <c r="D26" s="13" t="s">
        <v>16</v>
      </c>
      <c r="E26" s="14" t="s">
        <v>53</v>
      </c>
      <c r="F26" s="15" t="s">
        <v>18</v>
      </c>
      <c r="G26" s="16" t="s">
        <v>54</v>
      </c>
      <c r="H26" s="17">
        <v>78</v>
      </c>
      <c r="I26" s="17">
        <f t="shared" si="0"/>
        <v>46.8</v>
      </c>
      <c r="J26" s="17">
        <v>79.54</v>
      </c>
      <c r="K26" s="17">
        <f t="shared" si="2"/>
        <v>31.816000000000003</v>
      </c>
      <c r="L26" s="17">
        <f t="shared" si="1"/>
        <v>78.616</v>
      </c>
      <c r="M26" s="26">
        <v>1</v>
      </c>
      <c r="N26" s="26" t="s">
        <v>20</v>
      </c>
    </row>
    <row r="27" spans="1:14" ht="25.5" customHeight="1">
      <c r="A27" s="11">
        <v>25</v>
      </c>
      <c r="B27" s="11">
        <v>20230504</v>
      </c>
      <c r="C27" s="11"/>
      <c r="D27" s="13" t="s">
        <v>16</v>
      </c>
      <c r="E27" s="18"/>
      <c r="F27" s="19"/>
      <c r="G27" s="20"/>
      <c r="H27" s="17">
        <v>73</v>
      </c>
      <c r="I27" s="17">
        <f t="shared" si="0"/>
        <v>43.8</v>
      </c>
      <c r="J27" s="17">
        <v>83.86</v>
      </c>
      <c r="K27" s="17">
        <f t="shared" si="2"/>
        <v>33.544000000000004</v>
      </c>
      <c r="L27" s="17">
        <f t="shared" si="1"/>
        <v>77.344</v>
      </c>
      <c r="M27" s="26">
        <v>2</v>
      </c>
      <c r="N27" s="26" t="s">
        <v>22</v>
      </c>
    </row>
    <row r="28" spans="1:14" ht="25.5" customHeight="1">
      <c r="A28" s="11">
        <v>26</v>
      </c>
      <c r="B28" s="11">
        <v>20230323</v>
      </c>
      <c r="C28" s="12" t="s">
        <v>55</v>
      </c>
      <c r="D28" s="13" t="s">
        <v>16</v>
      </c>
      <c r="E28" s="14" t="s">
        <v>56</v>
      </c>
      <c r="F28" s="15" t="s">
        <v>18</v>
      </c>
      <c r="G28" s="16" t="s">
        <v>57</v>
      </c>
      <c r="H28" s="17">
        <v>75</v>
      </c>
      <c r="I28" s="17">
        <f t="shared" si="0"/>
        <v>45</v>
      </c>
      <c r="J28" s="17">
        <v>80.7</v>
      </c>
      <c r="K28" s="17">
        <f t="shared" si="2"/>
        <v>32.28</v>
      </c>
      <c r="L28" s="17">
        <f t="shared" si="1"/>
        <v>77.28</v>
      </c>
      <c r="M28" s="26">
        <v>1</v>
      </c>
      <c r="N28" s="26" t="s">
        <v>20</v>
      </c>
    </row>
    <row r="29" spans="1:14" ht="25.5" customHeight="1">
      <c r="A29" s="11">
        <v>27</v>
      </c>
      <c r="B29" s="11">
        <v>20230322</v>
      </c>
      <c r="C29" s="12"/>
      <c r="D29" s="13" t="s">
        <v>16</v>
      </c>
      <c r="E29" s="18"/>
      <c r="F29" s="19"/>
      <c r="G29" s="20"/>
      <c r="H29" s="17">
        <v>71.5</v>
      </c>
      <c r="I29" s="17">
        <f t="shared" si="0"/>
        <v>42.9</v>
      </c>
      <c r="J29" s="17">
        <v>80.42</v>
      </c>
      <c r="K29" s="17">
        <f t="shared" si="2"/>
        <v>32.168</v>
      </c>
      <c r="L29" s="17">
        <f t="shared" si="1"/>
        <v>75.068</v>
      </c>
      <c r="M29" s="26">
        <v>2</v>
      </c>
      <c r="N29" s="26" t="s">
        <v>22</v>
      </c>
    </row>
    <row r="30" spans="1:14" ht="25.5" customHeight="1">
      <c r="A30" s="11">
        <v>28</v>
      </c>
      <c r="B30" s="11">
        <v>20230921</v>
      </c>
      <c r="C30" s="12" t="s">
        <v>58</v>
      </c>
      <c r="D30" s="13" t="s">
        <v>33</v>
      </c>
      <c r="E30" s="14" t="s">
        <v>56</v>
      </c>
      <c r="F30" s="15" t="s">
        <v>34</v>
      </c>
      <c r="G30" s="16" t="s">
        <v>59</v>
      </c>
      <c r="H30" s="17">
        <v>71.05</v>
      </c>
      <c r="I30" s="17">
        <f t="shared" si="0"/>
        <v>42.629999999999995</v>
      </c>
      <c r="J30" s="17">
        <v>80.8</v>
      </c>
      <c r="K30" s="17">
        <f t="shared" si="2"/>
        <v>32.32</v>
      </c>
      <c r="L30" s="17">
        <f t="shared" si="1"/>
        <v>74.94999999999999</v>
      </c>
      <c r="M30" s="26">
        <v>1</v>
      </c>
      <c r="N30" s="26" t="s">
        <v>20</v>
      </c>
    </row>
    <row r="31" spans="1:14" ht="25.5" customHeight="1">
      <c r="A31" s="11">
        <v>29</v>
      </c>
      <c r="B31" s="11">
        <v>20230918</v>
      </c>
      <c r="C31" s="12"/>
      <c r="D31" s="13" t="s">
        <v>16</v>
      </c>
      <c r="E31" s="18"/>
      <c r="F31" s="19"/>
      <c r="G31" s="20"/>
      <c r="H31" s="17">
        <v>63.45</v>
      </c>
      <c r="I31" s="17">
        <f t="shared" si="0"/>
        <v>38.07</v>
      </c>
      <c r="J31" s="17">
        <v>80.98</v>
      </c>
      <c r="K31" s="17">
        <f t="shared" si="2"/>
        <v>32.392</v>
      </c>
      <c r="L31" s="17">
        <f t="shared" si="1"/>
        <v>70.462</v>
      </c>
      <c r="M31" s="26">
        <v>2</v>
      </c>
      <c r="N31" s="26" t="s">
        <v>22</v>
      </c>
    </row>
    <row r="32" spans="1:14" ht="25.5" customHeight="1">
      <c r="A32" s="11">
        <v>30</v>
      </c>
      <c r="B32" s="11">
        <v>20230622</v>
      </c>
      <c r="C32" s="12" t="s">
        <v>60</v>
      </c>
      <c r="D32" s="13" t="s">
        <v>16</v>
      </c>
      <c r="E32" s="14" t="s">
        <v>61</v>
      </c>
      <c r="F32" s="15" t="s">
        <v>39</v>
      </c>
      <c r="G32" s="16" t="s">
        <v>62</v>
      </c>
      <c r="H32" s="17">
        <v>69.5</v>
      </c>
      <c r="I32" s="17">
        <f t="shared" si="0"/>
        <v>41.699999999999996</v>
      </c>
      <c r="J32" s="17">
        <v>82.46</v>
      </c>
      <c r="K32" s="17">
        <f t="shared" si="2"/>
        <v>32.984</v>
      </c>
      <c r="L32" s="17">
        <f t="shared" si="1"/>
        <v>74.684</v>
      </c>
      <c r="M32" s="26">
        <v>1</v>
      </c>
      <c r="N32" s="26" t="s">
        <v>20</v>
      </c>
    </row>
    <row r="33" spans="1:14" ht="25.5" customHeight="1">
      <c r="A33" s="11">
        <v>31</v>
      </c>
      <c r="B33" s="11">
        <v>20230621</v>
      </c>
      <c r="C33" s="12"/>
      <c r="D33" s="13" t="s">
        <v>16</v>
      </c>
      <c r="E33" s="18"/>
      <c r="F33" s="19"/>
      <c r="G33" s="20"/>
      <c r="H33" s="17">
        <v>66.5</v>
      </c>
      <c r="I33" s="17">
        <f t="shared" si="0"/>
        <v>39.9</v>
      </c>
      <c r="J33" s="17">
        <v>82.5</v>
      </c>
      <c r="K33" s="17">
        <f t="shared" si="2"/>
        <v>33</v>
      </c>
      <c r="L33" s="17">
        <f t="shared" si="1"/>
        <v>72.9</v>
      </c>
      <c r="M33" s="26">
        <v>2</v>
      </c>
      <c r="N33" s="26" t="s">
        <v>22</v>
      </c>
    </row>
    <row r="34" spans="1:14" ht="25.5" customHeight="1">
      <c r="A34" s="11">
        <v>32</v>
      </c>
      <c r="B34" s="11">
        <v>20230316</v>
      </c>
      <c r="C34" s="11" t="s">
        <v>63</v>
      </c>
      <c r="D34" s="13" t="s">
        <v>16</v>
      </c>
      <c r="E34" s="14" t="s">
        <v>61</v>
      </c>
      <c r="F34" s="15" t="s">
        <v>18</v>
      </c>
      <c r="G34" s="16" t="s">
        <v>64</v>
      </c>
      <c r="H34" s="17">
        <v>78.5</v>
      </c>
      <c r="I34" s="17">
        <f t="shared" si="0"/>
        <v>47.1</v>
      </c>
      <c r="J34" s="17">
        <v>80.04</v>
      </c>
      <c r="K34" s="17">
        <f t="shared" si="2"/>
        <v>32.016000000000005</v>
      </c>
      <c r="L34" s="17">
        <f t="shared" si="1"/>
        <v>79.11600000000001</v>
      </c>
      <c r="M34" s="26">
        <v>1</v>
      </c>
      <c r="N34" s="26" t="s">
        <v>20</v>
      </c>
    </row>
    <row r="35" spans="1:14" ht="25.5" customHeight="1">
      <c r="A35" s="11">
        <v>33</v>
      </c>
      <c r="B35" s="11">
        <v>20230320</v>
      </c>
      <c r="C35" s="11"/>
      <c r="D35" s="13" t="s">
        <v>16</v>
      </c>
      <c r="E35" s="18"/>
      <c r="F35" s="19"/>
      <c r="G35" s="20"/>
      <c r="H35" s="17">
        <v>71</v>
      </c>
      <c r="I35" s="17">
        <f t="shared" si="0"/>
        <v>42.6</v>
      </c>
      <c r="J35" s="17">
        <v>80</v>
      </c>
      <c r="K35" s="17">
        <f t="shared" si="2"/>
        <v>32</v>
      </c>
      <c r="L35" s="17">
        <f t="shared" si="1"/>
        <v>74.6</v>
      </c>
      <c r="M35" s="26">
        <v>2</v>
      </c>
      <c r="N35" s="26" t="s">
        <v>22</v>
      </c>
    </row>
    <row r="36" spans="1:14" ht="25.5" customHeight="1">
      <c r="A36" s="11">
        <v>34</v>
      </c>
      <c r="B36" s="11">
        <v>20230509</v>
      </c>
      <c r="C36" s="11" t="s">
        <v>65</v>
      </c>
      <c r="D36" s="13" t="s">
        <v>16</v>
      </c>
      <c r="E36" s="14" t="s">
        <v>66</v>
      </c>
      <c r="F36" s="15" t="s">
        <v>18</v>
      </c>
      <c r="G36" s="16" t="s">
        <v>67</v>
      </c>
      <c r="H36" s="17">
        <v>75.25</v>
      </c>
      <c r="I36" s="17">
        <f t="shared" si="0"/>
        <v>45.15</v>
      </c>
      <c r="J36" s="17">
        <v>81.1</v>
      </c>
      <c r="K36" s="17">
        <f t="shared" si="2"/>
        <v>32.44</v>
      </c>
      <c r="L36" s="17">
        <f t="shared" si="1"/>
        <v>77.59</v>
      </c>
      <c r="M36" s="26">
        <v>1</v>
      </c>
      <c r="N36" s="26" t="s">
        <v>20</v>
      </c>
    </row>
    <row r="37" spans="1:14" ht="25.5" customHeight="1">
      <c r="A37" s="11">
        <v>35</v>
      </c>
      <c r="B37" s="11">
        <v>20230510</v>
      </c>
      <c r="C37" s="11"/>
      <c r="D37" s="13" t="s">
        <v>16</v>
      </c>
      <c r="E37" s="18"/>
      <c r="F37" s="19"/>
      <c r="G37" s="20"/>
      <c r="H37" s="17">
        <v>73.5</v>
      </c>
      <c r="I37" s="17">
        <f t="shared" si="0"/>
        <v>44.1</v>
      </c>
      <c r="J37" s="17">
        <v>83.02</v>
      </c>
      <c r="K37" s="17">
        <f t="shared" si="2"/>
        <v>33.208</v>
      </c>
      <c r="L37" s="17">
        <f t="shared" si="1"/>
        <v>77.30799999999999</v>
      </c>
      <c r="M37" s="26">
        <v>2</v>
      </c>
      <c r="N37" s="26" t="s">
        <v>22</v>
      </c>
    </row>
    <row r="38" spans="1:14" ht="25.5" customHeight="1">
      <c r="A38" s="11">
        <v>36</v>
      </c>
      <c r="B38" s="11">
        <v>20230520</v>
      </c>
      <c r="C38" s="12" t="s">
        <v>68</v>
      </c>
      <c r="D38" s="13" t="s">
        <v>16</v>
      </c>
      <c r="E38" s="14" t="s">
        <v>69</v>
      </c>
      <c r="F38" s="15" t="s">
        <v>18</v>
      </c>
      <c r="G38" s="16" t="s">
        <v>70</v>
      </c>
      <c r="H38" s="17">
        <v>85.5</v>
      </c>
      <c r="I38" s="17">
        <f t="shared" si="0"/>
        <v>51.3</v>
      </c>
      <c r="J38" s="17">
        <v>82.22</v>
      </c>
      <c r="K38" s="17">
        <f t="shared" si="2"/>
        <v>32.888</v>
      </c>
      <c r="L38" s="17">
        <f t="shared" si="1"/>
        <v>84.18799999999999</v>
      </c>
      <c r="M38" s="26">
        <v>1</v>
      </c>
      <c r="N38" s="26" t="s">
        <v>20</v>
      </c>
    </row>
    <row r="39" spans="1:14" ht="25.5" customHeight="1">
      <c r="A39" s="11">
        <v>37</v>
      </c>
      <c r="B39" s="11">
        <v>20230519</v>
      </c>
      <c r="C39" s="12"/>
      <c r="D39" s="13" t="s">
        <v>16</v>
      </c>
      <c r="E39" s="18"/>
      <c r="F39" s="19"/>
      <c r="G39" s="20"/>
      <c r="H39" s="17">
        <v>69.5</v>
      </c>
      <c r="I39" s="17">
        <f t="shared" si="0"/>
        <v>41.699999999999996</v>
      </c>
      <c r="J39" s="17">
        <v>80.96</v>
      </c>
      <c r="K39" s="17">
        <f t="shared" si="2"/>
        <v>32.384</v>
      </c>
      <c r="L39" s="17">
        <f t="shared" si="1"/>
        <v>74.084</v>
      </c>
      <c r="M39" s="26">
        <v>2</v>
      </c>
      <c r="N39" s="26" t="s">
        <v>22</v>
      </c>
    </row>
    <row r="40" spans="1:14" ht="25.5" customHeight="1">
      <c r="A40" s="11">
        <v>38</v>
      </c>
      <c r="B40" s="11">
        <v>20230816</v>
      </c>
      <c r="C40" s="12" t="s">
        <v>71</v>
      </c>
      <c r="D40" s="13" t="s">
        <v>16</v>
      </c>
      <c r="E40" s="14" t="s">
        <v>72</v>
      </c>
      <c r="F40" s="15" t="s">
        <v>39</v>
      </c>
      <c r="G40" s="16" t="s">
        <v>73</v>
      </c>
      <c r="H40" s="17">
        <v>80.25</v>
      </c>
      <c r="I40" s="17">
        <f t="shared" si="0"/>
        <v>48.15</v>
      </c>
      <c r="J40" s="17">
        <v>81.76</v>
      </c>
      <c r="K40" s="17">
        <f t="shared" si="2"/>
        <v>32.704</v>
      </c>
      <c r="L40" s="17">
        <f t="shared" si="1"/>
        <v>80.854</v>
      </c>
      <c r="M40" s="26">
        <v>1</v>
      </c>
      <c r="N40" s="26" t="s">
        <v>20</v>
      </c>
    </row>
    <row r="41" spans="1:14" ht="25.5" customHeight="1">
      <c r="A41" s="11">
        <v>39</v>
      </c>
      <c r="B41" s="11">
        <v>20230807</v>
      </c>
      <c r="C41" s="12"/>
      <c r="D41" s="13" t="s">
        <v>16</v>
      </c>
      <c r="E41" s="18"/>
      <c r="F41" s="19"/>
      <c r="G41" s="20"/>
      <c r="H41" s="17">
        <v>78</v>
      </c>
      <c r="I41" s="17">
        <f t="shared" si="0"/>
        <v>46.8</v>
      </c>
      <c r="J41" s="17">
        <v>82.66</v>
      </c>
      <c r="K41" s="17">
        <f t="shared" si="2"/>
        <v>33.064</v>
      </c>
      <c r="L41" s="17">
        <f t="shared" si="1"/>
        <v>79.864</v>
      </c>
      <c r="M41" s="26">
        <v>2</v>
      </c>
      <c r="N41" s="26" t="s">
        <v>22</v>
      </c>
    </row>
    <row r="42" spans="1:14" ht="25.5" customHeight="1">
      <c r="A42" s="11">
        <v>40</v>
      </c>
      <c r="B42" s="11">
        <v>20230230</v>
      </c>
      <c r="C42" s="11" t="s">
        <v>74</v>
      </c>
      <c r="D42" s="13" t="s">
        <v>16</v>
      </c>
      <c r="E42" s="24" t="s">
        <v>72</v>
      </c>
      <c r="F42" s="25" t="s">
        <v>18</v>
      </c>
      <c r="G42" s="26" t="s">
        <v>75</v>
      </c>
      <c r="H42" s="17">
        <v>83.75</v>
      </c>
      <c r="I42" s="17">
        <f t="shared" si="0"/>
        <v>50.25</v>
      </c>
      <c r="J42" s="17">
        <v>83.76</v>
      </c>
      <c r="K42" s="17">
        <f t="shared" si="2"/>
        <v>33.504000000000005</v>
      </c>
      <c r="L42" s="17">
        <f t="shared" si="1"/>
        <v>83.754</v>
      </c>
      <c r="M42" s="26">
        <v>1</v>
      </c>
      <c r="N42" s="26" t="s">
        <v>20</v>
      </c>
    </row>
    <row r="43" spans="1:14" ht="25.5" customHeight="1">
      <c r="A43" s="11">
        <v>41</v>
      </c>
      <c r="B43" s="11">
        <v>20230229</v>
      </c>
      <c r="C43" s="11"/>
      <c r="D43" s="13" t="s">
        <v>16</v>
      </c>
      <c r="E43" s="24"/>
      <c r="F43" s="25"/>
      <c r="G43" s="26"/>
      <c r="H43" s="17">
        <v>73.25</v>
      </c>
      <c r="I43" s="17">
        <f t="shared" si="0"/>
        <v>43.949999999999996</v>
      </c>
      <c r="J43" s="17" t="s">
        <v>21</v>
      </c>
      <c r="K43" s="17"/>
      <c r="L43" s="17">
        <f t="shared" si="1"/>
        <v>43.949999999999996</v>
      </c>
      <c r="M43" s="26">
        <v>2</v>
      </c>
      <c r="N43" s="26" t="s">
        <v>22</v>
      </c>
    </row>
    <row r="44" spans="1:14" ht="25.5" customHeight="1">
      <c r="A44" s="11">
        <v>42</v>
      </c>
      <c r="B44" s="11">
        <v>20230724</v>
      </c>
      <c r="C44" s="11" t="s">
        <v>76</v>
      </c>
      <c r="D44" s="13" t="s">
        <v>16</v>
      </c>
      <c r="E44" s="24" t="s">
        <v>77</v>
      </c>
      <c r="F44" s="25" t="s">
        <v>39</v>
      </c>
      <c r="G44" s="26" t="s">
        <v>78</v>
      </c>
      <c r="H44" s="17">
        <v>80.5</v>
      </c>
      <c r="I44" s="17">
        <f t="shared" si="0"/>
        <v>48.3</v>
      </c>
      <c r="J44" s="17">
        <v>84.32</v>
      </c>
      <c r="K44" s="17">
        <f t="shared" si="2"/>
        <v>33.728</v>
      </c>
      <c r="L44" s="17">
        <f t="shared" si="1"/>
        <v>82.02799999999999</v>
      </c>
      <c r="M44" s="26">
        <v>1</v>
      </c>
      <c r="N44" s="26" t="s">
        <v>20</v>
      </c>
    </row>
    <row r="45" spans="1:14" ht="25.5" customHeight="1">
      <c r="A45" s="11">
        <v>43</v>
      </c>
      <c r="B45" s="11">
        <v>20230702</v>
      </c>
      <c r="C45" s="12"/>
      <c r="D45" s="13" t="s">
        <v>16</v>
      </c>
      <c r="E45" s="24"/>
      <c r="F45" s="25"/>
      <c r="G45" s="26"/>
      <c r="H45" s="17">
        <v>78.75</v>
      </c>
      <c r="I45" s="17">
        <f t="shared" si="0"/>
        <v>47.25</v>
      </c>
      <c r="J45" s="17">
        <v>83.46</v>
      </c>
      <c r="K45" s="17">
        <f t="shared" si="2"/>
        <v>33.384</v>
      </c>
      <c r="L45" s="17">
        <f t="shared" si="1"/>
        <v>80.634</v>
      </c>
      <c r="M45" s="26">
        <v>2</v>
      </c>
      <c r="N45" s="26" t="s">
        <v>22</v>
      </c>
    </row>
    <row r="46" spans="1:14" ht="25.5" customHeight="1">
      <c r="A46" s="11">
        <v>44</v>
      </c>
      <c r="B46" s="11">
        <v>20230428</v>
      </c>
      <c r="C46" s="11" t="s">
        <v>79</v>
      </c>
      <c r="D46" s="13" t="s">
        <v>16</v>
      </c>
      <c r="E46" s="24" t="s">
        <v>77</v>
      </c>
      <c r="F46" s="25" t="s">
        <v>18</v>
      </c>
      <c r="G46" s="26" t="s">
        <v>80</v>
      </c>
      <c r="H46" s="17">
        <v>71.25</v>
      </c>
      <c r="I46" s="17">
        <f t="shared" si="0"/>
        <v>42.75</v>
      </c>
      <c r="J46" s="17">
        <v>80.76</v>
      </c>
      <c r="K46" s="17">
        <f t="shared" si="2"/>
        <v>32.304</v>
      </c>
      <c r="L46" s="17">
        <f t="shared" si="1"/>
        <v>75.054</v>
      </c>
      <c r="M46" s="26">
        <v>1</v>
      </c>
      <c r="N46" s="26" t="s">
        <v>20</v>
      </c>
    </row>
    <row r="47" spans="1:14" ht="25.5" customHeight="1">
      <c r="A47" s="11">
        <v>45</v>
      </c>
      <c r="B47" s="11">
        <v>20230427</v>
      </c>
      <c r="C47" s="11"/>
      <c r="D47" s="13" t="s">
        <v>16</v>
      </c>
      <c r="E47" s="24"/>
      <c r="F47" s="25"/>
      <c r="G47" s="26"/>
      <c r="H47" s="17">
        <v>72.5</v>
      </c>
      <c r="I47" s="17">
        <f t="shared" si="0"/>
        <v>43.5</v>
      </c>
      <c r="J47" s="17">
        <v>75.84</v>
      </c>
      <c r="K47" s="17">
        <f t="shared" si="2"/>
        <v>30.336000000000002</v>
      </c>
      <c r="L47" s="17">
        <f t="shared" si="1"/>
        <v>73.836</v>
      </c>
      <c r="M47" s="26">
        <v>2</v>
      </c>
      <c r="N47" s="26" t="s">
        <v>22</v>
      </c>
    </row>
    <row r="48" spans="1:14" ht="25.5" customHeight="1">
      <c r="A48" s="11">
        <v>46</v>
      </c>
      <c r="B48" s="11">
        <v>20230804</v>
      </c>
      <c r="C48" s="11" t="s">
        <v>81</v>
      </c>
      <c r="D48" s="13" t="s">
        <v>36</v>
      </c>
      <c r="E48" s="24" t="s">
        <v>82</v>
      </c>
      <c r="F48" s="25" t="s">
        <v>39</v>
      </c>
      <c r="G48" s="26" t="s">
        <v>83</v>
      </c>
      <c r="H48" s="17">
        <v>65.25</v>
      </c>
      <c r="I48" s="17">
        <f t="shared" si="0"/>
        <v>39.15</v>
      </c>
      <c r="J48" s="17">
        <v>84.76</v>
      </c>
      <c r="K48" s="17">
        <f t="shared" si="2"/>
        <v>33.904</v>
      </c>
      <c r="L48" s="17">
        <f t="shared" si="1"/>
        <v>73.054</v>
      </c>
      <c r="M48" s="26">
        <v>1</v>
      </c>
      <c r="N48" s="26" t="s">
        <v>20</v>
      </c>
    </row>
    <row r="49" spans="1:14" ht="25.5" customHeight="1">
      <c r="A49" s="11">
        <v>47</v>
      </c>
      <c r="B49" s="11">
        <v>20230805</v>
      </c>
      <c r="C49" s="11"/>
      <c r="D49" s="13" t="s">
        <v>16</v>
      </c>
      <c r="E49" s="24"/>
      <c r="F49" s="25"/>
      <c r="G49" s="26"/>
      <c r="H49" s="17">
        <v>67</v>
      </c>
      <c r="I49" s="17">
        <f t="shared" si="0"/>
        <v>40.199999999999996</v>
      </c>
      <c r="J49" s="17">
        <v>80.92</v>
      </c>
      <c r="K49" s="17">
        <f t="shared" si="2"/>
        <v>32.368</v>
      </c>
      <c r="L49" s="17">
        <f t="shared" si="1"/>
        <v>72.568</v>
      </c>
      <c r="M49" s="26">
        <v>2</v>
      </c>
      <c r="N49" s="26" t="s">
        <v>22</v>
      </c>
    </row>
    <row r="50" spans="1:14" ht="25.5" customHeight="1">
      <c r="A50" s="11">
        <v>48</v>
      </c>
      <c r="B50" s="11">
        <v>20230225</v>
      </c>
      <c r="C50" s="11" t="s">
        <v>84</v>
      </c>
      <c r="D50" s="13" t="s">
        <v>16</v>
      </c>
      <c r="E50" s="24" t="s">
        <v>82</v>
      </c>
      <c r="F50" s="25" t="s">
        <v>18</v>
      </c>
      <c r="G50" s="26" t="s">
        <v>85</v>
      </c>
      <c r="H50" s="17">
        <v>73</v>
      </c>
      <c r="I50" s="17">
        <f t="shared" si="0"/>
        <v>43.8</v>
      </c>
      <c r="J50" s="17">
        <v>83.06</v>
      </c>
      <c r="K50" s="17">
        <f t="shared" si="2"/>
        <v>33.224000000000004</v>
      </c>
      <c r="L50" s="17">
        <f t="shared" si="1"/>
        <v>77.024</v>
      </c>
      <c r="M50" s="26">
        <v>1</v>
      </c>
      <c r="N50" s="26" t="s">
        <v>20</v>
      </c>
    </row>
    <row r="51" spans="1:14" ht="25.5" customHeight="1">
      <c r="A51" s="11">
        <v>49</v>
      </c>
      <c r="B51" s="11">
        <v>20230224</v>
      </c>
      <c r="C51" s="11"/>
      <c r="D51" s="13" t="s">
        <v>16</v>
      </c>
      <c r="E51" s="24"/>
      <c r="F51" s="25"/>
      <c r="G51" s="26"/>
      <c r="H51" s="17">
        <v>72.5</v>
      </c>
      <c r="I51" s="17">
        <f t="shared" si="0"/>
        <v>43.5</v>
      </c>
      <c r="J51" s="17">
        <v>74.98</v>
      </c>
      <c r="K51" s="17">
        <f t="shared" si="2"/>
        <v>29.992000000000004</v>
      </c>
      <c r="L51" s="17">
        <f t="shared" si="1"/>
        <v>73.492</v>
      </c>
      <c r="M51" s="26">
        <v>2</v>
      </c>
      <c r="N51" s="26" t="s">
        <v>22</v>
      </c>
    </row>
    <row r="52" spans="1:14" ht="25.5" customHeight="1">
      <c r="A52" s="11">
        <v>50</v>
      </c>
      <c r="B52" s="11">
        <v>20230405</v>
      </c>
      <c r="C52" s="11" t="s">
        <v>86</v>
      </c>
      <c r="D52" s="13" t="s">
        <v>16</v>
      </c>
      <c r="E52" s="24" t="s">
        <v>87</v>
      </c>
      <c r="F52" s="25" t="s">
        <v>18</v>
      </c>
      <c r="G52" s="26" t="s">
        <v>88</v>
      </c>
      <c r="H52" s="17">
        <v>88.75</v>
      </c>
      <c r="I52" s="17">
        <f t="shared" si="0"/>
        <v>53.25</v>
      </c>
      <c r="J52" s="17">
        <v>80.02</v>
      </c>
      <c r="K52" s="17">
        <f t="shared" si="2"/>
        <v>32.008</v>
      </c>
      <c r="L52" s="17">
        <f t="shared" si="1"/>
        <v>85.25800000000001</v>
      </c>
      <c r="M52" s="26">
        <v>1</v>
      </c>
      <c r="N52" s="26" t="s">
        <v>20</v>
      </c>
    </row>
    <row r="53" spans="1:14" ht="25.5" customHeight="1">
      <c r="A53" s="11">
        <v>51</v>
      </c>
      <c r="B53" s="11">
        <v>20230327</v>
      </c>
      <c r="C53" s="12"/>
      <c r="D53" s="13" t="s">
        <v>16</v>
      </c>
      <c r="E53" s="24"/>
      <c r="F53" s="25"/>
      <c r="G53" s="26"/>
      <c r="H53" s="17">
        <v>82</v>
      </c>
      <c r="I53" s="17">
        <f t="shared" si="0"/>
        <v>49.199999999999996</v>
      </c>
      <c r="J53" s="17">
        <v>79.66</v>
      </c>
      <c r="K53" s="17">
        <f t="shared" si="2"/>
        <v>31.864</v>
      </c>
      <c r="L53" s="17">
        <f t="shared" si="1"/>
        <v>81.064</v>
      </c>
      <c r="M53" s="26">
        <v>2</v>
      </c>
      <c r="N53" s="26" t="s">
        <v>22</v>
      </c>
    </row>
    <row r="54" spans="1:14" ht="25.5" customHeight="1">
      <c r="A54" s="11">
        <v>52</v>
      </c>
      <c r="B54" s="11">
        <v>20230423</v>
      </c>
      <c r="C54" s="12" t="s">
        <v>89</v>
      </c>
      <c r="D54" s="13" t="s">
        <v>16</v>
      </c>
      <c r="E54" s="24" t="s">
        <v>90</v>
      </c>
      <c r="F54" s="25" t="s">
        <v>18</v>
      </c>
      <c r="G54" s="26" t="s">
        <v>91</v>
      </c>
      <c r="H54" s="17">
        <v>77.75</v>
      </c>
      <c r="I54" s="17">
        <f t="shared" si="0"/>
        <v>46.65</v>
      </c>
      <c r="J54" s="17">
        <v>84.7</v>
      </c>
      <c r="K54" s="17">
        <f t="shared" si="2"/>
        <v>33.88</v>
      </c>
      <c r="L54" s="17">
        <f t="shared" si="1"/>
        <v>80.53</v>
      </c>
      <c r="M54" s="26">
        <v>1</v>
      </c>
      <c r="N54" s="26" t="s">
        <v>20</v>
      </c>
    </row>
    <row r="55" spans="1:14" ht="25.5" customHeight="1">
      <c r="A55" s="11">
        <v>53</v>
      </c>
      <c r="B55" s="11">
        <v>20230420</v>
      </c>
      <c r="C55" s="12"/>
      <c r="D55" s="13" t="s">
        <v>16</v>
      </c>
      <c r="E55" s="24"/>
      <c r="F55" s="25"/>
      <c r="G55" s="26"/>
      <c r="H55" s="17">
        <v>72.25</v>
      </c>
      <c r="I55" s="17">
        <f t="shared" si="0"/>
        <v>43.35</v>
      </c>
      <c r="J55" s="17">
        <v>76.72</v>
      </c>
      <c r="K55" s="17">
        <f t="shared" si="2"/>
        <v>30.688000000000002</v>
      </c>
      <c r="L55" s="17">
        <f t="shared" si="1"/>
        <v>74.03800000000001</v>
      </c>
      <c r="M55" s="26">
        <v>2</v>
      </c>
      <c r="N55" s="26" t="s">
        <v>22</v>
      </c>
    </row>
    <row r="56" spans="1:14" ht="25.5" customHeight="1">
      <c r="A56" s="11">
        <v>54</v>
      </c>
      <c r="B56" s="11">
        <v>20230307</v>
      </c>
      <c r="C56" s="12" t="s">
        <v>92</v>
      </c>
      <c r="D56" s="13" t="s">
        <v>16</v>
      </c>
      <c r="E56" s="24" t="s">
        <v>93</v>
      </c>
      <c r="F56" s="25" t="s">
        <v>18</v>
      </c>
      <c r="G56" s="26" t="s">
        <v>94</v>
      </c>
      <c r="H56" s="17">
        <v>70.25</v>
      </c>
      <c r="I56" s="17">
        <f t="shared" si="0"/>
        <v>42.15</v>
      </c>
      <c r="J56" s="17">
        <v>82.6</v>
      </c>
      <c r="K56" s="17">
        <f t="shared" si="2"/>
        <v>33.04</v>
      </c>
      <c r="L56" s="17">
        <f t="shared" si="1"/>
        <v>75.19</v>
      </c>
      <c r="M56" s="26">
        <v>1</v>
      </c>
      <c r="N56" s="26" t="s">
        <v>20</v>
      </c>
    </row>
    <row r="57" spans="1:14" ht="25.5" customHeight="1">
      <c r="A57" s="11">
        <v>55</v>
      </c>
      <c r="B57" s="11">
        <v>20230313</v>
      </c>
      <c r="C57" s="12"/>
      <c r="D57" s="13" t="s">
        <v>16</v>
      </c>
      <c r="E57" s="24"/>
      <c r="F57" s="25"/>
      <c r="G57" s="26"/>
      <c r="H57" s="17">
        <v>70.5</v>
      </c>
      <c r="I57" s="17">
        <f t="shared" si="0"/>
        <v>42.3</v>
      </c>
      <c r="J57" s="17">
        <v>80.3</v>
      </c>
      <c r="K57" s="17">
        <f t="shared" si="2"/>
        <v>32.12</v>
      </c>
      <c r="L57" s="17">
        <f t="shared" si="1"/>
        <v>74.41999999999999</v>
      </c>
      <c r="M57" s="26">
        <v>2</v>
      </c>
      <c r="N57" s="26" t="s">
        <v>22</v>
      </c>
    </row>
    <row r="58" spans="1:14" ht="25.5" customHeight="1">
      <c r="A58" s="11">
        <v>56</v>
      </c>
      <c r="B58" s="11">
        <v>20230616</v>
      </c>
      <c r="C58" s="11" t="s">
        <v>95</v>
      </c>
      <c r="D58" s="13" t="s">
        <v>16</v>
      </c>
      <c r="E58" s="24" t="s">
        <v>96</v>
      </c>
      <c r="F58" s="25" t="s">
        <v>39</v>
      </c>
      <c r="G58" s="26" t="s">
        <v>97</v>
      </c>
      <c r="H58" s="17">
        <v>77</v>
      </c>
      <c r="I58" s="17">
        <f t="shared" si="0"/>
        <v>46.199999999999996</v>
      </c>
      <c r="J58" s="17">
        <v>84.86</v>
      </c>
      <c r="K58" s="17">
        <f t="shared" si="2"/>
        <v>33.944</v>
      </c>
      <c r="L58" s="17">
        <f t="shared" si="1"/>
        <v>80.144</v>
      </c>
      <c r="M58" s="26">
        <v>1</v>
      </c>
      <c r="N58" s="26" t="s">
        <v>20</v>
      </c>
    </row>
    <row r="59" spans="1:14" ht="25.5" customHeight="1">
      <c r="A59" s="11">
        <v>57</v>
      </c>
      <c r="B59" s="11">
        <v>20230614</v>
      </c>
      <c r="C59" s="11"/>
      <c r="D59" s="13" t="s">
        <v>16</v>
      </c>
      <c r="E59" s="24"/>
      <c r="F59" s="25"/>
      <c r="G59" s="26"/>
      <c r="H59" s="17">
        <v>75.25</v>
      </c>
      <c r="I59" s="17">
        <f t="shared" si="0"/>
        <v>45.15</v>
      </c>
      <c r="J59" s="17">
        <v>83.3</v>
      </c>
      <c r="K59" s="17">
        <f t="shared" si="2"/>
        <v>33.32</v>
      </c>
      <c r="L59" s="17">
        <f t="shared" si="1"/>
        <v>78.47</v>
      </c>
      <c r="M59" s="26">
        <v>2</v>
      </c>
      <c r="N59" s="26" t="s">
        <v>22</v>
      </c>
    </row>
    <row r="60" spans="1:14" ht="25.5" customHeight="1">
      <c r="A60" s="11">
        <v>58</v>
      </c>
      <c r="B60" s="11">
        <v>20230104</v>
      </c>
      <c r="C60" s="11" t="s">
        <v>98</v>
      </c>
      <c r="D60" s="13" t="s">
        <v>16</v>
      </c>
      <c r="E60" s="24" t="s">
        <v>96</v>
      </c>
      <c r="F60" s="25" t="s">
        <v>18</v>
      </c>
      <c r="G60" s="26" t="s">
        <v>99</v>
      </c>
      <c r="H60" s="17">
        <v>82</v>
      </c>
      <c r="I60" s="17">
        <f t="shared" si="0"/>
        <v>49.199999999999996</v>
      </c>
      <c r="J60" s="17">
        <v>82.36</v>
      </c>
      <c r="K60" s="17">
        <f t="shared" si="2"/>
        <v>32.944</v>
      </c>
      <c r="L60" s="17">
        <f t="shared" si="1"/>
        <v>82.144</v>
      </c>
      <c r="M60" s="26">
        <v>1</v>
      </c>
      <c r="N60" s="26" t="s">
        <v>20</v>
      </c>
    </row>
    <row r="61" spans="1:14" ht="25.5" customHeight="1">
      <c r="A61" s="11">
        <v>59</v>
      </c>
      <c r="B61" s="11">
        <v>20230103</v>
      </c>
      <c r="C61" s="11"/>
      <c r="D61" s="12" t="s">
        <v>16</v>
      </c>
      <c r="E61" s="24"/>
      <c r="F61" s="25"/>
      <c r="G61" s="26"/>
      <c r="H61" s="17">
        <v>77.5</v>
      </c>
      <c r="I61" s="17">
        <f t="shared" si="0"/>
        <v>46.5</v>
      </c>
      <c r="J61" s="17">
        <v>81.08</v>
      </c>
      <c r="K61" s="17">
        <f t="shared" si="2"/>
        <v>32.432</v>
      </c>
      <c r="L61" s="17">
        <f t="shared" si="1"/>
        <v>78.932</v>
      </c>
      <c r="M61" s="26">
        <v>2</v>
      </c>
      <c r="N61" s="26" t="s">
        <v>22</v>
      </c>
    </row>
    <row r="62" spans="1:14" ht="24" customHeight="1">
      <c r="A62" s="27"/>
      <c r="B62" s="28"/>
      <c r="C62" s="28"/>
      <c r="D62" s="29"/>
      <c r="E62" s="30"/>
      <c r="F62" s="31"/>
      <c r="G62" s="32"/>
      <c r="H62" s="33"/>
      <c r="I62" s="33"/>
      <c r="J62" s="33"/>
      <c r="K62" s="33"/>
      <c r="L62" s="33"/>
      <c r="M62" s="32"/>
      <c r="N62" s="42"/>
    </row>
    <row r="63" spans="1:14" ht="93.75" customHeight="1">
      <c r="A63" s="34" t="s">
        <v>1</v>
      </c>
      <c r="B63" s="34" t="s">
        <v>2</v>
      </c>
      <c r="C63" s="34" t="s">
        <v>3</v>
      </c>
      <c r="D63" s="34" t="s">
        <v>4</v>
      </c>
      <c r="E63" s="35" t="s">
        <v>5</v>
      </c>
      <c r="F63" s="35" t="s">
        <v>6</v>
      </c>
      <c r="G63" s="36" t="s">
        <v>7</v>
      </c>
      <c r="H63" s="37" t="s">
        <v>8</v>
      </c>
      <c r="I63" s="37" t="s">
        <v>100</v>
      </c>
      <c r="J63" s="37" t="s">
        <v>10</v>
      </c>
      <c r="K63" s="37" t="s">
        <v>101</v>
      </c>
      <c r="L63" s="37" t="s">
        <v>12</v>
      </c>
      <c r="M63" s="36" t="s">
        <v>13</v>
      </c>
      <c r="N63" s="43" t="s">
        <v>14</v>
      </c>
    </row>
    <row r="64" spans="1:14" s="1" customFormat="1" ht="44.25" customHeight="1">
      <c r="A64" s="11">
        <v>60</v>
      </c>
      <c r="B64" s="26">
        <v>20230925</v>
      </c>
      <c r="C64" s="12" t="s">
        <v>102</v>
      </c>
      <c r="D64" s="1" t="s">
        <v>33</v>
      </c>
      <c r="E64" s="11" t="s">
        <v>103</v>
      </c>
      <c r="F64" s="38" t="s">
        <v>104</v>
      </c>
      <c r="G64" s="39" t="s">
        <v>105</v>
      </c>
      <c r="H64" s="40"/>
      <c r="I64" s="40"/>
      <c r="J64" s="40">
        <v>83.58</v>
      </c>
      <c r="K64" s="40"/>
      <c r="L64" s="40">
        <v>83.58</v>
      </c>
      <c r="M64" s="40"/>
      <c r="N64" s="40" t="s">
        <v>20</v>
      </c>
    </row>
    <row r="65" spans="1:14" s="1" customFormat="1" ht="44.25" customHeight="1">
      <c r="A65" s="11">
        <v>61</v>
      </c>
      <c r="B65" s="26">
        <v>20230926</v>
      </c>
      <c r="C65" s="12" t="s">
        <v>106</v>
      </c>
      <c r="D65" s="12" t="s">
        <v>33</v>
      </c>
      <c r="E65" s="11" t="s">
        <v>103</v>
      </c>
      <c r="F65" s="38" t="s">
        <v>107</v>
      </c>
      <c r="G65" s="39" t="s">
        <v>108</v>
      </c>
      <c r="H65" s="40"/>
      <c r="I65" s="40"/>
      <c r="J65" s="40">
        <v>84.42</v>
      </c>
      <c r="K65" s="40"/>
      <c r="L65" s="40">
        <v>84.42</v>
      </c>
      <c r="M65" s="40"/>
      <c r="N65" s="40" t="s">
        <v>20</v>
      </c>
    </row>
    <row r="66" spans="1:14" s="1" customFormat="1" ht="44.25" customHeight="1">
      <c r="A66" s="11">
        <v>62</v>
      </c>
      <c r="B66" s="26">
        <v>20230927</v>
      </c>
      <c r="C66" s="11" t="s">
        <v>109</v>
      </c>
      <c r="D66" s="11" t="s">
        <v>33</v>
      </c>
      <c r="E66" s="11" t="s">
        <v>38</v>
      </c>
      <c r="F66" s="38" t="s">
        <v>44</v>
      </c>
      <c r="G66" s="39" t="s">
        <v>110</v>
      </c>
      <c r="H66" s="40"/>
      <c r="I66" s="40"/>
      <c r="J66" s="40">
        <v>86.72</v>
      </c>
      <c r="K66" s="40"/>
      <c r="L66" s="40">
        <v>86.72</v>
      </c>
      <c r="M66" s="40"/>
      <c r="N66" s="40" t="s">
        <v>20</v>
      </c>
    </row>
    <row r="67" spans="1:14" s="1" customFormat="1" ht="50.25" customHeight="1">
      <c r="A67" s="11">
        <v>63</v>
      </c>
      <c r="B67" s="26">
        <v>20230928</v>
      </c>
      <c r="C67" s="12" t="s">
        <v>111</v>
      </c>
      <c r="D67" s="12" t="s">
        <v>33</v>
      </c>
      <c r="E67" s="11" t="s">
        <v>38</v>
      </c>
      <c r="F67" s="38" t="s">
        <v>112</v>
      </c>
      <c r="G67" s="39" t="s">
        <v>113</v>
      </c>
      <c r="H67" s="40"/>
      <c r="I67" s="40"/>
      <c r="J67" s="40">
        <v>81.96</v>
      </c>
      <c r="K67" s="40"/>
      <c r="L67" s="40">
        <v>81.96</v>
      </c>
      <c r="M67" s="40"/>
      <c r="N67" s="40" t="s">
        <v>20</v>
      </c>
    </row>
  </sheetData>
  <sheetProtection selectLockedCells="1" selectUnlockedCells="1"/>
  <mergeCells count="82">
    <mergeCell ref="A1:N1"/>
    <mergeCell ref="E3:E4"/>
    <mergeCell ref="E5:E6"/>
    <mergeCell ref="E7:E12"/>
    <mergeCell ref="E13:E14"/>
    <mergeCell ref="E15:E16"/>
    <mergeCell ref="E17:E18"/>
    <mergeCell ref="E19:E20"/>
    <mergeCell ref="E21:E22"/>
    <mergeCell ref="E23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3:F4"/>
    <mergeCell ref="F5:F6"/>
    <mergeCell ref="F7:F12"/>
    <mergeCell ref="F13:F14"/>
    <mergeCell ref="F15:F16"/>
    <mergeCell ref="F17:F18"/>
    <mergeCell ref="F19:F20"/>
    <mergeCell ref="F21:F22"/>
    <mergeCell ref="F23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G3:G4"/>
    <mergeCell ref="G5:G6"/>
    <mergeCell ref="G7:G12"/>
    <mergeCell ref="G13:G14"/>
    <mergeCell ref="G15:G16"/>
    <mergeCell ref="G17:G18"/>
    <mergeCell ref="G19:G20"/>
    <mergeCell ref="G21:G22"/>
    <mergeCell ref="G23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</mergeCells>
  <printOptions/>
  <pageMargins left="0.7083333333333334" right="0.6298611111111111" top="0.9840277777777777" bottom="0.7868055555555555" header="0.3145833333333333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dcx</cp:lastModifiedBy>
  <cp:lastPrinted>2023-03-15T00:39:00Z</cp:lastPrinted>
  <dcterms:created xsi:type="dcterms:W3CDTF">2017-08-16T16:10:00Z</dcterms:created>
  <dcterms:modified xsi:type="dcterms:W3CDTF">2023-03-21T00:33:03Z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09BE93B91A670416EC1D0364BBCD52A0_43</vt:lpwstr>
  </property>
</Properties>
</file>