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 tabRatio="952" firstSheet="4" activeTab="8"/>
  </bookViews>
  <sheets>
    <sheet name="表1-部门收支总表" sheetId="3" r:id="rId1"/>
    <sheet name="表2-收入预算总表" sheetId="4" r:id="rId2"/>
    <sheet name="表3-支出预算汇总表" sheetId="45" r:id="rId3"/>
    <sheet name="表4-财政拨款收支总表" sheetId="47" r:id="rId4"/>
    <sheet name="表5-支出预算分类总表" sheetId="7" r:id="rId5"/>
    <sheet name="表6-基本支出预算明细表—工资福利支出" sheetId="9" r:id="rId6"/>
    <sheet name="表7-基本支出预算明细表—商品和服务支出" sheetId="11" r:id="rId7"/>
    <sheet name="表8-基本支出预算明细表—对个人和家庭的补助" sheetId="13" r:id="rId8"/>
    <sheet name="表9-政府性基金拨款支出情况表" sheetId="46" r:id="rId9"/>
    <sheet name="表10-“三公”经费" sheetId="44" r:id="rId10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'表3-支出预算汇总表'!$A$1:$O$7</definedName>
    <definedName name="_xlnm.Print_Area">#REF!</definedName>
    <definedName name="_xlnm.Print_Titles" localSheetId="0">'表1-部门收支总表'!$1:$5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4">'表5-支出预算分类总表'!$1:$6</definedName>
    <definedName name="_xlnm.Print_Titles" localSheetId="5">'表6-基本支出预算明细表—工资福利支出'!$1:$6</definedName>
    <definedName name="_xlnm.Print_Titles" localSheetId="6">'表7-基本支出预算明细表—商品和服务支出'!$1:$6</definedName>
    <definedName name="_xlnm.Print_Titles" localSheetId="7">'表8-基本支出预算明细表—对个人和家庭的补助'!$1:$6</definedName>
    <definedName name="_xlnm.Print_Titles" localSheetId="8">'表9-政府性基金拨款支出情况表'!$1:$6</definedName>
    <definedName name="_xlnm.Print_Titles" hidden="1">#N/A</definedName>
    <definedName name="Sheet1" localSheetId="9">#REF!</definedName>
    <definedName name="Sheet1">#REF!</definedName>
    <definedName name="地区名称">#REF!</definedName>
    <definedName name="加快国际恐怖">#REF!</definedName>
  </definedNames>
  <calcPr calcId="124519"/>
</workbook>
</file>

<file path=xl/calcChain.xml><?xml version="1.0" encoding="utf-8"?>
<calcChain xmlns="http://schemas.openxmlformats.org/spreadsheetml/2006/main">
  <c r="B5" i="44"/>
  <c r="N8" i="13"/>
  <c r="M8"/>
  <c r="L8"/>
  <c r="K8"/>
  <c r="J8"/>
  <c r="H8"/>
  <c r="G8"/>
  <c r="F8"/>
  <c r="E8"/>
  <c r="N7"/>
  <c r="M7"/>
  <c r="L7"/>
  <c r="K7"/>
  <c r="J7"/>
  <c r="H7"/>
  <c r="G7"/>
  <c r="F7"/>
  <c r="E7"/>
  <c r="S8" i="11"/>
  <c r="P8"/>
  <c r="O8"/>
  <c r="M8"/>
  <c r="J8"/>
  <c r="S7"/>
  <c r="P7"/>
  <c r="O7"/>
  <c r="M7"/>
  <c r="J7"/>
  <c r="W8" i="9"/>
  <c r="V8"/>
  <c r="R8"/>
  <c r="O8"/>
  <c r="J8"/>
  <c r="I8"/>
  <c r="H8"/>
  <c r="W7"/>
  <c r="V7"/>
  <c r="R7"/>
  <c r="O7"/>
  <c r="J7"/>
  <c r="I7"/>
  <c r="H7"/>
  <c r="V8" i="7"/>
  <c r="U8"/>
  <c r="T8"/>
  <c r="S8"/>
  <c r="R8"/>
  <c r="Q8"/>
  <c r="P8"/>
  <c r="O8"/>
  <c r="N8"/>
  <c r="M8"/>
  <c r="L8"/>
  <c r="K8"/>
  <c r="V7"/>
  <c r="U7"/>
  <c r="T7"/>
  <c r="S7"/>
  <c r="R7"/>
  <c r="Q7"/>
  <c r="P7"/>
  <c r="O7"/>
  <c r="N7"/>
  <c r="M7"/>
  <c r="L7"/>
  <c r="K7"/>
  <c r="O8" i="45"/>
  <c r="N8"/>
  <c r="M8"/>
  <c r="L8"/>
  <c r="K8"/>
  <c r="J8"/>
  <c r="I8"/>
  <c r="H8"/>
  <c r="O7"/>
  <c r="N7"/>
  <c r="M7"/>
  <c r="L7"/>
  <c r="K7"/>
  <c r="J7"/>
  <c r="I7"/>
  <c r="H7"/>
  <c r="N8" i="4"/>
  <c r="M8"/>
  <c r="L8"/>
  <c r="K8"/>
  <c r="J8"/>
  <c r="I8"/>
  <c r="H8"/>
  <c r="G8"/>
  <c r="N7"/>
  <c r="M7"/>
  <c r="L7"/>
  <c r="K7"/>
  <c r="J7"/>
  <c r="I7"/>
  <c r="H7"/>
  <c r="G7"/>
  <c r="H36" i="3"/>
  <c r="F36"/>
  <c r="D36"/>
  <c r="B36"/>
  <c r="H33"/>
  <c r="F33"/>
  <c r="D33"/>
  <c r="B33"/>
  <c r="F11"/>
  <c r="F6"/>
</calcChain>
</file>

<file path=xl/sharedStrings.xml><?xml version="1.0" encoding="utf-8"?>
<sst xmlns="http://schemas.openxmlformats.org/spreadsheetml/2006/main" count="356" uniqueCount="237">
  <si>
    <t xml:space="preserve">                                                      </t>
  </si>
  <si>
    <t>预算01表</t>
  </si>
  <si>
    <t>部门收支总表</t>
  </si>
  <si>
    <t>部门单位：汨罗市食品药品工商质量监督管理局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</si>
  <si>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</si>
  <si>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</si>
  <si>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</si>
  <si>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</si>
  <si>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</si>
  <si>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</si>
  <si>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</si>
  <si>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</si>
  <si>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</si>
  <si>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</si>
  <si>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</si>
  <si>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</si>
  <si>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</si>
  <si>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</si>
  <si>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</si>
  <si>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</si>
  <si>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</si>
  <si>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</si>
  <si>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</si>
  <si>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</si>
  <si>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</si>
  <si>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</si>
  <si>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</si>
  <si>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</si>
  <si>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</si>
  <si>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</si>
  <si>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</si>
  <si>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</si>
  <si>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</si>
  <si>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</si>
  <si>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</si>
  <si>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</si>
  <si>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</si>
  <si>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</si>
  <si>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</si>
  <si>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</si>
  <si>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</si>
  <si>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</si>
  <si>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</si>
  <si>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</si>
  <si>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</si>
  <si>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</si>
  <si>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</si>
  <si>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</si>
  <si>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</si>
  <si>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</si>
  <si>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</si>
  <si>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</si>
  <si>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</si>
  <si>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</si>
  <si>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</si>
  <si>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</si>
  <si>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</si>
  <si>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</si>
  <si>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</si>
  <si>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</si>
  <si>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</si>
  <si>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</si>
  <si>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</si>
  <si>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</si>
  <si>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</si>
  <si>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</si>
  <si>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</si>
  <si>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</si>
  <si>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</si>
  <si>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</si>
  <si>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</si>
  <si>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</si>
  <si>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</si>
  <si>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</si>
  <si>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</si>
  <si>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</si>
  <si>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</si>
  <si>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</si>
  <si>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</si>
  <si>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</si>
  <si>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</si>
  <si>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</si>
  <si>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</si>
  <si>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</si>
  <si>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</si>
  <si>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</si>
  <si>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</si>
  <si>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</si>
  <si>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</si>
  <si>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</si>
  <si>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</si>
  <si>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</si>
  <si>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</si>
  <si>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</si>
  <si>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</si>
  <si>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</si>
  <si>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</si>
  <si>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</si>
  <si>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</si>
  <si>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</si>
  <si>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</si>
  <si>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</si>
  <si>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</si>
  <si>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</si>
  <si>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</si>
  <si>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</si>
  <si>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137001</t>
  </si>
  <si>
    <t>汩罗市食品药品工商质量监督管理局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</si>
  <si>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</si>
  <si>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</si>
  <si>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</si>
  <si>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</si>
  <si>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</si>
  <si>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</si>
  <si>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行政运行</t>
  </si>
  <si>
    <t>2018年财政拨款收支总表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</si>
  <si>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</si>
  <si>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</si>
  <si>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</si>
  <si>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</si>
  <si>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</si>
  <si>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</si>
  <si>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</si>
  <si>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</si>
  <si>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</si>
  <si>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</si>
  <si>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</si>
  <si>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</si>
  <si>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</si>
  <si>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</si>
  <si>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</si>
  <si>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</si>
  <si>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</si>
  <si>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</si>
  <si>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</si>
  <si>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</si>
  <si>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</si>
  <si>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</si>
  <si>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</si>
  <si>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</si>
  <si>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</si>
  <si>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</si>
  <si>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</si>
  <si>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</si>
  <si>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</si>
  <si>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二、结转下年</t>
  </si>
  <si>
    <t>收 入 总 计</t>
  </si>
  <si>
    <t>支 出 总 计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</si>
  <si>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</si>
  <si>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</si>
  <si>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</si>
  <si>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</si>
  <si>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</si>
  <si>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</si>
  <si>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</si>
  <si>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</si>
  <si>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</si>
  <si>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</si>
  <si>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</si>
  <si>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</si>
  <si>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</si>
  <si>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</si>
  <si>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</si>
  <si>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</si>
  <si>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</si>
  <si>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</si>
  <si>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</si>
  <si>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</si>
  <si>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一般公共预算基本支出情况表——工资福利支出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</si>
  <si>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</si>
  <si>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</si>
  <si>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</si>
  <si>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</si>
  <si>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</si>
  <si>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</si>
  <si>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</si>
  <si>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</si>
  <si>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</si>
  <si>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</si>
  <si>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</si>
  <si>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</si>
  <si>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</si>
  <si>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</si>
  <si>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</si>
  <si>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</si>
  <si>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</si>
  <si>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</si>
  <si>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</si>
  <si>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预算06表</t>
  </si>
  <si>
    <t>一般公共预算基本支出情况表-一般商品和服务支出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</si>
  <si>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</si>
  <si>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</si>
  <si>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</si>
  <si>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</si>
  <si>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</si>
  <si>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</si>
  <si>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</si>
  <si>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</si>
  <si>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</si>
  <si>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</si>
  <si>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</si>
  <si>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</si>
  <si>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</si>
  <si>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</si>
  <si>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</si>
  <si>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</si>
  <si>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</si>
  <si>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</si>
  <si>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</si>
  <si>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</si>
  <si>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</si>
  <si>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</si>
  <si>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</si>
  <si>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</si>
  <si>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</si>
  <si>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</si>
  <si>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</si>
  <si>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</si>
  <si>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</si>
  <si>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</si>
  <si>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</si>
  <si>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</si>
  <si>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</si>
  <si>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</si>
  <si>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</si>
  <si>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</si>
  <si>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填报单位：汨罗市食品药品工商质量监督管理局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</si>
  <si>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</si>
  <si>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</si>
  <si>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</si>
  <si>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</si>
  <si>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</si>
  <si>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</si>
  <si>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 xml:space="preserve">     </t>
    </r>
    <r>
      <rPr>
        <sz val="9"/>
        <rFont val="宋体"/>
        <family val="3"/>
        <charset val="134"/>
      </rPr>
      <t>（2）公务用车购置</t>
    </r>
  </si>
  <si>
    <t>部门单位：汨罗市食品药品工商质量监督管理局</t>
    <phoneticPr fontId="31" type="noConversion"/>
  </si>
  <si>
    <t>汨罗市食品药品工商质量监督管理局</t>
    <phoneticPr fontId="31" type="noConversion"/>
  </si>
  <si>
    <t>无</t>
    <phoneticPr fontId="31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</si>
</sst>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176" formatCode="#,##0.00_);[Red]\(#,##0.00\)"/>
    <numFmt numFmtId="177" formatCode="* #,##0;* \-#,##0;* &quot;-&quot;;@"/>
    <numFmt numFmtId="180" formatCode="* #,##0.00;* \-#,##0.00;* &quot;&quot;??;@"/>
  </numFmts>
  <fonts count="32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family val="3"/>
      <charset val="134"/>
    </font>
    <font>
      <sz val="18"/>
      <name val="黑体"/>
      <family val="3"/>
      <charset val="134"/>
    </font>
    <font>
      <sz val="12"/>
      <name val="华文中宋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Arial"/>
      <family val="2"/>
    </font>
    <font>
      <b/>
      <sz val="11"/>
      <color indexed="63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03">
    <xf numFmtId="0" fontId="0" fillId="0" borderId="0"/>
    <xf numFmtId="0" fontId="13" fillId="5" borderId="0" applyNumberFormat="0" applyBorder="0" applyAlignment="0" applyProtection="0">
      <alignment vertical="center"/>
    </xf>
    <xf numFmtId="0" fontId="12" fillId="3" borderId="23" applyNumberFormat="0" applyAlignment="0" applyProtection="0">
      <alignment vertical="center"/>
    </xf>
    <xf numFmtId="177" fontId="11" fillId="0" borderId="0" applyFont="0" applyFill="0" applyBorder="0" applyAlignment="0" applyProtection="0"/>
    <xf numFmtId="0" fontId="15" fillId="3" borderId="25" applyNumberFormat="0" applyAlignment="0" applyProtection="0">
      <alignment vertical="center"/>
    </xf>
    <xf numFmtId="0" fontId="31" fillId="0" borderId="0"/>
    <xf numFmtId="0" fontId="14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2" fillId="3" borderId="2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0" borderId="0"/>
    <xf numFmtId="0" fontId="13" fillId="12" borderId="0" applyNumberFormat="0" applyBorder="0" applyAlignment="0" applyProtection="0">
      <alignment vertical="center"/>
    </xf>
    <xf numFmtId="0" fontId="1" fillId="0" borderId="0"/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0" borderId="0"/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13" fillId="0" borderId="0">
      <alignment vertical="center"/>
    </xf>
    <xf numFmtId="0" fontId="18" fillId="0" borderId="0"/>
    <xf numFmtId="0" fontId="1" fillId="0" borderId="0"/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27" fillId="21" borderId="31" applyNumberFormat="0" applyAlignment="0" applyProtection="0">
      <alignment vertical="center"/>
    </xf>
    <xf numFmtId="0" fontId="27" fillId="21" borderId="3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0" fillId="14" borderId="25" applyNumberFormat="0" applyAlignment="0" applyProtection="0">
      <alignment vertical="center"/>
    </xf>
    <xf numFmtId="0" fontId="30" fillId="14" borderId="25" applyNumberFormat="0" applyAlignment="0" applyProtection="0">
      <alignment vertical="center"/>
    </xf>
    <xf numFmtId="0" fontId="18" fillId="0" borderId="0"/>
    <xf numFmtId="0" fontId="1" fillId="4" borderId="24" applyNumberFormat="0" applyFont="0" applyAlignment="0" applyProtection="0">
      <alignment vertical="center"/>
    </xf>
    <xf numFmtId="0" fontId="1" fillId="4" borderId="24" applyNumberFormat="0" applyFont="0" applyAlignment="0" applyProtection="0">
      <alignment vertical="center"/>
    </xf>
  </cellStyleXfs>
  <cellXfs count="175">
    <xf numFmtId="0" fontId="0" fillId="0" borderId="0" xfId="0"/>
    <xf numFmtId="0" fontId="1" fillId="0" borderId="0" xfId="73" applyFill="1"/>
    <xf numFmtId="0" fontId="2" fillId="0" borderId="0" xfId="73" applyFont="1" applyFill="1"/>
    <xf numFmtId="0" fontId="1" fillId="0" borderId="0" xfId="73"/>
    <xf numFmtId="0" fontId="1" fillId="0" borderId="0" xfId="73" applyAlignment="1">
      <alignment horizontal="center"/>
    </xf>
    <xf numFmtId="0" fontId="3" fillId="0" borderId="0" xfId="3" applyNumberFormat="1" applyFont="1" applyFill="1" applyAlignment="1">
      <alignment horizontal="right" vertical="center"/>
    </xf>
    <xf numFmtId="0" fontId="2" fillId="0" borderId="1" xfId="73" applyFont="1" applyFill="1" applyBorder="1" applyAlignment="1">
      <alignment vertical="center"/>
    </xf>
    <xf numFmtId="0" fontId="2" fillId="0" borderId="0" xfId="73" applyFont="1" applyFill="1" applyAlignment="1">
      <alignment horizontal="center"/>
    </xf>
    <xf numFmtId="0" fontId="2" fillId="0" borderId="0" xfId="73" applyFont="1" applyFill="1" applyAlignment="1">
      <alignment horizontal="right" vertical="center"/>
    </xf>
    <xf numFmtId="0" fontId="0" fillId="0" borderId="2" xfId="73" applyFont="1" applyFill="1" applyBorder="1" applyAlignment="1">
      <alignment horizontal="center" vertical="center"/>
    </xf>
    <xf numFmtId="0" fontId="0" fillId="0" borderId="3" xfId="73" applyFont="1" applyFill="1" applyBorder="1" applyAlignment="1">
      <alignment horizontal="center" vertical="center"/>
    </xf>
    <xf numFmtId="0" fontId="0" fillId="0" borderId="4" xfId="73" applyFont="1" applyFill="1" applyBorder="1" applyAlignment="1">
      <alignment horizontal="center" vertical="center"/>
    </xf>
    <xf numFmtId="0" fontId="0" fillId="0" borderId="5" xfId="73" applyFont="1" applyBorder="1" applyAlignment="1">
      <alignment horizontal="center" vertical="center"/>
    </xf>
    <xf numFmtId="0" fontId="0" fillId="0" borderId="6" xfId="73" applyFont="1" applyFill="1" applyBorder="1" applyAlignment="1">
      <alignment horizontal="center" vertical="center"/>
    </xf>
    <xf numFmtId="0" fontId="1" fillId="0" borderId="7" xfId="73" applyBorder="1"/>
    <xf numFmtId="0" fontId="0" fillId="0" borderId="5" xfId="73" applyFont="1" applyBorder="1" applyAlignment="1">
      <alignment vertical="center"/>
    </xf>
    <xf numFmtId="0" fontId="5" fillId="0" borderId="0" xfId="73" applyFont="1"/>
    <xf numFmtId="0" fontId="0" fillId="0" borderId="7" xfId="73" applyFont="1" applyBorder="1" applyAlignment="1">
      <alignment horizontal="center" vertical="center"/>
    </xf>
    <xf numFmtId="0" fontId="0" fillId="0" borderId="8" xfId="73" applyFont="1" applyBorder="1" applyAlignment="1">
      <alignment vertical="center"/>
    </xf>
    <xf numFmtId="0" fontId="0" fillId="0" borderId="9" xfId="73" applyFont="1" applyFill="1" applyBorder="1" applyAlignment="1">
      <alignment horizontal="center" vertical="center"/>
    </xf>
    <xf numFmtId="0" fontId="0" fillId="0" borderId="8" xfId="73" applyFont="1" applyBorder="1" applyAlignment="1">
      <alignment horizontal="left" vertical="center" wrapText="1"/>
    </xf>
    <xf numFmtId="0" fontId="0" fillId="0" borderId="9" xfId="73" applyFont="1" applyBorder="1" applyAlignment="1">
      <alignment horizontal="center" vertical="center"/>
    </xf>
    <xf numFmtId="0" fontId="0" fillId="0" borderId="10" xfId="73" applyFont="1" applyBorder="1" applyAlignment="1">
      <alignment horizontal="left" vertical="center" wrapText="1"/>
    </xf>
    <xf numFmtId="0" fontId="0" fillId="0" borderId="11" xfId="73" applyFont="1" applyBorder="1" applyAlignment="1">
      <alignment horizontal="center" vertical="center"/>
    </xf>
    <xf numFmtId="0" fontId="1" fillId="0" borderId="12" xfId="73" applyBorder="1"/>
    <xf numFmtId="0" fontId="3" fillId="0" borderId="0" xfId="7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3" applyNumberFormat="1" applyFont="1" applyFill="1" applyAlignment="1">
      <alignment horizontal="center" vertical="center" wrapText="1"/>
    </xf>
    <xf numFmtId="49" fontId="3" fillId="0" borderId="0" xfId="3" applyNumberFormat="1" applyFont="1" applyFill="1" applyAlignment="1">
      <alignment vertical="center"/>
    </xf>
    <xf numFmtId="0" fontId="0" fillId="0" borderId="6" xfId="0" applyNumberFormat="1" applyFill="1" applyBorder="1"/>
    <xf numFmtId="49" fontId="3" fillId="0" borderId="6" xfId="3" applyNumberFormat="1" applyFont="1" applyFill="1" applyBorder="1" applyAlignment="1">
      <alignment horizontal="center" vertical="center" wrapText="1"/>
    </xf>
    <xf numFmtId="176" fontId="3" fillId="2" borderId="6" xfId="3" applyNumberFormat="1" applyFont="1" applyFill="1" applyBorder="1" applyAlignment="1">
      <alignment horizontal="center" vertical="center" wrapText="1"/>
    </xf>
    <xf numFmtId="0" fontId="0" fillId="0" borderId="6" xfId="0" applyBorder="1"/>
    <xf numFmtId="49" fontId="3" fillId="0" borderId="6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left" vertical="center"/>
    </xf>
    <xf numFmtId="180" fontId="3" fillId="0" borderId="6" xfId="3" applyNumberFormat="1" applyFont="1" applyFill="1" applyBorder="1" applyAlignment="1">
      <alignment horizontal="center" vertical="center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180" fontId="3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vertical="center"/>
    </xf>
    <xf numFmtId="18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0" fillId="0" borderId="16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vertical="center"/>
    </xf>
    <xf numFmtId="0" fontId="0" fillId="0" borderId="6" xfId="3" applyNumberFormat="1" applyFont="1" applyFill="1" applyBorder="1" applyAlignment="1">
      <alignment horizontal="centerContinuous" vertical="center"/>
    </xf>
    <xf numFmtId="0" fontId="0" fillId="0" borderId="0" xfId="3" applyNumberFormat="1" applyFont="1" applyFill="1" applyAlignment="1">
      <alignment horizontal="centerContinuous" vertical="center"/>
    </xf>
    <xf numFmtId="0" fontId="3" fillId="0" borderId="0" xfId="3" applyNumberFormat="1" applyFont="1" applyAlignment="1">
      <alignment horizontal="right" vertical="center" wrapText="1"/>
    </xf>
    <xf numFmtId="0" fontId="3" fillId="0" borderId="0" xfId="3" applyNumberFormat="1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176" fontId="3" fillId="0" borderId="6" xfId="3" applyNumberFormat="1" applyFont="1" applyFill="1" applyBorder="1" applyAlignment="1">
      <alignment horizontal="center" vertical="center" wrapText="1"/>
    </xf>
    <xf numFmtId="0" fontId="3" fillId="0" borderId="6" xfId="3" applyNumberFormat="1" applyFont="1" applyFill="1" applyBorder="1" applyAlignment="1">
      <alignment horizontal="centerContinuous" vertical="center"/>
    </xf>
    <xf numFmtId="0" fontId="3" fillId="2" borderId="6" xfId="3" applyNumberFormat="1" applyFont="1" applyFill="1" applyBorder="1" applyAlignment="1">
      <alignment horizontal="centerContinuous" vertical="center"/>
    </xf>
    <xf numFmtId="0" fontId="3" fillId="0" borderId="6" xfId="3" applyNumberFormat="1" applyFont="1" applyBorder="1" applyAlignment="1">
      <alignment horizontal="centerContinuous" vertical="center"/>
    </xf>
    <xf numFmtId="0" fontId="3" fillId="0" borderId="0" xfId="3" applyNumberFormat="1" applyFont="1" applyAlignment="1">
      <alignment horizontal="centerContinuous" vertical="center"/>
    </xf>
    <xf numFmtId="0" fontId="3" fillId="0" borderId="0" xfId="3" applyNumberFormat="1" applyFont="1" applyFill="1" applyAlignment="1">
      <alignment horizontal="centerContinuous" vertical="center"/>
    </xf>
    <xf numFmtId="0" fontId="0" fillId="0" borderId="0" xfId="3" applyNumberFormat="1" applyFont="1" applyAlignment="1">
      <alignment vertical="center"/>
    </xf>
    <xf numFmtId="0" fontId="3" fillId="0" borderId="0" xfId="3" applyNumberFormat="1" applyFont="1" applyFill="1" applyAlignment="1" applyProtection="1">
      <alignment horizontal="right" vertical="center" wrapText="1"/>
    </xf>
    <xf numFmtId="0" fontId="3" fillId="0" borderId="18" xfId="3" applyNumberFormat="1" applyFont="1" applyFill="1" applyBorder="1" applyAlignment="1" applyProtection="1"/>
    <xf numFmtId="176" fontId="0" fillId="0" borderId="6" xfId="3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3" applyNumberFormat="1" applyFont="1" applyFill="1" applyAlignment="1">
      <alignment horizontal="right" vertical="center" wrapText="1"/>
    </xf>
    <xf numFmtId="0" fontId="3" fillId="0" borderId="0" xfId="3" applyNumberFormat="1" applyFont="1" applyFill="1" applyAlignment="1">
      <alignment horizontal="left" vertical="center" wrapText="1"/>
    </xf>
    <xf numFmtId="49" fontId="0" fillId="0" borderId="6" xfId="0" applyNumberFormat="1" applyFill="1" applyBorder="1"/>
    <xf numFmtId="176" fontId="0" fillId="0" borderId="6" xfId="0" applyNumberFormat="1" applyFill="1" applyBorder="1"/>
    <xf numFmtId="9" fontId="3" fillId="0" borderId="0" xfId="3" applyNumberFormat="1" applyFont="1" applyFill="1" applyAlignment="1">
      <alignment horizontal="center" vertical="center" wrapText="1"/>
    </xf>
    <xf numFmtId="9" fontId="3" fillId="0" borderId="0" xfId="3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Border="1" applyAlignment="1" applyProtection="1">
      <alignment vertical="center" wrapText="1"/>
    </xf>
    <xf numFmtId="0" fontId="0" fillId="0" borderId="19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>
      <alignment horizontal="centerContinuous" vertical="center"/>
    </xf>
    <xf numFmtId="0" fontId="0" fillId="0" borderId="6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horizontal="right"/>
    </xf>
    <xf numFmtId="0" fontId="3" fillId="0" borderId="0" xfId="0" applyFont="1"/>
    <xf numFmtId="0" fontId="3" fillId="0" borderId="6" xfId="0" applyFont="1" applyBorder="1"/>
    <xf numFmtId="4" fontId="3" fillId="0" borderId="6" xfId="0" applyNumberFormat="1" applyFont="1" applyBorder="1"/>
    <xf numFmtId="0" fontId="0" fillId="0" borderId="18" xfId="0" applyFill="1" applyBorder="1"/>
    <xf numFmtId="0" fontId="3" fillId="0" borderId="18" xfId="3" applyNumberFormat="1" applyFont="1" applyFill="1" applyBorder="1" applyAlignment="1">
      <alignment horizontal="left" vertical="center" wrapText="1"/>
    </xf>
    <xf numFmtId="0" fontId="3" fillId="0" borderId="16" xfId="3" applyNumberFormat="1" applyFont="1" applyFill="1" applyBorder="1" applyAlignment="1">
      <alignment horizontal="center" vertical="center" wrapText="1"/>
    </xf>
    <xf numFmtId="176" fontId="3" fillId="0" borderId="16" xfId="3" applyNumberFormat="1" applyFont="1" applyFill="1" applyBorder="1" applyAlignment="1">
      <alignment horizontal="center" vertical="center" wrapText="1"/>
    </xf>
    <xf numFmtId="4" fontId="3" fillId="0" borderId="6" xfId="3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 applyProtection="1">
      <alignment vertical="center"/>
    </xf>
    <xf numFmtId="0" fontId="9" fillId="2" borderId="0" xfId="0" applyNumberFormat="1" applyFont="1" applyFill="1" applyProtection="1"/>
    <xf numFmtId="0" fontId="8" fillId="2" borderId="0" xfId="0" applyNumberFormat="1" applyFont="1" applyFill="1" applyAlignment="1" applyProtection="1">
      <alignment horizontal="right" vertical="center"/>
    </xf>
    <xf numFmtId="0" fontId="10" fillId="2" borderId="0" xfId="0" applyNumberFormat="1" applyFont="1" applyFill="1" applyAlignment="1" applyProtection="1">
      <alignment horizontal="centerContinuous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right"/>
    </xf>
    <xf numFmtId="0" fontId="8" fillId="0" borderId="6" xfId="0" applyNumberFormat="1" applyFont="1" applyFill="1" applyBorder="1" applyAlignment="1" applyProtection="1">
      <alignment horizontal="centerContinuous" vertical="center"/>
    </xf>
    <xf numFmtId="0" fontId="9" fillId="0" borderId="6" xfId="0" applyNumberFormat="1" applyFont="1" applyFill="1" applyBorder="1" applyAlignment="1" applyProtection="1">
      <alignment horizontal="centerContinuous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8" fillId="0" borderId="13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 applyProtection="1">
      <alignment horizontal="right" vertical="center" wrapText="1"/>
    </xf>
    <xf numFmtId="0" fontId="8" fillId="0" borderId="14" xfId="0" applyNumberFormat="1" applyFont="1" applyFill="1" applyBorder="1" applyAlignment="1" applyProtection="1">
      <alignment vertical="center"/>
    </xf>
    <xf numFmtId="4" fontId="8" fillId="0" borderId="21" xfId="0" applyNumberFormat="1" applyFont="1" applyFill="1" applyBorder="1" applyAlignment="1" applyProtection="1">
      <alignment horizontal="right" vertical="center" wrapText="1"/>
    </xf>
    <xf numFmtId="176" fontId="8" fillId="0" borderId="6" xfId="0" applyNumberFormat="1" applyFont="1" applyFill="1" applyBorder="1" applyAlignment="1" applyProtection="1">
      <alignment horizontal="right" vertical="center" wrapText="1"/>
    </xf>
    <xf numFmtId="176" fontId="8" fillId="0" borderId="21" xfId="0" applyNumberFormat="1" applyFont="1" applyFill="1" applyBorder="1" applyAlignment="1" applyProtection="1">
      <alignment horizontal="right" vertical="center" wrapText="1"/>
    </xf>
    <xf numFmtId="176" fontId="8" fillId="0" borderId="16" xfId="0" applyNumberFormat="1" applyFont="1" applyFill="1" applyBorder="1" applyAlignment="1" applyProtection="1">
      <alignment horizontal="right" vertical="center" wrapText="1"/>
    </xf>
    <xf numFmtId="176" fontId="8" fillId="0" borderId="17" xfId="0" applyNumberFormat="1" applyFont="1" applyFill="1" applyBorder="1" applyAlignment="1" applyProtection="1">
      <alignment horizontal="right" vertical="center" wrapText="1"/>
    </xf>
    <xf numFmtId="176" fontId="8" fillId="0" borderId="21" xfId="0" applyNumberFormat="1" applyFont="1" applyFill="1" applyBorder="1" applyAlignment="1" applyProtection="1">
      <alignment horizontal="right" vertical="center"/>
    </xf>
    <xf numFmtId="0" fontId="0" fillId="0" borderId="6" xfId="0" applyFill="1" applyBorder="1"/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vertical="center"/>
    </xf>
    <xf numFmtId="176" fontId="8" fillId="0" borderId="16" xfId="0" applyNumberFormat="1" applyFont="1" applyFill="1" applyBorder="1" applyProtection="1"/>
    <xf numFmtId="176" fontId="8" fillId="0" borderId="6" xfId="0" applyNumberFormat="1" applyFont="1" applyFill="1" applyBorder="1" applyProtection="1"/>
    <xf numFmtId="0" fontId="8" fillId="0" borderId="22" xfId="0" applyNumberFormat="1" applyFont="1" applyFill="1" applyBorder="1" applyAlignment="1" applyProtection="1">
      <alignment horizontal="left" vertical="center" wrapText="1"/>
    </xf>
    <xf numFmtId="0" fontId="8" fillId="0" borderId="19" xfId="0" applyNumberFormat="1" applyFont="1" applyFill="1" applyBorder="1" applyAlignment="1" applyProtection="1">
      <alignment horizontal="left" vertical="center" wrapText="1"/>
    </xf>
    <xf numFmtId="176" fontId="8" fillId="0" borderId="9" xfId="0" applyNumberFormat="1" applyFont="1" applyFill="1" applyBorder="1" applyProtection="1"/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Protection="1"/>
    <xf numFmtId="176" fontId="8" fillId="0" borderId="17" xfId="0" applyNumberFormat="1" applyFont="1" applyFill="1" applyBorder="1" applyProtection="1"/>
    <xf numFmtId="0" fontId="9" fillId="0" borderId="0" xfId="0" applyNumberFormat="1" applyFont="1" applyFill="1" applyProtection="1"/>
    <xf numFmtId="0" fontId="8" fillId="2" borderId="18" xfId="0" applyNumberFormat="1" applyFont="1" applyFill="1" applyBorder="1" applyAlignment="1" applyProtection="1">
      <alignment vertical="center"/>
    </xf>
    <xf numFmtId="0" fontId="6" fillId="0" borderId="0" xfId="3" applyNumberFormat="1" applyFont="1" applyFill="1" applyAlignment="1" applyProtection="1">
      <alignment horizontal="center" vertical="center" wrapText="1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18" xfId="3" applyNumberFormat="1" applyFont="1" applyFill="1" applyBorder="1" applyAlignment="1" applyProtection="1">
      <alignment horizontal="right" wrapText="1"/>
    </xf>
    <xf numFmtId="0" fontId="0" fillId="0" borderId="6" xfId="3" applyNumberFormat="1" applyFont="1" applyFill="1" applyBorder="1" applyAlignment="1" applyProtection="1">
      <alignment horizontal="center" vertical="center" wrapText="1"/>
    </xf>
    <xf numFmtId="0" fontId="3" fillId="0" borderId="6" xfId="3" applyNumberFormat="1" applyFont="1" applyFill="1" applyBorder="1" applyAlignment="1">
      <alignment horizontal="center" vertical="center" wrapText="1"/>
    </xf>
    <xf numFmtId="0" fontId="3" fillId="0" borderId="13" xfId="3" applyNumberFormat="1" applyFont="1" applyFill="1" applyBorder="1" applyAlignment="1">
      <alignment horizontal="center" vertical="center" wrapText="1"/>
    </xf>
    <xf numFmtId="0" fontId="0" fillId="0" borderId="16" xfId="3" applyNumberFormat="1" applyFont="1" applyFill="1" applyBorder="1" applyAlignment="1">
      <alignment horizontal="center" vertical="center" wrapText="1"/>
    </xf>
    <xf numFmtId="0" fontId="0" fillId="0" borderId="6" xfId="3" applyNumberFormat="1" applyFont="1" applyFill="1" applyBorder="1" applyAlignment="1">
      <alignment horizontal="center" vertical="center" wrapText="1"/>
    </xf>
    <xf numFmtId="0" fontId="3" fillId="0" borderId="19" xfId="3" applyNumberFormat="1" applyFont="1" applyFill="1" applyBorder="1" applyAlignment="1">
      <alignment horizontal="center" vertical="center" wrapText="1"/>
    </xf>
    <xf numFmtId="0" fontId="3" fillId="0" borderId="19" xfId="3" applyNumberFormat="1" applyFont="1" applyFill="1" applyBorder="1" applyAlignment="1" applyProtection="1">
      <alignment horizontal="center" vertical="center" wrapText="1"/>
    </xf>
    <xf numFmtId="0" fontId="3" fillId="0" borderId="13" xfId="3" applyNumberFormat="1" applyFont="1" applyFill="1" applyBorder="1" applyAlignment="1" applyProtection="1">
      <alignment horizontal="center" vertical="center" wrapText="1"/>
    </xf>
    <xf numFmtId="0" fontId="0" fillId="0" borderId="15" xfId="3" applyNumberFormat="1" applyFont="1" applyFill="1" applyBorder="1" applyAlignment="1" applyProtection="1">
      <alignment horizontal="center" vertical="center" wrapText="1"/>
    </xf>
    <xf numFmtId="0" fontId="3" fillId="0" borderId="16" xfId="3" applyNumberFormat="1" applyFont="1" applyFill="1" applyBorder="1" applyAlignment="1">
      <alignment horizontal="center" vertical="center" wrapText="1"/>
    </xf>
    <xf numFmtId="0" fontId="0" fillId="0" borderId="16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Alignment="1" applyProtection="1">
      <alignment horizontal="center" vertical="center"/>
    </xf>
    <xf numFmtId="0" fontId="3" fillId="0" borderId="0" xfId="3" applyNumberFormat="1" applyFont="1" applyFill="1" applyAlignment="1">
      <alignment horizontal="center" vertical="center" wrapText="1"/>
    </xf>
    <xf numFmtId="0" fontId="3" fillId="0" borderId="0" xfId="3" applyNumberFormat="1" applyFont="1" applyFill="1" applyBorder="1" applyAlignment="1">
      <alignment horizontal="center" vertical="center" wrapText="1"/>
    </xf>
    <xf numFmtId="0" fontId="3" fillId="0" borderId="18" xfId="3" applyNumberFormat="1" applyFont="1" applyFill="1" applyBorder="1" applyAlignment="1" applyProtection="1">
      <alignment horizontal="right" vertical="center"/>
    </xf>
    <xf numFmtId="0" fontId="3" fillId="0" borderId="6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3" applyNumberFormat="1" applyFont="1" applyFill="1" applyBorder="1" applyAlignment="1">
      <alignment horizontal="center" vertical="center" wrapText="1"/>
    </xf>
    <xf numFmtId="0" fontId="3" fillId="0" borderId="15" xfId="3" applyNumberFormat="1" applyFont="1" applyFill="1" applyBorder="1" applyAlignment="1">
      <alignment horizontal="center" vertical="center" wrapText="1"/>
    </xf>
    <xf numFmtId="0" fontId="0" fillId="0" borderId="19" xfId="3" applyNumberFormat="1" applyFont="1" applyFill="1" applyBorder="1" applyAlignment="1">
      <alignment horizontal="center" vertical="center" wrapText="1"/>
    </xf>
    <xf numFmtId="0" fontId="0" fillId="0" borderId="13" xfId="3" applyNumberFormat="1" applyFont="1" applyFill="1" applyBorder="1" applyAlignment="1">
      <alignment horizontal="center" vertical="center" wrapText="1"/>
    </xf>
    <xf numFmtId="0" fontId="3" fillId="0" borderId="16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center" vertical="center"/>
    </xf>
    <xf numFmtId="0" fontId="3" fillId="0" borderId="14" xfId="3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3" applyNumberFormat="1" applyFont="1" applyFill="1" applyBorder="1" applyAlignment="1" applyProtection="1">
      <alignment horizontal="center" vertical="center" wrapText="1"/>
    </xf>
    <xf numFmtId="0" fontId="3" fillId="0" borderId="15" xfId="3" applyNumberFormat="1" applyFont="1" applyFill="1" applyBorder="1" applyAlignment="1" applyProtection="1">
      <alignment horizontal="center" vertical="center" wrapText="1"/>
    </xf>
    <xf numFmtId="180" fontId="3" fillId="0" borderId="16" xfId="3" applyNumberFormat="1" applyFont="1" applyFill="1" applyBorder="1" applyAlignment="1" applyProtection="1">
      <alignment horizontal="center" vertical="center" wrapText="1"/>
    </xf>
    <xf numFmtId="180" fontId="3" fillId="0" borderId="6" xfId="3" applyNumberFormat="1" applyFont="1" applyFill="1" applyBorder="1" applyAlignment="1" applyProtection="1">
      <alignment horizontal="center" vertical="center" wrapText="1"/>
    </xf>
    <xf numFmtId="180" fontId="3" fillId="0" borderId="17" xfId="3" applyNumberFormat="1" applyFont="1" applyFill="1" applyBorder="1" applyAlignment="1" applyProtection="1">
      <alignment horizontal="center" vertical="center" wrapText="1"/>
    </xf>
    <xf numFmtId="0" fontId="0" fillId="0" borderId="14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 applyProtection="1">
      <alignment horizontal="right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horizontal="center" vertical="center" wrapText="1"/>
    </xf>
    <xf numFmtId="0" fontId="3" fillId="0" borderId="18" xfId="3" applyNumberFormat="1" applyFont="1" applyFill="1" applyBorder="1" applyAlignment="1" applyProtection="1">
      <alignment horizontal="center" vertical="center"/>
    </xf>
    <xf numFmtId="0" fontId="3" fillId="2" borderId="6" xfId="3" applyNumberFormat="1" applyFont="1" applyFill="1" applyBorder="1" applyAlignment="1" applyProtection="1">
      <alignment horizontal="center" vertical="center" wrapText="1"/>
    </xf>
    <xf numFmtId="0" fontId="0" fillId="0" borderId="13" xfId="3" applyNumberFormat="1" applyFont="1" applyFill="1" applyBorder="1" applyAlignment="1" applyProtection="1">
      <alignment horizontal="center" vertical="center" wrapText="1"/>
    </xf>
    <xf numFmtId="0" fontId="0" fillId="2" borderId="6" xfId="3" applyNumberFormat="1" applyFont="1" applyFill="1" applyBorder="1" applyAlignment="1">
      <alignment horizontal="center" vertical="center" wrapText="1"/>
    </xf>
    <xf numFmtId="0" fontId="0" fillId="2" borderId="6" xfId="3" applyNumberFormat="1" applyFont="1" applyFill="1" applyBorder="1" applyAlignment="1" applyProtection="1">
      <alignment horizontal="center" vertical="center" wrapText="1"/>
    </xf>
    <xf numFmtId="0" fontId="0" fillId="2" borderId="9" xfId="3" applyNumberFormat="1" applyFont="1" applyFill="1" applyBorder="1" applyAlignment="1" applyProtection="1">
      <alignment horizontal="center" vertical="center" wrapText="1"/>
    </xf>
    <xf numFmtId="0" fontId="0" fillId="2" borderId="17" xfId="3" applyNumberFormat="1" applyFont="1" applyFill="1" applyBorder="1" applyAlignment="1" applyProtection="1">
      <alignment horizontal="center" vertical="center" wrapText="1"/>
    </xf>
    <xf numFmtId="0" fontId="0" fillId="2" borderId="16" xfId="3" applyNumberFormat="1" applyFont="1" applyFill="1" applyBorder="1" applyAlignment="1" applyProtection="1">
      <alignment horizontal="center" vertical="center" wrapText="1"/>
    </xf>
    <xf numFmtId="0" fontId="3" fillId="2" borderId="15" xfId="3" applyNumberFormat="1" applyFont="1" applyFill="1" applyBorder="1" applyAlignment="1" applyProtection="1">
      <alignment horizontal="center" vertical="center" wrapText="1"/>
    </xf>
    <xf numFmtId="0" fontId="4" fillId="0" borderId="0" xfId="73" applyFont="1" applyFill="1" applyAlignment="1">
      <alignment horizontal="center" vertical="center"/>
    </xf>
  </cellXfs>
  <cellStyles count="103">
    <cellStyle name="20% - 强调文字颜色 1 2" xfId="1"/>
    <cellStyle name="20% - 强调文字颜色 1 3" xfId="18"/>
    <cellStyle name="20% - 强调文字颜色 2 2" xfId="21"/>
    <cellStyle name="20% - 强调文字颜色 2 3" xfId="10"/>
    <cellStyle name="20% - 强调文字颜色 3 2" xfId="22"/>
    <cellStyle name="20% - 强调文字颜色 3 3" xfId="12"/>
    <cellStyle name="20% - 强调文字颜色 4 2" xfId="24"/>
    <cellStyle name="20% - 强调文字颜色 4 3" xfId="26"/>
    <cellStyle name="20% - 强调文字颜色 5 2" xfId="27"/>
    <cellStyle name="20% - 强调文字颜色 5 3" xfId="7"/>
    <cellStyle name="20% - 强调文字颜色 6 2" xfId="28"/>
    <cellStyle name="20% - 强调文字颜色 6 3" xfId="13"/>
    <cellStyle name="40% - 强调文字颜色 1 2" xfId="9"/>
    <cellStyle name="40% - 强调文字颜色 1 3" xfId="29"/>
    <cellStyle name="40% - 强调文字颜色 2 2" xfId="11"/>
    <cellStyle name="40% - 强调文字颜色 2 3" xfId="30"/>
    <cellStyle name="40% - 强调文字颜色 3 2" xfId="31"/>
    <cellStyle name="40% - 强调文字颜色 3 3" xfId="32"/>
    <cellStyle name="40% - 强调文字颜色 4 2" xfId="8"/>
    <cellStyle name="40% - 强调文字颜色 4 3" xfId="33"/>
    <cellStyle name="40% - 强调文字颜色 5 2" xfId="34"/>
    <cellStyle name="40% - 强调文字颜色 5 3" xfId="35"/>
    <cellStyle name="40% - 强调文字颜色 6 2" xfId="36"/>
    <cellStyle name="40% - 强调文字颜色 6 3" xfId="37"/>
    <cellStyle name="60% - 强调文字颜色 1 2" xfId="38"/>
    <cellStyle name="60% - 强调文字颜色 1 3" xfId="39"/>
    <cellStyle name="60% - 强调文字颜色 2 2" xfId="41"/>
    <cellStyle name="60% - 强调文字颜色 2 3" xfId="6"/>
    <cellStyle name="60% - 强调文字颜色 3 2" xfId="42"/>
    <cellStyle name="60% - 强调文字颜色 3 3" xfId="43"/>
    <cellStyle name="60% - 强调文字颜色 4 2" xfId="44"/>
    <cellStyle name="60% - 强调文字颜色 4 3" xfId="45"/>
    <cellStyle name="60% - 强调文字颜色 5 2" xfId="46"/>
    <cellStyle name="60% - 强调文字颜色 5 3" xfId="47"/>
    <cellStyle name="60% - 强调文字颜色 6 2" xfId="48"/>
    <cellStyle name="60% - 强调文字颜色 6 3" xfId="49"/>
    <cellStyle name="ColLevel_1" xfId="51"/>
    <cellStyle name="gcd" xfId="52"/>
    <cellStyle name="RowLevel_1" xfId="54"/>
    <cellStyle name="百分比 2" xfId="55"/>
    <cellStyle name="标题 1 2" xfId="56"/>
    <cellStyle name="标题 1 3" xfId="57"/>
    <cellStyle name="标题 2 2" xfId="58"/>
    <cellStyle name="标题 2 3" xfId="59"/>
    <cellStyle name="标题 3 2" xfId="60"/>
    <cellStyle name="标题 3 3" xfId="61"/>
    <cellStyle name="标题 4 2" xfId="62"/>
    <cellStyle name="标题 4 3" xfId="63"/>
    <cellStyle name="标题 5" xfId="64"/>
    <cellStyle name="标题 6" xfId="65"/>
    <cellStyle name="差 2" xfId="66"/>
    <cellStyle name="差 3" xfId="67"/>
    <cellStyle name="差_2017年xxx“三公”经费预算公开表" xfId="68"/>
    <cellStyle name="常规" xfId="0" builtinId="0"/>
    <cellStyle name="常规 2" xfId="50"/>
    <cellStyle name="常规 3" xfId="23"/>
    <cellStyle name="常规 4" xfId="25"/>
    <cellStyle name="常规 4 2" xfId="69"/>
    <cellStyle name="常规 5" xfId="40"/>
    <cellStyle name="常规 6" xfId="5"/>
    <cellStyle name="常规 7" xfId="70"/>
    <cellStyle name="常规 8" xfId="71"/>
    <cellStyle name="常规_(打印格式)2015部门预算编制通知单(5.10)" xfId="72"/>
    <cellStyle name="常规_财预(2013)309号附件" xfId="73"/>
    <cellStyle name="好 2" xfId="74"/>
    <cellStyle name="好 3" xfId="75"/>
    <cellStyle name="好_2017年xxx“三公”经费预算公开表" xfId="76"/>
    <cellStyle name="汇总 2" xfId="77"/>
    <cellStyle name="汇总 3" xfId="78"/>
    <cellStyle name="计算 2" xfId="4"/>
    <cellStyle name="计算 3" xfId="19"/>
    <cellStyle name="检查单元格 2" xfId="79"/>
    <cellStyle name="检查单元格 3" xfId="80"/>
    <cellStyle name="解释性文本 2" xfId="81"/>
    <cellStyle name="解释性文本 3" xfId="82"/>
    <cellStyle name="警告文本 2" xfId="83"/>
    <cellStyle name="警告文本 3" xfId="84"/>
    <cellStyle name="链接单元格 2" xfId="85"/>
    <cellStyle name="链接单元格 3" xfId="14"/>
    <cellStyle name="千位分隔[0]" xfId="3" builtinId="6"/>
    <cellStyle name="千位分隔[0] 2" xfId="16"/>
    <cellStyle name="千位分隔[0] 3" xfId="17"/>
    <cellStyle name="强调文字颜色 1 2" xfId="53"/>
    <cellStyle name="强调文字颜色 1 3" xfId="86"/>
    <cellStyle name="强调文字颜色 2 2" xfId="87"/>
    <cellStyle name="强调文字颜色 2 3" xfId="88"/>
    <cellStyle name="强调文字颜色 3 2" xfId="89"/>
    <cellStyle name="强调文字颜色 3 3" xfId="90"/>
    <cellStyle name="强调文字颜色 4 2" xfId="91"/>
    <cellStyle name="强调文字颜色 4 3" xfId="92"/>
    <cellStyle name="强调文字颜色 5 2" xfId="93"/>
    <cellStyle name="强调文字颜色 5 3" xfId="94"/>
    <cellStyle name="强调文字颜色 6 2" xfId="95"/>
    <cellStyle name="强调文字颜色 6 3" xfId="96"/>
    <cellStyle name="适中 2" xfId="20"/>
    <cellStyle name="适中 3" xfId="97"/>
    <cellStyle name="输出 2" xfId="15"/>
    <cellStyle name="输出 3" xfId="2"/>
    <cellStyle name="输入 2" xfId="98"/>
    <cellStyle name="输入 3" xfId="99"/>
    <cellStyle name="样式 1" xfId="100"/>
    <cellStyle name="注释 2" xfId="101"/>
    <cellStyle name="注释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2"/>
  <sheetViews>
    <sheetView showGridLines="0" workbookViewId="0">
      <selection activeCell="A4" sqref="A4"/>
    </sheetView>
  </sheetViews>
  <sheetFormatPr defaultColWidth="9.1640625" defaultRowHeight="11.25"/>
  <cols>
    <col min="1" max="1" width="49.5" style="26" customWidth="1"/>
    <col min="2" max="2" width="22.83203125" style="26" customWidth="1"/>
    <col min="3" max="3" width="34.33203125" style="26" customWidth="1"/>
    <col min="4" max="4" width="22.83203125" style="26" customWidth="1"/>
    <col min="5" max="5" width="34.33203125" style="26" customWidth="1"/>
    <col min="6" max="6" width="22.83203125" style="26" customWidth="1"/>
    <col min="7" max="7" width="34.33203125" style="26" customWidth="1"/>
    <col min="8" max="8" width="22.83203125" style="26" customWidth="1"/>
    <col min="9" max="16384" width="9.1640625" style="26"/>
  </cols>
  <sheetData>
    <row r="1" spans="1:256" ht="21" customHeight="1">
      <c r="A1" s="90" t="s">
        <v>0</v>
      </c>
      <c r="B1" s="90"/>
      <c r="C1" s="90"/>
      <c r="D1" s="90"/>
      <c r="E1" s="90"/>
      <c r="G1" s="91"/>
      <c r="H1" s="92" t="s">
        <v>1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  <c r="DD1" s="91"/>
      <c r="DE1" s="91"/>
      <c r="DF1" s="91"/>
      <c r="DG1" s="91"/>
      <c r="DH1" s="91"/>
      <c r="DI1" s="91"/>
      <c r="DJ1" s="91"/>
      <c r="DK1" s="91"/>
      <c r="DL1" s="91"/>
      <c r="DM1" s="91"/>
      <c r="DN1" s="91"/>
      <c r="DO1" s="91"/>
      <c r="DP1" s="91"/>
      <c r="DQ1" s="91"/>
      <c r="DR1" s="91"/>
      <c r="DS1" s="91"/>
      <c r="DT1" s="91"/>
      <c r="DU1" s="91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  <c r="HJ1" s="91"/>
      <c r="HK1" s="91"/>
      <c r="HL1" s="91"/>
      <c r="HM1" s="91"/>
      <c r="HN1" s="91"/>
      <c r="HO1" s="91"/>
      <c r="HP1" s="91"/>
      <c r="HQ1" s="91"/>
      <c r="HR1" s="91"/>
      <c r="HS1" s="91"/>
      <c r="HT1" s="91"/>
      <c r="HU1" s="91"/>
      <c r="HV1" s="91"/>
      <c r="HW1" s="91"/>
      <c r="HX1" s="91"/>
      <c r="HY1" s="91"/>
      <c r="HZ1" s="91"/>
      <c r="IA1" s="91"/>
      <c r="IB1" s="91"/>
      <c r="IC1" s="91"/>
      <c r="ID1" s="91"/>
      <c r="IE1" s="91"/>
      <c r="IF1" s="91"/>
      <c r="IG1" s="91"/>
      <c r="IH1" s="91"/>
      <c r="II1" s="91"/>
      <c r="IJ1" s="91"/>
      <c r="IK1" s="91"/>
      <c r="IL1" s="91"/>
      <c r="IM1" s="91"/>
      <c r="IN1" s="91"/>
      <c r="IO1" s="91"/>
      <c r="IP1" s="91"/>
      <c r="IQ1" s="91"/>
      <c r="IR1" s="91"/>
      <c r="IS1" s="91"/>
      <c r="IT1" s="91"/>
      <c r="IU1" s="91"/>
      <c r="IV1" s="91"/>
    </row>
    <row r="2" spans="1:256" ht="21" customHeight="1">
      <c r="A2" s="93" t="s">
        <v>2</v>
      </c>
      <c r="B2" s="93"/>
      <c r="C2" s="93"/>
      <c r="D2" s="93"/>
      <c r="E2" s="93"/>
      <c r="F2" s="93"/>
      <c r="G2" s="94"/>
      <c r="H2" s="94"/>
      <c r="I2" s="94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91"/>
      <c r="EO2" s="91"/>
      <c r="EP2" s="91"/>
      <c r="EQ2" s="91"/>
      <c r="ER2" s="91"/>
      <c r="ES2" s="91"/>
      <c r="ET2" s="91"/>
      <c r="EU2" s="91"/>
      <c r="EV2" s="91"/>
      <c r="EW2" s="91"/>
      <c r="EX2" s="91"/>
      <c r="EY2" s="91"/>
      <c r="EZ2" s="91"/>
      <c r="FA2" s="91"/>
      <c r="FB2" s="91"/>
      <c r="FC2" s="91"/>
      <c r="FD2" s="91"/>
      <c r="FE2" s="91"/>
      <c r="FF2" s="91"/>
      <c r="FG2" s="91"/>
      <c r="FH2" s="91"/>
      <c r="FI2" s="91"/>
      <c r="FJ2" s="91"/>
      <c r="FK2" s="91"/>
      <c r="FL2" s="91"/>
      <c r="FM2" s="91"/>
      <c r="FN2" s="91"/>
      <c r="FO2" s="91"/>
      <c r="FP2" s="91"/>
      <c r="FQ2" s="91"/>
      <c r="FR2" s="91"/>
      <c r="FS2" s="91"/>
      <c r="FT2" s="91"/>
      <c r="FU2" s="91"/>
      <c r="FV2" s="91"/>
      <c r="FW2" s="91"/>
      <c r="FX2" s="91"/>
      <c r="FY2" s="91"/>
      <c r="FZ2" s="91"/>
      <c r="GA2" s="91"/>
      <c r="GB2" s="91"/>
      <c r="GC2" s="91"/>
      <c r="GD2" s="91"/>
      <c r="GE2" s="91"/>
      <c r="GF2" s="91"/>
      <c r="GG2" s="91"/>
      <c r="GH2" s="91"/>
      <c r="GI2" s="91"/>
      <c r="GJ2" s="91"/>
      <c r="GK2" s="91"/>
      <c r="GL2" s="91"/>
      <c r="GM2" s="91"/>
      <c r="GN2" s="91"/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1"/>
      <c r="HA2" s="91"/>
      <c r="HB2" s="91"/>
      <c r="HC2" s="91"/>
      <c r="HD2" s="91"/>
      <c r="HE2" s="91"/>
      <c r="HF2" s="91"/>
      <c r="HG2" s="91"/>
      <c r="HH2" s="91"/>
      <c r="HI2" s="91"/>
      <c r="HJ2" s="91"/>
      <c r="HK2" s="91"/>
      <c r="HL2" s="91"/>
      <c r="HM2" s="91"/>
      <c r="HN2" s="91"/>
      <c r="HO2" s="91"/>
      <c r="HP2" s="91"/>
      <c r="HQ2" s="91"/>
      <c r="HR2" s="91"/>
      <c r="HS2" s="91"/>
      <c r="HT2" s="91"/>
      <c r="HU2" s="91"/>
      <c r="HV2" s="91"/>
      <c r="HW2" s="91"/>
      <c r="HX2" s="91"/>
      <c r="HY2" s="91"/>
      <c r="HZ2" s="91"/>
      <c r="IA2" s="91"/>
      <c r="IB2" s="91"/>
      <c r="IC2" s="91"/>
      <c r="ID2" s="91"/>
      <c r="IE2" s="91"/>
      <c r="IF2" s="91"/>
      <c r="IG2" s="91"/>
      <c r="IH2" s="91"/>
      <c r="II2" s="91"/>
      <c r="IJ2" s="91"/>
      <c r="IK2" s="91"/>
      <c r="IL2" s="91"/>
      <c r="IM2" s="91"/>
      <c r="IN2" s="91"/>
      <c r="IO2" s="91"/>
      <c r="IP2" s="91"/>
      <c r="IQ2" s="91"/>
      <c r="IR2" s="91"/>
      <c r="IS2" s="91"/>
      <c r="IT2" s="91"/>
      <c r="IU2" s="91"/>
      <c r="IV2" s="91"/>
    </row>
    <row r="3" spans="1:256" ht="21" customHeight="1">
      <c r="A3" s="125" t="s">
        <v>3</v>
      </c>
      <c r="B3" s="125"/>
      <c r="C3" s="125"/>
      <c r="D3" s="90"/>
      <c r="E3" s="90"/>
      <c r="G3" s="91"/>
      <c r="H3" s="95" t="s">
        <v>4</v>
      </c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1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  <c r="HJ3" s="91"/>
      <c r="HK3" s="91"/>
      <c r="HL3" s="91"/>
      <c r="HM3" s="91"/>
      <c r="HN3" s="91"/>
      <c r="HO3" s="91"/>
      <c r="HP3" s="91"/>
      <c r="HQ3" s="91"/>
      <c r="HR3" s="91"/>
      <c r="HS3" s="91"/>
      <c r="HT3" s="91"/>
      <c r="HU3" s="91"/>
      <c r="HV3" s="91"/>
      <c r="HW3" s="91"/>
      <c r="HX3" s="91"/>
      <c r="HY3" s="91"/>
      <c r="HZ3" s="91"/>
      <c r="IA3" s="91"/>
      <c r="IB3" s="91"/>
      <c r="IC3" s="91"/>
      <c r="ID3" s="91"/>
      <c r="IE3" s="91"/>
      <c r="IF3" s="91"/>
      <c r="IG3" s="91"/>
      <c r="IH3" s="91"/>
      <c r="II3" s="91"/>
      <c r="IJ3" s="91"/>
      <c r="IK3" s="91"/>
      <c r="IL3" s="91"/>
      <c r="IM3" s="91"/>
      <c r="IN3" s="91"/>
      <c r="IO3" s="91"/>
      <c r="IP3" s="91"/>
      <c r="IQ3" s="91"/>
      <c r="IR3" s="91"/>
      <c r="IS3" s="91"/>
      <c r="IT3" s="91"/>
      <c r="IU3" s="91"/>
      <c r="IV3" s="91"/>
    </row>
    <row r="4" spans="1:256" s="27" customFormat="1" ht="21" customHeight="1">
      <c r="A4" s="96" t="s">
        <v>5</v>
      </c>
      <c r="B4" s="96"/>
      <c r="C4" s="96" t="s">
        <v>6</v>
      </c>
      <c r="D4" s="96"/>
      <c r="E4" s="96"/>
      <c r="F4" s="96"/>
      <c r="G4" s="97"/>
      <c r="H4" s="97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</row>
    <row r="5" spans="1:256" s="27" customFormat="1" ht="21" customHeight="1">
      <c r="A5" s="98" t="s">
        <v>7</v>
      </c>
      <c r="B5" s="98" t="s">
        <v>8</v>
      </c>
      <c r="C5" s="99" t="s">
        <v>9</v>
      </c>
      <c r="D5" s="100" t="s">
        <v>8</v>
      </c>
      <c r="E5" s="99" t="s">
        <v>10</v>
      </c>
      <c r="F5" s="100" t="s">
        <v>8</v>
      </c>
      <c r="G5" s="99" t="s">
        <v>11</v>
      </c>
      <c r="H5" s="100" t="s">
        <v>8</v>
      </c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</row>
    <row r="6" spans="1:256" s="27" customFormat="1" ht="21" customHeight="1">
      <c r="A6" s="101" t="s">
        <v>12</v>
      </c>
      <c r="B6" s="102">
        <v>2621.7</v>
      </c>
      <c r="C6" s="103" t="s">
        <v>13</v>
      </c>
      <c r="D6" s="104">
        <v>2621.7</v>
      </c>
      <c r="E6" s="105" t="s">
        <v>14</v>
      </c>
      <c r="F6" s="104">
        <f>SUM(F7:F9)</f>
        <v>2351.6999999999998</v>
      </c>
      <c r="G6" s="105" t="s">
        <v>15</v>
      </c>
      <c r="H6" s="104">
        <v>1860.05</v>
      </c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</row>
    <row r="7" spans="1:256" s="27" customFormat="1" ht="21" customHeight="1">
      <c r="A7" s="101" t="s">
        <v>16</v>
      </c>
      <c r="B7" s="102">
        <v>2421.6999999999998</v>
      </c>
      <c r="C7" s="103" t="s">
        <v>17</v>
      </c>
      <c r="D7" s="104">
        <v>0</v>
      </c>
      <c r="E7" s="105" t="s">
        <v>18</v>
      </c>
      <c r="F7" s="104">
        <v>2000.84</v>
      </c>
      <c r="G7" s="105" t="s">
        <v>19</v>
      </c>
      <c r="H7" s="104">
        <v>612.34</v>
      </c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</row>
    <row r="8" spans="1:256" s="27" customFormat="1" ht="21" customHeight="1">
      <c r="A8" s="101" t="s">
        <v>20</v>
      </c>
      <c r="B8" s="106">
        <v>200</v>
      </c>
      <c r="C8" s="103" t="s">
        <v>21</v>
      </c>
      <c r="D8" s="104">
        <v>0</v>
      </c>
      <c r="E8" s="105" t="s">
        <v>22</v>
      </c>
      <c r="F8" s="107">
        <v>342.34</v>
      </c>
      <c r="G8" s="105" t="s">
        <v>23</v>
      </c>
      <c r="H8" s="104">
        <v>0</v>
      </c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</row>
    <row r="9" spans="1:256" s="27" customFormat="1" ht="21" customHeight="1">
      <c r="A9" s="101" t="s">
        <v>24</v>
      </c>
      <c r="B9" s="108">
        <v>0</v>
      </c>
      <c r="C9" s="103" t="s">
        <v>25</v>
      </c>
      <c r="D9" s="104">
        <v>0</v>
      </c>
      <c r="E9" s="105" t="s">
        <v>26</v>
      </c>
      <c r="F9" s="109">
        <v>8.52</v>
      </c>
      <c r="G9" s="105" t="s">
        <v>27</v>
      </c>
      <c r="H9" s="104">
        <v>0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</row>
    <row r="10" spans="1:256" s="27" customFormat="1" ht="21" customHeight="1">
      <c r="A10" s="101" t="s">
        <v>28</v>
      </c>
      <c r="B10" s="108">
        <v>0</v>
      </c>
      <c r="C10" s="103" t="s">
        <v>29</v>
      </c>
      <c r="D10" s="104">
        <v>0</v>
      </c>
      <c r="E10" s="105"/>
      <c r="F10" s="110"/>
      <c r="G10" s="105" t="s">
        <v>30</v>
      </c>
      <c r="H10" s="104">
        <v>0</v>
      </c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C10" s="124"/>
      <c r="ED10" s="124"/>
      <c r="EE10" s="124"/>
      <c r="EF10" s="124"/>
      <c r="EG10" s="124"/>
      <c r="EH10" s="124"/>
      <c r="EI10" s="124"/>
      <c r="EJ10" s="124"/>
      <c r="EK10" s="124"/>
      <c r="EL10" s="124"/>
      <c r="EM10" s="124"/>
      <c r="EN10" s="124"/>
      <c r="EO10" s="124"/>
      <c r="EP10" s="124"/>
      <c r="EQ10" s="124"/>
      <c r="ER10" s="124"/>
      <c r="ES10" s="124"/>
      <c r="ET10" s="124"/>
      <c r="EU10" s="124"/>
      <c r="EV10" s="124"/>
      <c r="EW10" s="124"/>
      <c r="EX10" s="124"/>
      <c r="EY10" s="124"/>
      <c r="EZ10" s="124"/>
      <c r="FA10" s="124"/>
      <c r="FB10" s="124"/>
      <c r="FC10" s="124"/>
      <c r="FD10" s="124"/>
      <c r="FE10" s="124"/>
      <c r="FF10" s="124"/>
      <c r="FG10" s="124"/>
      <c r="FH10" s="124"/>
      <c r="FI10" s="124"/>
      <c r="FJ10" s="124"/>
      <c r="FK10" s="124"/>
      <c r="FL10" s="124"/>
      <c r="FM10" s="124"/>
      <c r="FN10" s="124"/>
      <c r="FO10" s="124"/>
      <c r="FP10" s="124"/>
      <c r="FQ10" s="124"/>
      <c r="FR10" s="124"/>
      <c r="FS10" s="124"/>
      <c r="FT10" s="124"/>
      <c r="FU10" s="124"/>
      <c r="FV10" s="124"/>
      <c r="FW10" s="124"/>
      <c r="FX10" s="124"/>
      <c r="FY10" s="124"/>
      <c r="FZ10" s="124"/>
      <c r="GA10" s="124"/>
      <c r="GB10" s="124"/>
      <c r="GC10" s="124"/>
      <c r="GD10" s="124"/>
      <c r="GE10" s="124"/>
      <c r="GF10" s="124"/>
      <c r="GG10" s="124"/>
      <c r="GH10" s="124"/>
      <c r="GI10" s="124"/>
      <c r="GJ10" s="124"/>
      <c r="GK10" s="124"/>
      <c r="GL10" s="124"/>
      <c r="GM10" s="124"/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24"/>
      <c r="HL10" s="124"/>
      <c r="HM10" s="124"/>
      <c r="HN10" s="124"/>
      <c r="HO10" s="124"/>
      <c r="HP10" s="124"/>
      <c r="HQ10" s="124"/>
      <c r="HR10" s="124"/>
      <c r="HS10" s="124"/>
      <c r="HT10" s="124"/>
      <c r="HU10" s="124"/>
      <c r="HV10" s="124"/>
      <c r="HW10" s="124"/>
      <c r="HX10" s="124"/>
      <c r="HY10" s="124"/>
      <c r="HZ10" s="124"/>
      <c r="IA10" s="124"/>
      <c r="IB10" s="124"/>
      <c r="IC10" s="124"/>
      <c r="ID10" s="124"/>
      <c r="IE10" s="124"/>
      <c r="IF10" s="124"/>
      <c r="IG10" s="124"/>
      <c r="IH10" s="124"/>
      <c r="II10" s="124"/>
      <c r="IJ10" s="124"/>
      <c r="IK10" s="124"/>
      <c r="IL10" s="124"/>
      <c r="IM10" s="124"/>
      <c r="IN10" s="124"/>
      <c r="IO10" s="124"/>
      <c r="IP10" s="124"/>
      <c r="IQ10" s="124"/>
      <c r="IR10" s="124"/>
      <c r="IS10" s="124"/>
      <c r="IT10" s="124"/>
      <c r="IU10" s="124"/>
      <c r="IV10" s="124"/>
    </row>
    <row r="11" spans="1:256" s="27" customFormat="1" ht="21" customHeight="1">
      <c r="A11" s="101" t="s">
        <v>31</v>
      </c>
      <c r="B11" s="102">
        <v>0</v>
      </c>
      <c r="C11" s="103" t="s">
        <v>32</v>
      </c>
      <c r="D11" s="104">
        <v>0</v>
      </c>
      <c r="E11" s="105" t="s">
        <v>33</v>
      </c>
      <c r="F11" s="104">
        <f>SUM(F12:F20)</f>
        <v>270</v>
      </c>
      <c r="G11" s="105" t="s">
        <v>34</v>
      </c>
      <c r="H11" s="104">
        <v>0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  <c r="DP11" s="124"/>
      <c r="DQ11" s="124"/>
      <c r="DR11" s="124"/>
      <c r="DS11" s="124"/>
      <c r="DT11" s="124"/>
      <c r="DU11" s="124"/>
      <c r="DV11" s="124"/>
      <c r="DW11" s="124"/>
      <c r="DX11" s="124"/>
      <c r="DY11" s="124"/>
      <c r="DZ11" s="124"/>
      <c r="EA11" s="124"/>
      <c r="EB11" s="124"/>
      <c r="EC11" s="124"/>
      <c r="ED11" s="124"/>
      <c r="EE11" s="124"/>
      <c r="EF11" s="124"/>
      <c r="EG11" s="124"/>
      <c r="EH11" s="124"/>
      <c r="EI11" s="124"/>
      <c r="EJ11" s="124"/>
      <c r="EK11" s="124"/>
      <c r="EL11" s="124"/>
      <c r="EM11" s="124"/>
      <c r="EN11" s="124"/>
      <c r="EO11" s="124"/>
      <c r="EP11" s="124"/>
      <c r="EQ11" s="124"/>
      <c r="ER11" s="124"/>
      <c r="ES11" s="124"/>
      <c r="ET11" s="124"/>
      <c r="EU11" s="124"/>
      <c r="EV11" s="124"/>
      <c r="EW11" s="124"/>
      <c r="EX11" s="124"/>
      <c r="EY11" s="124"/>
      <c r="EZ11" s="124"/>
      <c r="FA11" s="124"/>
      <c r="FB11" s="124"/>
      <c r="FC11" s="124"/>
      <c r="FD11" s="124"/>
      <c r="FE11" s="124"/>
      <c r="FF11" s="124"/>
      <c r="FG11" s="124"/>
      <c r="FH11" s="124"/>
      <c r="FI11" s="124"/>
      <c r="FJ11" s="124"/>
      <c r="FK11" s="124"/>
      <c r="FL11" s="124"/>
      <c r="FM11" s="124"/>
      <c r="FN11" s="124"/>
      <c r="FO11" s="124"/>
      <c r="FP11" s="124"/>
      <c r="FQ11" s="124"/>
      <c r="FR11" s="124"/>
      <c r="FS11" s="124"/>
      <c r="FT11" s="124"/>
      <c r="FU11" s="124"/>
      <c r="FV11" s="124"/>
      <c r="FW11" s="124"/>
      <c r="FX11" s="124"/>
      <c r="FY11" s="124"/>
      <c r="FZ11" s="124"/>
      <c r="GA11" s="124"/>
      <c r="GB11" s="124"/>
      <c r="GC11" s="124"/>
      <c r="GD11" s="124"/>
      <c r="GE11" s="124"/>
      <c r="GF11" s="124"/>
      <c r="GG11" s="124"/>
      <c r="GH11" s="124"/>
      <c r="GI11" s="124"/>
      <c r="GJ11" s="124"/>
      <c r="GK11" s="124"/>
      <c r="GL11" s="124"/>
      <c r="GM11" s="124"/>
      <c r="GN11" s="124"/>
      <c r="GO11" s="124"/>
      <c r="GP11" s="124"/>
      <c r="GQ11" s="124"/>
      <c r="GR11" s="124"/>
      <c r="GS11" s="124"/>
      <c r="GT11" s="124"/>
      <c r="GU11" s="124"/>
      <c r="GV11" s="124"/>
      <c r="GW11" s="124"/>
      <c r="GX11" s="124"/>
      <c r="GY11" s="124"/>
      <c r="GZ11" s="124"/>
      <c r="HA11" s="124"/>
      <c r="HB11" s="124"/>
      <c r="HC11" s="124"/>
      <c r="HD11" s="124"/>
      <c r="HE11" s="124"/>
      <c r="HF11" s="124"/>
      <c r="HG11" s="124"/>
      <c r="HH11" s="124"/>
      <c r="HI11" s="124"/>
      <c r="HJ11" s="124"/>
      <c r="HK11" s="124"/>
      <c r="HL11" s="124"/>
      <c r="HM11" s="124"/>
      <c r="HN11" s="124"/>
      <c r="HO11" s="124"/>
      <c r="HP11" s="124"/>
      <c r="HQ11" s="124"/>
      <c r="HR11" s="124"/>
      <c r="HS11" s="124"/>
      <c r="HT11" s="124"/>
      <c r="HU11" s="124"/>
      <c r="HV11" s="124"/>
      <c r="HW11" s="124"/>
      <c r="HX11" s="124"/>
      <c r="HY11" s="124"/>
      <c r="HZ11" s="124"/>
      <c r="IA11" s="124"/>
      <c r="IB11" s="124"/>
      <c r="IC11" s="124"/>
      <c r="ID11" s="124"/>
      <c r="IE11" s="124"/>
      <c r="IF11" s="124"/>
      <c r="IG11" s="124"/>
      <c r="IH11" s="124"/>
      <c r="II11" s="124"/>
      <c r="IJ11" s="124"/>
      <c r="IK11" s="124"/>
      <c r="IL11" s="124"/>
      <c r="IM11" s="124"/>
      <c r="IN11" s="124"/>
      <c r="IO11" s="124"/>
      <c r="IP11" s="124"/>
      <c r="IQ11" s="124"/>
      <c r="IR11" s="124"/>
      <c r="IS11" s="124"/>
      <c r="IT11" s="124"/>
      <c r="IU11" s="124"/>
      <c r="IV11" s="124"/>
    </row>
    <row r="12" spans="1:256" s="27" customFormat="1" ht="21" customHeight="1">
      <c r="A12" s="101" t="s">
        <v>35</v>
      </c>
      <c r="B12" s="108">
        <v>0</v>
      </c>
      <c r="C12" s="103" t="s">
        <v>36</v>
      </c>
      <c r="D12" s="104">
        <v>0</v>
      </c>
      <c r="E12" s="105" t="s">
        <v>22</v>
      </c>
      <c r="F12" s="104">
        <v>270</v>
      </c>
      <c r="G12" s="105" t="s">
        <v>37</v>
      </c>
      <c r="H12" s="104">
        <v>0</v>
      </c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  <c r="DP12" s="124"/>
      <c r="DQ12" s="124"/>
      <c r="DR12" s="124"/>
      <c r="DS12" s="124"/>
      <c r="DT12" s="124"/>
      <c r="DU12" s="124"/>
      <c r="DV12" s="124"/>
      <c r="DW12" s="124"/>
      <c r="DX12" s="124"/>
      <c r="DY12" s="124"/>
      <c r="DZ12" s="124"/>
      <c r="EA12" s="124"/>
      <c r="EB12" s="124"/>
      <c r="EC12" s="124"/>
      <c r="ED12" s="124"/>
      <c r="EE12" s="124"/>
      <c r="EF12" s="124"/>
      <c r="EG12" s="124"/>
      <c r="EH12" s="124"/>
      <c r="EI12" s="124"/>
      <c r="EJ12" s="124"/>
      <c r="EK12" s="124"/>
      <c r="EL12" s="124"/>
      <c r="EM12" s="124"/>
      <c r="EN12" s="124"/>
      <c r="EO12" s="124"/>
      <c r="EP12" s="124"/>
      <c r="EQ12" s="124"/>
      <c r="ER12" s="124"/>
      <c r="ES12" s="124"/>
      <c r="ET12" s="124"/>
      <c r="EU12" s="124"/>
      <c r="EV12" s="124"/>
      <c r="EW12" s="124"/>
      <c r="EX12" s="124"/>
      <c r="EY12" s="124"/>
      <c r="EZ12" s="124"/>
      <c r="FA12" s="124"/>
      <c r="FB12" s="124"/>
      <c r="FC12" s="124"/>
      <c r="FD12" s="124"/>
      <c r="FE12" s="124"/>
      <c r="FF12" s="124"/>
      <c r="FG12" s="124"/>
      <c r="FH12" s="124"/>
      <c r="FI12" s="124"/>
      <c r="FJ12" s="124"/>
      <c r="FK12" s="124"/>
      <c r="FL12" s="124"/>
      <c r="FM12" s="124"/>
      <c r="FN12" s="124"/>
      <c r="FO12" s="124"/>
      <c r="FP12" s="124"/>
      <c r="FQ12" s="124"/>
      <c r="FR12" s="124"/>
      <c r="FS12" s="124"/>
      <c r="FT12" s="124"/>
      <c r="FU12" s="124"/>
      <c r="FV12" s="124"/>
      <c r="FW12" s="124"/>
      <c r="FX12" s="124"/>
      <c r="FY12" s="124"/>
      <c r="FZ12" s="124"/>
      <c r="GA12" s="124"/>
      <c r="GB12" s="124"/>
      <c r="GC12" s="124"/>
      <c r="GD12" s="124"/>
      <c r="GE12" s="124"/>
      <c r="GF12" s="124"/>
      <c r="GG12" s="124"/>
      <c r="GH12" s="124"/>
      <c r="GI12" s="124"/>
      <c r="GJ12" s="124"/>
      <c r="GK12" s="124"/>
      <c r="GL12" s="124"/>
      <c r="GM12" s="124"/>
      <c r="GN12" s="124"/>
      <c r="GO12" s="124"/>
      <c r="GP12" s="124"/>
      <c r="GQ12" s="124"/>
      <c r="GR12" s="124"/>
      <c r="GS12" s="124"/>
      <c r="GT12" s="124"/>
      <c r="GU12" s="124"/>
      <c r="GV12" s="124"/>
      <c r="GW12" s="124"/>
      <c r="GX12" s="124"/>
      <c r="GY12" s="124"/>
      <c r="GZ12" s="124"/>
      <c r="HA12" s="124"/>
      <c r="HB12" s="124"/>
      <c r="HC12" s="124"/>
      <c r="HD12" s="124"/>
      <c r="HE12" s="124"/>
      <c r="HF12" s="124"/>
      <c r="HG12" s="124"/>
      <c r="HH12" s="124"/>
      <c r="HI12" s="124"/>
      <c r="HJ12" s="124"/>
      <c r="HK12" s="124"/>
      <c r="HL12" s="124"/>
      <c r="HM12" s="124"/>
      <c r="HN12" s="124"/>
      <c r="HO12" s="124"/>
      <c r="HP12" s="124"/>
      <c r="HQ12" s="124"/>
      <c r="HR12" s="124"/>
      <c r="HS12" s="124"/>
      <c r="HT12" s="124"/>
      <c r="HU12" s="124"/>
      <c r="HV12" s="124"/>
      <c r="HW12" s="124"/>
      <c r="HX12" s="124"/>
      <c r="HY12" s="124"/>
      <c r="HZ12" s="124"/>
      <c r="IA12" s="124"/>
      <c r="IB12" s="124"/>
      <c r="IC12" s="124"/>
      <c r="ID12" s="124"/>
      <c r="IE12" s="124"/>
      <c r="IF12" s="124"/>
      <c r="IG12" s="124"/>
      <c r="IH12" s="124"/>
      <c r="II12" s="124"/>
      <c r="IJ12" s="124"/>
      <c r="IK12" s="124"/>
      <c r="IL12" s="124"/>
      <c r="IM12" s="124"/>
      <c r="IN12" s="124"/>
      <c r="IO12" s="124"/>
      <c r="IP12" s="124"/>
      <c r="IQ12" s="124"/>
      <c r="IR12" s="124"/>
      <c r="IS12" s="124"/>
      <c r="IT12" s="124"/>
      <c r="IU12" s="124"/>
      <c r="IV12" s="124"/>
    </row>
    <row r="13" spans="1:256" s="27" customFormat="1" ht="21" customHeight="1">
      <c r="A13" s="101" t="s">
        <v>38</v>
      </c>
      <c r="B13" s="108">
        <v>0</v>
      </c>
      <c r="C13" s="103" t="s">
        <v>39</v>
      </c>
      <c r="D13" s="104">
        <v>0</v>
      </c>
      <c r="E13" s="105" t="s">
        <v>26</v>
      </c>
      <c r="F13" s="104">
        <v>0</v>
      </c>
      <c r="G13" s="105" t="s">
        <v>40</v>
      </c>
      <c r="H13" s="104">
        <v>0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  <c r="DP13" s="124"/>
      <c r="DQ13" s="124"/>
      <c r="DR13" s="124"/>
      <c r="DS13" s="124"/>
      <c r="DT13" s="124"/>
      <c r="DU13" s="124"/>
      <c r="DV13" s="124"/>
      <c r="DW13" s="124"/>
      <c r="DX13" s="124"/>
      <c r="DY13" s="124"/>
      <c r="DZ13" s="124"/>
      <c r="EA13" s="124"/>
      <c r="EB13" s="124"/>
      <c r="EC13" s="124"/>
      <c r="ED13" s="124"/>
      <c r="EE13" s="124"/>
      <c r="EF13" s="124"/>
      <c r="EG13" s="124"/>
      <c r="EH13" s="124"/>
      <c r="EI13" s="124"/>
      <c r="EJ13" s="124"/>
      <c r="EK13" s="124"/>
      <c r="EL13" s="124"/>
      <c r="EM13" s="124"/>
      <c r="EN13" s="124"/>
      <c r="EO13" s="124"/>
      <c r="EP13" s="124"/>
      <c r="EQ13" s="124"/>
      <c r="ER13" s="124"/>
      <c r="ES13" s="124"/>
      <c r="ET13" s="124"/>
      <c r="EU13" s="124"/>
      <c r="EV13" s="124"/>
      <c r="EW13" s="124"/>
      <c r="EX13" s="124"/>
      <c r="EY13" s="124"/>
      <c r="EZ13" s="124"/>
      <c r="FA13" s="124"/>
      <c r="FB13" s="124"/>
      <c r="FC13" s="124"/>
      <c r="FD13" s="124"/>
      <c r="FE13" s="124"/>
      <c r="FF13" s="124"/>
      <c r="FG13" s="124"/>
      <c r="FH13" s="124"/>
      <c r="FI13" s="124"/>
      <c r="FJ13" s="124"/>
      <c r="FK13" s="124"/>
      <c r="FL13" s="124"/>
      <c r="FM13" s="124"/>
      <c r="FN13" s="124"/>
      <c r="FO13" s="124"/>
      <c r="FP13" s="124"/>
      <c r="FQ13" s="124"/>
      <c r="FR13" s="124"/>
      <c r="FS13" s="124"/>
      <c r="FT13" s="124"/>
      <c r="FU13" s="124"/>
      <c r="FV13" s="124"/>
      <c r="FW13" s="124"/>
      <c r="FX13" s="124"/>
      <c r="FY13" s="124"/>
      <c r="FZ13" s="124"/>
      <c r="GA13" s="124"/>
      <c r="GB13" s="124"/>
      <c r="GC13" s="124"/>
      <c r="GD13" s="124"/>
      <c r="GE13" s="124"/>
      <c r="GF13" s="124"/>
      <c r="GG13" s="124"/>
      <c r="GH13" s="124"/>
      <c r="GI13" s="124"/>
      <c r="GJ13" s="124"/>
      <c r="GK13" s="124"/>
      <c r="GL13" s="124"/>
      <c r="GM13" s="124"/>
      <c r="GN13" s="124"/>
      <c r="GO13" s="124"/>
      <c r="GP13" s="124"/>
      <c r="GQ13" s="124"/>
      <c r="GR13" s="124"/>
      <c r="GS13" s="124"/>
      <c r="GT13" s="124"/>
      <c r="GU13" s="124"/>
      <c r="GV13" s="124"/>
      <c r="GW13" s="124"/>
      <c r="GX13" s="124"/>
      <c r="GY13" s="124"/>
      <c r="GZ13" s="124"/>
      <c r="HA13" s="124"/>
      <c r="HB13" s="124"/>
      <c r="HC13" s="124"/>
      <c r="HD13" s="124"/>
      <c r="HE13" s="124"/>
      <c r="HF13" s="124"/>
      <c r="HG13" s="124"/>
      <c r="HH13" s="124"/>
      <c r="HI13" s="124"/>
      <c r="HJ13" s="124"/>
      <c r="HK13" s="124"/>
      <c r="HL13" s="124"/>
      <c r="HM13" s="124"/>
      <c r="HN13" s="124"/>
      <c r="HO13" s="124"/>
      <c r="HP13" s="124"/>
      <c r="HQ13" s="124"/>
      <c r="HR13" s="124"/>
      <c r="HS13" s="124"/>
      <c r="HT13" s="124"/>
      <c r="HU13" s="124"/>
      <c r="HV13" s="124"/>
      <c r="HW13" s="124"/>
      <c r="HX13" s="124"/>
      <c r="HY13" s="124"/>
      <c r="HZ13" s="124"/>
      <c r="IA13" s="124"/>
      <c r="IB13" s="124"/>
      <c r="IC13" s="124"/>
      <c r="ID13" s="124"/>
      <c r="IE13" s="124"/>
      <c r="IF13" s="124"/>
      <c r="IG13" s="124"/>
      <c r="IH13" s="124"/>
      <c r="II13" s="124"/>
      <c r="IJ13" s="124"/>
      <c r="IK13" s="124"/>
      <c r="IL13" s="124"/>
      <c r="IM13" s="124"/>
      <c r="IN13" s="124"/>
      <c r="IO13" s="124"/>
      <c r="IP13" s="124"/>
      <c r="IQ13" s="124"/>
      <c r="IR13" s="124"/>
      <c r="IS13" s="124"/>
      <c r="IT13" s="124"/>
      <c r="IU13" s="124"/>
      <c r="IV13" s="124"/>
    </row>
    <row r="14" spans="1:256" s="27" customFormat="1" ht="21" customHeight="1">
      <c r="A14" s="101" t="s">
        <v>41</v>
      </c>
      <c r="B14" s="111">
        <v>0</v>
      </c>
      <c r="C14" s="103" t="s">
        <v>42</v>
      </c>
      <c r="D14" s="104">
        <v>0</v>
      </c>
      <c r="E14" s="105" t="s">
        <v>43</v>
      </c>
      <c r="F14" s="104">
        <v>0</v>
      </c>
      <c r="G14" s="105" t="s">
        <v>44</v>
      </c>
      <c r="H14" s="104">
        <v>149.31</v>
      </c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</row>
    <row r="15" spans="1:256" s="27" customFormat="1" ht="21" customHeight="1">
      <c r="A15" s="101" t="s">
        <v>45</v>
      </c>
      <c r="B15" s="111">
        <v>0</v>
      </c>
      <c r="C15" s="103" t="s">
        <v>46</v>
      </c>
      <c r="D15" s="104">
        <v>0</v>
      </c>
      <c r="E15" s="105" t="s">
        <v>47</v>
      </c>
      <c r="F15" s="104">
        <v>0</v>
      </c>
      <c r="G15" s="105" t="s">
        <v>48</v>
      </c>
      <c r="H15" s="104">
        <v>0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</row>
    <row r="16" spans="1:256" s="27" customFormat="1" ht="21" customHeight="1">
      <c r="A16" s="101"/>
      <c r="B16" s="108"/>
      <c r="C16" s="103" t="s">
        <v>49</v>
      </c>
      <c r="D16" s="104">
        <v>0</v>
      </c>
      <c r="E16" s="105" t="s">
        <v>50</v>
      </c>
      <c r="F16" s="104">
        <v>0</v>
      </c>
      <c r="G16" s="105" t="s">
        <v>51</v>
      </c>
      <c r="H16" s="104">
        <v>0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  <c r="DP16" s="124"/>
      <c r="DQ16" s="124"/>
      <c r="DR16" s="124"/>
      <c r="DS16" s="124"/>
      <c r="DT16" s="124"/>
      <c r="DU16" s="124"/>
      <c r="DV16" s="124"/>
      <c r="DW16" s="124"/>
      <c r="DX16" s="124"/>
      <c r="DY16" s="124"/>
      <c r="DZ16" s="124"/>
      <c r="EA16" s="124"/>
      <c r="EB16" s="124"/>
      <c r="EC16" s="124"/>
      <c r="ED16" s="124"/>
      <c r="EE16" s="124"/>
      <c r="EF16" s="124"/>
      <c r="EG16" s="124"/>
      <c r="EH16" s="124"/>
      <c r="EI16" s="124"/>
      <c r="EJ16" s="124"/>
      <c r="EK16" s="124"/>
      <c r="EL16" s="124"/>
      <c r="EM16" s="124"/>
      <c r="EN16" s="124"/>
      <c r="EO16" s="124"/>
      <c r="EP16" s="124"/>
      <c r="EQ16" s="124"/>
      <c r="ER16" s="124"/>
      <c r="ES16" s="124"/>
      <c r="ET16" s="124"/>
      <c r="EU16" s="124"/>
      <c r="EV16" s="124"/>
      <c r="EW16" s="124"/>
      <c r="EX16" s="124"/>
      <c r="EY16" s="124"/>
      <c r="EZ16" s="124"/>
      <c r="FA16" s="124"/>
      <c r="FB16" s="124"/>
      <c r="FC16" s="124"/>
      <c r="FD16" s="124"/>
      <c r="FE16" s="124"/>
      <c r="FF16" s="124"/>
      <c r="FG16" s="124"/>
      <c r="FH16" s="124"/>
      <c r="FI16" s="124"/>
      <c r="FJ16" s="124"/>
      <c r="FK16" s="124"/>
      <c r="FL16" s="124"/>
      <c r="FM16" s="124"/>
      <c r="FN16" s="124"/>
      <c r="FO16" s="124"/>
      <c r="FP16" s="124"/>
      <c r="FQ16" s="124"/>
      <c r="FR16" s="124"/>
      <c r="FS16" s="124"/>
      <c r="FT16" s="124"/>
      <c r="FU16" s="124"/>
      <c r="FV16" s="124"/>
      <c r="FW16" s="124"/>
      <c r="FX16" s="124"/>
      <c r="FY16" s="124"/>
      <c r="FZ16" s="124"/>
      <c r="GA16" s="124"/>
      <c r="GB16" s="124"/>
      <c r="GC16" s="124"/>
      <c r="GD16" s="124"/>
      <c r="GE16" s="124"/>
      <c r="GF16" s="124"/>
      <c r="GG16" s="124"/>
      <c r="GH16" s="124"/>
      <c r="GI16" s="124"/>
      <c r="GJ16" s="124"/>
      <c r="GK16" s="124"/>
      <c r="GL16" s="124"/>
      <c r="GM16" s="124"/>
      <c r="GN16" s="124"/>
      <c r="GO16" s="124"/>
      <c r="GP16" s="124"/>
      <c r="GQ16" s="124"/>
      <c r="GR16" s="124"/>
      <c r="GS16" s="124"/>
      <c r="GT16" s="124"/>
      <c r="GU16" s="124"/>
      <c r="GV16" s="124"/>
      <c r="GW16" s="124"/>
      <c r="GX16" s="124"/>
      <c r="GY16" s="124"/>
      <c r="GZ16" s="124"/>
      <c r="HA16" s="124"/>
      <c r="HB16" s="124"/>
      <c r="HC16" s="124"/>
      <c r="HD16" s="124"/>
      <c r="HE16" s="124"/>
      <c r="HF16" s="124"/>
      <c r="HG16" s="124"/>
      <c r="HH16" s="124"/>
      <c r="HI16" s="124"/>
      <c r="HJ16" s="124"/>
      <c r="HK16" s="124"/>
      <c r="HL16" s="124"/>
      <c r="HM16" s="124"/>
      <c r="HN16" s="124"/>
      <c r="HO16" s="124"/>
      <c r="HP16" s="124"/>
      <c r="HQ16" s="124"/>
      <c r="HR16" s="124"/>
      <c r="HS16" s="124"/>
      <c r="HT16" s="124"/>
      <c r="HU16" s="124"/>
      <c r="HV16" s="124"/>
      <c r="HW16" s="124"/>
      <c r="HX16" s="124"/>
      <c r="HY16" s="124"/>
      <c r="HZ16" s="124"/>
      <c r="IA16" s="124"/>
      <c r="IB16" s="124"/>
      <c r="IC16" s="124"/>
      <c r="ID16" s="124"/>
      <c r="IE16" s="124"/>
      <c r="IF16" s="124"/>
      <c r="IG16" s="124"/>
      <c r="IH16" s="124"/>
      <c r="II16" s="124"/>
      <c r="IJ16" s="124"/>
      <c r="IK16" s="124"/>
      <c r="IL16" s="124"/>
      <c r="IM16" s="124"/>
      <c r="IN16" s="124"/>
      <c r="IO16" s="124"/>
      <c r="IP16" s="124"/>
      <c r="IQ16" s="124"/>
      <c r="IR16" s="124"/>
      <c r="IS16" s="124"/>
      <c r="IT16" s="124"/>
      <c r="IU16" s="124"/>
      <c r="IV16" s="124"/>
    </row>
    <row r="17" spans="1:256" s="27" customFormat="1" ht="21" customHeight="1">
      <c r="A17" s="112"/>
      <c r="B17" s="108"/>
      <c r="C17" s="103" t="s">
        <v>52</v>
      </c>
      <c r="D17" s="104">
        <v>0</v>
      </c>
      <c r="E17" s="105" t="s">
        <v>53</v>
      </c>
      <c r="F17" s="104">
        <v>0</v>
      </c>
      <c r="G17" s="105" t="s">
        <v>54</v>
      </c>
      <c r="H17" s="104">
        <v>0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4"/>
      <c r="CC17" s="124"/>
      <c r="CD17" s="124"/>
      <c r="CE17" s="124"/>
      <c r="CF17" s="124"/>
      <c r="CG17" s="124"/>
      <c r="CH17" s="124"/>
      <c r="CI17" s="124"/>
      <c r="CJ17" s="124"/>
      <c r="CK17" s="124"/>
      <c r="CL17" s="124"/>
      <c r="CM17" s="124"/>
      <c r="CN17" s="124"/>
      <c r="CO17" s="124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4"/>
      <c r="DE17" s="124"/>
      <c r="DF17" s="124"/>
      <c r="DG17" s="124"/>
      <c r="DH17" s="124"/>
      <c r="DI17" s="124"/>
      <c r="DJ17" s="124"/>
      <c r="DK17" s="124"/>
      <c r="DL17" s="124"/>
      <c r="DM17" s="124"/>
      <c r="DN17" s="124"/>
      <c r="DO17" s="124"/>
      <c r="DP17" s="124"/>
      <c r="DQ17" s="124"/>
      <c r="DR17" s="124"/>
      <c r="DS17" s="124"/>
      <c r="DT17" s="124"/>
      <c r="DU17" s="124"/>
      <c r="DV17" s="124"/>
      <c r="DW17" s="124"/>
      <c r="DX17" s="124"/>
      <c r="DY17" s="124"/>
      <c r="DZ17" s="124"/>
      <c r="EA17" s="124"/>
      <c r="EB17" s="124"/>
      <c r="EC17" s="124"/>
      <c r="ED17" s="124"/>
      <c r="EE17" s="124"/>
      <c r="EF17" s="124"/>
      <c r="EG17" s="124"/>
      <c r="EH17" s="124"/>
      <c r="EI17" s="124"/>
      <c r="EJ17" s="124"/>
      <c r="EK17" s="124"/>
      <c r="EL17" s="124"/>
      <c r="EM17" s="124"/>
      <c r="EN17" s="124"/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4"/>
      <c r="FA17" s="124"/>
      <c r="FB17" s="124"/>
      <c r="FC17" s="124"/>
      <c r="FD17" s="124"/>
      <c r="FE17" s="124"/>
      <c r="FF17" s="124"/>
      <c r="FG17" s="124"/>
      <c r="FH17" s="124"/>
      <c r="FI17" s="124"/>
      <c r="FJ17" s="124"/>
      <c r="FK17" s="124"/>
      <c r="FL17" s="124"/>
      <c r="FM17" s="124"/>
      <c r="FN17" s="124"/>
      <c r="FO17" s="124"/>
      <c r="FP17" s="124"/>
      <c r="FQ17" s="124"/>
      <c r="FR17" s="124"/>
      <c r="FS17" s="124"/>
      <c r="FT17" s="124"/>
      <c r="FU17" s="124"/>
      <c r="FV17" s="124"/>
      <c r="FW17" s="124"/>
      <c r="FX17" s="124"/>
      <c r="FY17" s="124"/>
      <c r="FZ17" s="124"/>
      <c r="GA17" s="124"/>
      <c r="GB17" s="124"/>
      <c r="GC17" s="124"/>
      <c r="GD17" s="124"/>
      <c r="GE17" s="124"/>
      <c r="GF17" s="124"/>
      <c r="GG17" s="124"/>
      <c r="GH17" s="124"/>
      <c r="GI17" s="124"/>
      <c r="GJ17" s="124"/>
      <c r="GK17" s="124"/>
      <c r="GL17" s="124"/>
      <c r="GM17" s="124"/>
      <c r="GN17" s="124"/>
      <c r="GO17" s="124"/>
      <c r="GP17" s="124"/>
      <c r="GQ17" s="124"/>
      <c r="GR17" s="124"/>
      <c r="GS17" s="124"/>
      <c r="GT17" s="124"/>
      <c r="GU17" s="124"/>
      <c r="GV17" s="124"/>
      <c r="GW17" s="124"/>
      <c r="GX17" s="124"/>
      <c r="GY17" s="124"/>
      <c r="GZ17" s="124"/>
      <c r="HA17" s="124"/>
      <c r="HB17" s="124"/>
      <c r="HC17" s="124"/>
      <c r="HD17" s="124"/>
      <c r="HE17" s="124"/>
      <c r="HF17" s="124"/>
      <c r="HG17" s="124"/>
      <c r="HH17" s="124"/>
      <c r="HI17" s="124"/>
      <c r="HJ17" s="124"/>
      <c r="HK17" s="124"/>
      <c r="HL17" s="124"/>
      <c r="HM17" s="124"/>
      <c r="HN17" s="124"/>
      <c r="HO17" s="124"/>
      <c r="HP17" s="124"/>
      <c r="HQ17" s="124"/>
      <c r="HR17" s="124"/>
      <c r="HS17" s="124"/>
      <c r="HT17" s="124"/>
      <c r="HU17" s="124"/>
      <c r="HV17" s="124"/>
      <c r="HW17" s="124"/>
      <c r="HX17" s="124"/>
      <c r="HY17" s="124"/>
      <c r="HZ17" s="124"/>
      <c r="IA17" s="124"/>
      <c r="IB17" s="124"/>
      <c r="IC17" s="124"/>
      <c r="ID17" s="124"/>
      <c r="IE17" s="124"/>
      <c r="IF17" s="124"/>
      <c r="IG17" s="124"/>
      <c r="IH17" s="124"/>
      <c r="II17" s="124"/>
      <c r="IJ17" s="124"/>
      <c r="IK17" s="124"/>
      <c r="IL17" s="124"/>
      <c r="IM17" s="124"/>
      <c r="IN17" s="124"/>
      <c r="IO17" s="124"/>
      <c r="IP17" s="124"/>
      <c r="IQ17" s="124"/>
      <c r="IR17" s="124"/>
      <c r="IS17" s="124"/>
      <c r="IT17" s="124"/>
      <c r="IU17" s="124"/>
      <c r="IV17" s="124"/>
    </row>
    <row r="18" spans="1:256" s="27" customFormat="1" ht="21" customHeight="1">
      <c r="A18" s="112"/>
      <c r="B18" s="108"/>
      <c r="C18" s="103" t="s">
        <v>55</v>
      </c>
      <c r="D18" s="104">
        <v>0</v>
      </c>
      <c r="E18" s="105" t="s">
        <v>56</v>
      </c>
      <c r="F18" s="104">
        <v>0</v>
      </c>
      <c r="G18" s="105" t="s">
        <v>57</v>
      </c>
      <c r="H18" s="104">
        <v>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4"/>
      <c r="EM18" s="124"/>
      <c r="EN18" s="124"/>
      <c r="EO18" s="124"/>
      <c r="EP18" s="124"/>
      <c r="EQ18" s="124"/>
      <c r="ER18" s="124"/>
      <c r="ES18" s="124"/>
      <c r="ET18" s="124"/>
      <c r="EU18" s="124"/>
      <c r="EV18" s="124"/>
      <c r="EW18" s="124"/>
      <c r="EX18" s="124"/>
      <c r="EY18" s="124"/>
      <c r="EZ18" s="124"/>
      <c r="FA18" s="124"/>
      <c r="FB18" s="124"/>
      <c r="FC18" s="124"/>
      <c r="FD18" s="124"/>
      <c r="FE18" s="124"/>
      <c r="FF18" s="124"/>
      <c r="FG18" s="124"/>
      <c r="FH18" s="124"/>
      <c r="FI18" s="124"/>
      <c r="FJ18" s="124"/>
      <c r="FK18" s="124"/>
      <c r="FL18" s="124"/>
      <c r="FM18" s="124"/>
      <c r="FN18" s="124"/>
      <c r="FO18" s="124"/>
      <c r="FP18" s="124"/>
      <c r="FQ18" s="124"/>
      <c r="FR18" s="124"/>
      <c r="FS18" s="124"/>
      <c r="FT18" s="124"/>
      <c r="FU18" s="124"/>
      <c r="FV18" s="124"/>
      <c r="FW18" s="124"/>
      <c r="FX18" s="124"/>
      <c r="FY18" s="124"/>
      <c r="FZ18" s="124"/>
      <c r="GA18" s="124"/>
      <c r="GB18" s="124"/>
      <c r="GC18" s="124"/>
      <c r="GD18" s="124"/>
      <c r="GE18" s="124"/>
      <c r="GF18" s="124"/>
      <c r="GG18" s="124"/>
      <c r="GH18" s="124"/>
      <c r="GI18" s="124"/>
      <c r="GJ18" s="124"/>
      <c r="GK18" s="124"/>
      <c r="GL18" s="124"/>
      <c r="GM18" s="124"/>
      <c r="GN18" s="124"/>
      <c r="GO18" s="124"/>
      <c r="GP18" s="124"/>
      <c r="GQ18" s="124"/>
      <c r="GR18" s="124"/>
      <c r="GS18" s="124"/>
      <c r="GT18" s="124"/>
      <c r="GU18" s="124"/>
      <c r="GV18" s="124"/>
      <c r="GW18" s="124"/>
      <c r="GX18" s="124"/>
      <c r="GY18" s="124"/>
      <c r="GZ18" s="124"/>
      <c r="HA18" s="124"/>
      <c r="HB18" s="124"/>
      <c r="HC18" s="124"/>
      <c r="HD18" s="124"/>
      <c r="HE18" s="124"/>
      <c r="HF18" s="124"/>
      <c r="HG18" s="124"/>
      <c r="HH18" s="124"/>
      <c r="HI18" s="124"/>
      <c r="HJ18" s="124"/>
      <c r="HK18" s="124"/>
      <c r="HL18" s="124"/>
      <c r="HM18" s="124"/>
      <c r="HN18" s="124"/>
      <c r="HO18" s="124"/>
      <c r="HP18" s="124"/>
      <c r="HQ18" s="124"/>
      <c r="HR18" s="124"/>
      <c r="HS18" s="124"/>
      <c r="HT18" s="124"/>
      <c r="HU18" s="124"/>
      <c r="HV18" s="124"/>
      <c r="HW18" s="124"/>
      <c r="HX18" s="124"/>
      <c r="HY18" s="124"/>
      <c r="HZ18" s="124"/>
      <c r="IA18" s="124"/>
      <c r="IB18" s="124"/>
      <c r="IC18" s="124"/>
      <c r="ID18" s="124"/>
      <c r="IE18" s="124"/>
      <c r="IF18" s="124"/>
      <c r="IG18" s="124"/>
      <c r="IH18" s="124"/>
      <c r="II18" s="124"/>
      <c r="IJ18" s="124"/>
      <c r="IK18" s="124"/>
      <c r="IL18" s="124"/>
      <c r="IM18" s="124"/>
      <c r="IN18" s="124"/>
      <c r="IO18" s="124"/>
      <c r="IP18" s="124"/>
      <c r="IQ18" s="124"/>
      <c r="IR18" s="124"/>
      <c r="IS18" s="124"/>
      <c r="IT18" s="124"/>
      <c r="IU18" s="124"/>
      <c r="IV18" s="124"/>
    </row>
    <row r="19" spans="1:256" s="27" customFormat="1" ht="21" customHeight="1">
      <c r="A19" s="112"/>
      <c r="B19" s="108"/>
      <c r="C19" s="103" t="s">
        <v>58</v>
      </c>
      <c r="D19" s="104">
        <v>0</v>
      </c>
      <c r="E19" s="105" t="s">
        <v>59</v>
      </c>
      <c r="F19" s="104">
        <v>0</v>
      </c>
      <c r="G19" s="105" t="s">
        <v>60</v>
      </c>
      <c r="H19" s="104">
        <v>0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124"/>
      <c r="ER19" s="124"/>
      <c r="ES19" s="124"/>
      <c r="ET19" s="124"/>
      <c r="EU19" s="124"/>
      <c r="EV19" s="124"/>
      <c r="EW19" s="124"/>
      <c r="EX19" s="124"/>
      <c r="EY19" s="124"/>
      <c r="EZ19" s="124"/>
      <c r="FA19" s="124"/>
      <c r="FB19" s="124"/>
      <c r="FC19" s="124"/>
      <c r="FD19" s="124"/>
      <c r="FE19" s="124"/>
      <c r="FF19" s="124"/>
      <c r="FG19" s="124"/>
      <c r="FH19" s="124"/>
      <c r="FI19" s="124"/>
      <c r="FJ19" s="124"/>
      <c r="FK19" s="124"/>
      <c r="FL19" s="124"/>
      <c r="FM19" s="124"/>
      <c r="FN19" s="124"/>
      <c r="FO19" s="124"/>
      <c r="FP19" s="124"/>
      <c r="FQ19" s="124"/>
      <c r="FR19" s="124"/>
      <c r="FS19" s="124"/>
      <c r="FT19" s="124"/>
      <c r="FU19" s="124"/>
      <c r="FV19" s="124"/>
      <c r="FW19" s="124"/>
      <c r="FX19" s="124"/>
      <c r="FY19" s="124"/>
      <c r="FZ19" s="124"/>
      <c r="GA19" s="124"/>
      <c r="GB19" s="124"/>
      <c r="GC19" s="124"/>
      <c r="GD19" s="124"/>
      <c r="GE19" s="124"/>
      <c r="GF19" s="124"/>
      <c r="GG19" s="124"/>
      <c r="GH19" s="124"/>
      <c r="GI19" s="124"/>
      <c r="GJ19" s="124"/>
      <c r="GK19" s="124"/>
      <c r="GL19" s="124"/>
      <c r="GM19" s="124"/>
      <c r="GN19" s="124"/>
      <c r="GO19" s="124"/>
      <c r="GP19" s="124"/>
      <c r="GQ19" s="124"/>
      <c r="GR19" s="124"/>
      <c r="GS19" s="124"/>
      <c r="GT19" s="124"/>
      <c r="GU19" s="124"/>
      <c r="GV19" s="124"/>
      <c r="GW19" s="124"/>
      <c r="GX19" s="124"/>
      <c r="GY19" s="124"/>
      <c r="GZ19" s="124"/>
      <c r="HA19" s="124"/>
      <c r="HB19" s="124"/>
      <c r="HC19" s="124"/>
      <c r="HD19" s="124"/>
      <c r="HE19" s="124"/>
      <c r="HF19" s="124"/>
      <c r="HG19" s="124"/>
      <c r="HH19" s="124"/>
      <c r="HI19" s="124"/>
      <c r="HJ19" s="124"/>
      <c r="HK19" s="124"/>
      <c r="HL19" s="124"/>
      <c r="HM19" s="124"/>
      <c r="HN19" s="124"/>
      <c r="HO19" s="124"/>
      <c r="HP19" s="124"/>
      <c r="HQ19" s="124"/>
      <c r="HR19" s="124"/>
      <c r="HS19" s="124"/>
      <c r="HT19" s="124"/>
      <c r="HU19" s="124"/>
      <c r="HV19" s="124"/>
      <c r="HW19" s="124"/>
      <c r="HX19" s="124"/>
      <c r="HY19" s="124"/>
      <c r="HZ19" s="124"/>
      <c r="IA19" s="124"/>
      <c r="IB19" s="124"/>
      <c r="IC19" s="124"/>
      <c r="ID19" s="124"/>
      <c r="IE19" s="124"/>
      <c r="IF19" s="124"/>
      <c r="IG19" s="124"/>
      <c r="IH19" s="124"/>
      <c r="II19" s="124"/>
      <c r="IJ19" s="124"/>
      <c r="IK19" s="124"/>
      <c r="IL19" s="124"/>
      <c r="IM19" s="124"/>
      <c r="IN19" s="124"/>
      <c r="IO19" s="124"/>
      <c r="IP19" s="124"/>
      <c r="IQ19" s="124"/>
      <c r="IR19" s="124"/>
      <c r="IS19" s="124"/>
      <c r="IT19" s="124"/>
      <c r="IU19" s="124"/>
      <c r="IV19" s="124"/>
    </row>
    <row r="20" spans="1:256" s="27" customFormat="1" ht="21" customHeight="1">
      <c r="A20" s="112"/>
      <c r="B20" s="108"/>
      <c r="C20" s="113" t="s">
        <v>61</v>
      </c>
      <c r="D20" s="104">
        <v>0</v>
      </c>
      <c r="E20" s="105" t="s">
        <v>62</v>
      </c>
      <c r="F20" s="107">
        <v>0</v>
      </c>
      <c r="G20" s="105" t="s">
        <v>63</v>
      </c>
      <c r="H20" s="107">
        <v>0</v>
      </c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4"/>
      <c r="FM20" s="124"/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4"/>
      <c r="GW20" s="124"/>
      <c r="GX20" s="124"/>
      <c r="GY20" s="124"/>
      <c r="GZ20" s="124"/>
      <c r="HA20" s="124"/>
      <c r="HB20" s="124"/>
      <c r="HC20" s="124"/>
      <c r="HD20" s="124"/>
      <c r="HE20" s="124"/>
      <c r="HF20" s="124"/>
      <c r="HG20" s="124"/>
      <c r="HH20" s="124"/>
      <c r="HI20" s="124"/>
      <c r="HJ20" s="124"/>
      <c r="HK20" s="124"/>
      <c r="HL20" s="124"/>
      <c r="HM20" s="124"/>
      <c r="HN20" s="124"/>
      <c r="HO20" s="124"/>
      <c r="HP20" s="124"/>
      <c r="HQ20" s="124"/>
      <c r="HR20" s="124"/>
      <c r="HS20" s="124"/>
      <c r="HT20" s="124"/>
      <c r="HU20" s="124"/>
      <c r="HV20" s="124"/>
      <c r="HW20" s="124"/>
      <c r="HX20" s="124"/>
      <c r="HY20" s="124"/>
      <c r="HZ20" s="124"/>
      <c r="IA20" s="124"/>
      <c r="IB20" s="124"/>
      <c r="IC20" s="124"/>
      <c r="ID20" s="124"/>
      <c r="IE20" s="124"/>
      <c r="IF20" s="124"/>
      <c r="IG20" s="124"/>
      <c r="IH20" s="124"/>
      <c r="II20" s="124"/>
      <c r="IJ20" s="124"/>
      <c r="IK20" s="124"/>
      <c r="IL20" s="124"/>
      <c r="IM20" s="124"/>
      <c r="IN20" s="124"/>
      <c r="IO20" s="124"/>
      <c r="IP20" s="124"/>
      <c r="IQ20" s="124"/>
      <c r="IR20" s="124"/>
      <c r="IS20" s="124"/>
      <c r="IT20" s="124"/>
      <c r="IU20" s="124"/>
      <c r="IV20" s="124"/>
    </row>
    <row r="21" spans="1:256" s="27" customFormat="1" ht="21" customHeight="1">
      <c r="A21" s="112"/>
      <c r="B21" s="108"/>
      <c r="C21" s="113" t="s">
        <v>64</v>
      </c>
      <c r="D21" s="104">
        <v>0</v>
      </c>
      <c r="E21" s="105" t="s">
        <v>65</v>
      </c>
      <c r="F21" s="110">
        <v>0</v>
      </c>
      <c r="G21" s="114"/>
      <c r="H21" s="115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124"/>
      <c r="ER21" s="124"/>
      <c r="ES21" s="124"/>
      <c r="ET21" s="124"/>
      <c r="EU21" s="124"/>
      <c r="EV21" s="124"/>
      <c r="EW21" s="124"/>
      <c r="EX21" s="124"/>
      <c r="EY21" s="124"/>
      <c r="EZ21" s="124"/>
      <c r="FA21" s="124"/>
      <c r="FB21" s="124"/>
      <c r="FC21" s="124"/>
      <c r="FD21" s="124"/>
      <c r="FE21" s="124"/>
      <c r="FF21" s="124"/>
      <c r="FG21" s="124"/>
      <c r="FH21" s="124"/>
      <c r="FI21" s="124"/>
      <c r="FJ21" s="124"/>
      <c r="FK21" s="124"/>
      <c r="FL21" s="124"/>
      <c r="FM21" s="124"/>
      <c r="FN21" s="124"/>
      <c r="FO21" s="124"/>
      <c r="FP21" s="124"/>
      <c r="FQ21" s="124"/>
      <c r="FR21" s="124"/>
      <c r="FS21" s="124"/>
      <c r="FT21" s="124"/>
      <c r="FU21" s="124"/>
      <c r="FV21" s="124"/>
      <c r="FW21" s="124"/>
      <c r="FX21" s="124"/>
      <c r="FY21" s="124"/>
      <c r="FZ21" s="124"/>
      <c r="GA21" s="124"/>
      <c r="GB21" s="124"/>
      <c r="GC21" s="124"/>
      <c r="GD21" s="124"/>
      <c r="GE21" s="124"/>
      <c r="GF21" s="124"/>
      <c r="GG21" s="124"/>
      <c r="GH21" s="124"/>
      <c r="GI21" s="124"/>
      <c r="GJ21" s="124"/>
      <c r="GK21" s="124"/>
      <c r="GL21" s="124"/>
      <c r="GM21" s="124"/>
      <c r="GN21" s="124"/>
      <c r="GO21" s="124"/>
      <c r="GP21" s="124"/>
      <c r="GQ21" s="124"/>
      <c r="GR21" s="124"/>
      <c r="GS21" s="124"/>
      <c r="GT21" s="124"/>
      <c r="GU21" s="124"/>
      <c r="GV21" s="124"/>
      <c r="GW21" s="124"/>
      <c r="GX21" s="124"/>
      <c r="GY21" s="124"/>
      <c r="GZ21" s="124"/>
      <c r="HA21" s="124"/>
      <c r="HB21" s="124"/>
      <c r="HC21" s="124"/>
      <c r="HD21" s="124"/>
      <c r="HE21" s="124"/>
      <c r="HF21" s="124"/>
      <c r="HG21" s="124"/>
      <c r="HH21" s="124"/>
      <c r="HI21" s="124"/>
      <c r="HJ21" s="124"/>
      <c r="HK21" s="124"/>
      <c r="HL21" s="124"/>
      <c r="HM21" s="124"/>
      <c r="HN21" s="124"/>
      <c r="HO21" s="124"/>
      <c r="HP21" s="124"/>
      <c r="HQ21" s="124"/>
      <c r="HR21" s="124"/>
      <c r="HS21" s="124"/>
      <c r="HT21" s="124"/>
      <c r="HU21" s="124"/>
      <c r="HV21" s="124"/>
      <c r="HW21" s="124"/>
      <c r="HX21" s="124"/>
      <c r="HY21" s="124"/>
      <c r="HZ21" s="124"/>
      <c r="IA21" s="124"/>
      <c r="IB21" s="124"/>
      <c r="IC21" s="124"/>
      <c r="ID21" s="124"/>
      <c r="IE21" s="124"/>
      <c r="IF21" s="124"/>
      <c r="IG21" s="124"/>
      <c r="IH21" s="124"/>
      <c r="II21" s="124"/>
      <c r="IJ21" s="124"/>
      <c r="IK21" s="124"/>
      <c r="IL21" s="124"/>
      <c r="IM21" s="124"/>
      <c r="IN21" s="124"/>
      <c r="IO21" s="124"/>
      <c r="IP21" s="124"/>
      <c r="IQ21" s="124"/>
      <c r="IR21" s="124"/>
      <c r="IS21" s="124"/>
      <c r="IT21" s="124"/>
      <c r="IU21" s="124"/>
      <c r="IV21" s="124"/>
    </row>
    <row r="22" spans="1:256" s="27" customFormat="1" ht="21" customHeight="1">
      <c r="A22" s="112"/>
      <c r="B22" s="108"/>
      <c r="C22" s="113" t="s">
        <v>66</v>
      </c>
      <c r="D22" s="104">
        <v>0</v>
      </c>
      <c r="E22" s="105" t="s">
        <v>67</v>
      </c>
      <c r="F22" s="104">
        <v>0</v>
      </c>
      <c r="G22" s="114"/>
      <c r="H22" s="116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124"/>
      <c r="ER22" s="124"/>
      <c r="ES22" s="124"/>
      <c r="ET22" s="124"/>
      <c r="EU22" s="124"/>
      <c r="EV22" s="124"/>
      <c r="EW22" s="124"/>
      <c r="EX22" s="124"/>
      <c r="EY22" s="124"/>
      <c r="EZ22" s="124"/>
      <c r="FA22" s="124"/>
      <c r="FB22" s="124"/>
      <c r="FC22" s="124"/>
      <c r="FD22" s="124"/>
      <c r="FE22" s="124"/>
      <c r="FF22" s="124"/>
      <c r="FG22" s="124"/>
      <c r="FH22" s="124"/>
      <c r="FI22" s="124"/>
      <c r="FJ22" s="124"/>
      <c r="FK22" s="124"/>
      <c r="FL22" s="124"/>
      <c r="FM22" s="124"/>
      <c r="FN22" s="124"/>
      <c r="FO22" s="124"/>
      <c r="FP22" s="124"/>
      <c r="FQ22" s="124"/>
      <c r="FR22" s="124"/>
      <c r="FS22" s="124"/>
      <c r="FT22" s="124"/>
      <c r="FU22" s="124"/>
      <c r="FV22" s="124"/>
      <c r="FW22" s="124"/>
      <c r="FX22" s="124"/>
      <c r="FY22" s="124"/>
      <c r="FZ22" s="124"/>
      <c r="GA22" s="124"/>
      <c r="GB22" s="124"/>
      <c r="GC22" s="124"/>
      <c r="GD22" s="124"/>
      <c r="GE22" s="124"/>
      <c r="GF22" s="124"/>
      <c r="GG22" s="124"/>
      <c r="GH22" s="124"/>
      <c r="GI22" s="124"/>
      <c r="GJ22" s="124"/>
      <c r="GK22" s="124"/>
      <c r="GL22" s="124"/>
      <c r="GM22" s="124"/>
      <c r="GN22" s="124"/>
      <c r="GO22" s="124"/>
      <c r="GP22" s="124"/>
      <c r="GQ22" s="124"/>
      <c r="GR22" s="124"/>
      <c r="GS22" s="124"/>
      <c r="GT22" s="124"/>
      <c r="GU22" s="124"/>
      <c r="GV22" s="124"/>
      <c r="GW22" s="124"/>
      <c r="GX22" s="124"/>
      <c r="GY22" s="124"/>
      <c r="GZ22" s="124"/>
      <c r="HA22" s="124"/>
      <c r="HB22" s="124"/>
      <c r="HC22" s="124"/>
      <c r="HD22" s="124"/>
      <c r="HE22" s="124"/>
      <c r="HF22" s="124"/>
      <c r="HG22" s="124"/>
      <c r="HH22" s="124"/>
      <c r="HI22" s="124"/>
      <c r="HJ22" s="124"/>
      <c r="HK22" s="124"/>
      <c r="HL22" s="124"/>
      <c r="HM22" s="124"/>
      <c r="HN22" s="124"/>
      <c r="HO22" s="124"/>
      <c r="HP22" s="124"/>
      <c r="HQ22" s="124"/>
      <c r="HR22" s="124"/>
      <c r="HS22" s="124"/>
      <c r="HT22" s="124"/>
      <c r="HU22" s="124"/>
      <c r="HV22" s="124"/>
      <c r="HW22" s="124"/>
      <c r="HX22" s="124"/>
      <c r="HY22" s="124"/>
      <c r="HZ22" s="124"/>
      <c r="IA22" s="124"/>
      <c r="IB22" s="124"/>
      <c r="IC22" s="124"/>
      <c r="ID22" s="124"/>
      <c r="IE22" s="124"/>
      <c r="IF22" s="124"/>
      <c r="IG22" s="124"/>
      <c r="IH22" s="124"/>
      <c r="II22" s="124"/>
      <c r="IJ22" s="124"/>
      <c r="IK22" s="124"/>
      <c r="IL22" s="124"/>
      <c r="IM22" s="124"/>
      <c r="IN22" s="124"/>
      <c r="IO22" s="124"/>
      <c r="IP22" s="124"/>
      <c r="IQ22" s="124"/>
      <c r="IR22" s="124"/>
      <c r="IS22" s="124"/>
      <c r="IT22" s="124"/>
      <c r="IU22" s="124"/>
      <c r="IV22" s="124"/>
    </row>
    <row r="23" spans="1:256" s="27" customFormat="1" ht="21" customHeight="1">
      <c r="A23" s="112"/>
      <c r="B23" s="108"/>
      <c r="C23" s="113" t="s">
        <v>68</v>
      </c>
      <c r="D23" s="104">
        <v>0</v>
      </c>
      <c r="E23" s="105" t="s">
        <v>69</v>
      </c>
      <c r="F23" s="107">
        <v>0</v>
      </c>
      <c r="G23" s="114"/>
      <c r="H23" s="116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CD23" s="124"/>
      <c r="CE23" s="124"/>
      <c r="CF23" s="124"/>
      <c r="CG23" s="124"/>
      <c r="CH23" s="124"/>
      <c r="CI23" s="124"/>
      <c r="CJ23" s="124"/>
      <c r="CK23" s="124"/>
      <c r="CL23" s="124"/>
      <c r="CM23" s="124"/>
      <c r="CN23" s="124"/>
      <c r="CO23" s="124"/>
      <c r="CP23" s="124"/>
      <c r="CQ23" s="124"/>
      <c r="CR23" s="124"/>
      <c r="CS23" s="124"/>
      <c r="CT23" s="124"/>
      <c r="CU23" s="124"/>
      <c r="CV23" s="124"/>
      <c r="CW23" s="124"/>
      <c r="CX23" s="124"/>
      <c r="CY23" s="124"/>
      <c r="CZ23" s="124"/>
      <c r="DA23" s="124"/>
      <c r="DB23" s="124"/>
      <c r="DC23" s="124"/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4"/>
      <c r="FA23" s="124"/>
      <c r="FB23" s="124"/>
      <c r="FC23" s="124"/>
      <c r="FD23" s="124"/>
      <c r="FE23" s="124"/>
      <c r="FF23" s="124"/>
      <c r="FG23" s="124"/>
      <c r="FH23" s="124"/>
      <c r="FI23" s="124"/>
      <c r="FJ23" s="124"/>
      <c r="FK23" s="124"/>
      <c r="FL23" s="124"/>
      <c r="FM23" s="124"/>
      <c r="FN23" s="124"/>
      <c r="FO23" s="124"/>
      <c r="FP23" s="124"/>
      <c r="FQ23" s="124"/>
      <c r="FR23" s="124"/>
      <c r="FS23" s="124"/>
      <c r="FT23" s="124"/>
      <c r="FU23" s="124"/>
      <c r="FV23" s="124"/>
      <c r="FW23" s="124"/>
      <c r="FX23" s="124"/>
      <c r="FY23" s="124"/>
      <c r="FZ23" s="124"/>
      <c r="GA23" s="124"/>
      <c r="GB23" s="124"/>
      <c r="GC23" s="124"/>
      <c r="GD23" s="124"/>
      <c r="GE23" s="124"/>
      <c r="GF23" s="124"/>
      <c r="GG23" s="124"/>
      <c r="GH23" s="124"/>
      <c r="GI23" s="124"/>
      <c r="GJ23" s="124"/>
      <c r="GK23" s="124"/>
      <c r="GL23" s="124"/>
      <c r="GM23" s="124"/>
      <c r="GN23" s="124"/>
      <c r="GO23" s="124"/>
      <c r="GP23" s="124"/>
      <c r="GQ23" s="124"/>
      <c r="GR23" s="124"/>
      <c r="GS23" s="124"/>
      <c r="GT23" s="124"/>
      <c r="GU23" s="124"/>
      <c r="GV23" s="124"/>
      <c r="GW23" s="124"/>
      <c r="GX23" s="124"/>
      <c r="GY23" s="124"/>
      <c r="GZ23" s="124"/>
      <c r="HA23" s="124"/>
      <c r="HB23" s="124"/>
      <c r="HC23" s="124"/>
      <c r="HD23" s="124"/>
      <c r="HE23" s="124"/>
      <c r="HF23" s="124"/>
      <c r="HG23" s="124"/>
      <c r="HH23" s="124"/>
      <c r="HI23" s="124"/>
      <c r="HJ23" s="124"/>
      <c r="HK23" s="124"/>
      <c r="HL23" s="124"/>
      <c r="HM23" s="124"/>
      <c r="HN23" s="124"/>
      <c r="HO23" s="124"/>
      <c r="HP23" s="124"/>
      <c r="HQ23" s="124"/>
      <c r="HR23" s="124"/>
      <c r="HS23" s="124"/>
      <c r="HT23" s="124"/>
      <c r="HU23" s="124"/>
      <c r="HV23" s="124"/>
      <c r="HW23" s="124"/>
      <c r="HX23" s="124"/>
      <c r="HY23" s="124"/>
      <c r="HZ23" s="124"/>
      <c r="IA23" s="124"/>
      <c r="IB23" s="124"/>
      <c r="IC23" s="124"/>
      <c r="ID23" s="124"/>
      <c r="IE23" s="124"/>
      <c r="IF23" s="124"/>
      <c r="IG23" s="124"/>
      <c r="IH23" s="124"/>
      <c r="II23" s="124"/>
      <c r="IJ23" s="124"/>
      <c r="IK23" s="124"/>
      <c r="IL23" s="124"/>
      <c r="IM23" s="124"/>
      <c r="IN23" s="124"/>
      <c r="IO23" s="124"/>
      <c r="IP23" s="124"/>
      <c r="IQ23" s="124"/>
      <c r="IR23" s="124"/>
      <c r="IS23" s="124"/>
      <c r="IT23" s="124"/>
      <c r="IU23" s="124"/>
      <c r="IV23" s="124"/>
    </row>
    <row r="24" spans="1:256" s="27" customFormat="1" ht="21" customHeight="1">
      <c r="A24" s="101"/>
      <c r="B24" s="108"/>
      <c r="C24" s="113" t="s">
        <v>70</v>
      </c>
      <c r="D24" s="104">
        <v>0</v>
      </c>
      <c r="F24" s="109"/>
      <c r="G24" s="101"/>
      <c r="H24" s="116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</row>
    <row r="25" spans="1:256" s="27" customFormat="1" ht="21" customHeight="1">
      <c r="A25" s="101"/>
      <c r="B25" s="108"/>
      <c r="C25" s="117" t="s">
        <v>71</v>
      </c>
      <c r="D25" s="104">
        <v>0</v>
      </c>
      <c r="E25" s="114"/>
      <c r="F25" s="107"/>
      <c r="G25" s="101"/>
      <c r="H25" s="116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4"/>
      <c r="ES25" s="124"/>
      <c r="ET25" s="124"/>
      <c r="EU25" s="124"/>
      <c r="EV25" s="124"/>
      <c r="EW25" s="124"/>
      <c r="EX25" s="124"/>
      <c r="EY25" s="124"/>
      <c r="EZ25" s="124"/>
      <c r="FA25" s="124"/>
      <c r="FB25" s="124"/>
      <c r="FC25" s="124"/>
      <c r="FD25" s="124"/>
      <c r="FE25" s="124"/>
      <c r="FF25" s="124"/>
      <c r="FG25" s="124"/>
      <c r="FH25" s="124"/>
      <c r="FI25" s="124"/>
      <c r="FJ25" s="124"/>
      <c r="FK25" s="124"/>
      <c r="FL25" s="124"/>
      <c r="FM25" s="124"/>
      <c r="FN25" s="124"/>
      <c r="FO25" s="124"/>
      <c r="FP25" s="124"/>
      <c r="FQ25" s="124"/>
      <c r="FR25" s="124"/>
      <c r="FS25" s="124"/>
      <c r="FT25" s="124"/>
      <c r="FU25" s="124"/>
      <c r="FV25" s="124"/>
      <c r="FW25" s="124"/>
      <c r="FX25" s="124"/>
      <c r="FY25" s="124"/>
      <c r="FZ25" s="124"/>
      <c r="GA25" s="124"/>
      <c r="GB25" s="124"/>
      <c r="GC25" s="124"/>
      <c r="GD25" s="124"/>
      <c r="GE25" s="124"/>
      <c r="GF25" s="124"/>
      <c r="GG25" s="124"/>
      <c r="GH25" s="124"/>
      <c r="GI25" s="124"/>
      <c r="GJ25" s="124"/>
      <c r="GK25" s="124"/>
      <c r="GL25" s="124"/>
      <c r="GM25" s="124"/>
      <c r="GN25" s="124"/>
      <c r="GO25" s="124"/>
      <c r="GP25" s="124"/>
      <c r="GQ25" s="124"/>
      <c r="GR25" s="124"/>
      <c r="GS25" s="124"/>
      <c r="GT25" s="124"/>
      <c r="GU25" s="124"/>
      <c r="GV25" s="124"/>
      <c r="GW25" s="124"/>
      <c r="GX25" s="124"/>
      <c r="GY25" s="124"/>
      <c r="GZ25" s="124"/>
      <c r="HA25" s="124"/>
      <c r="HB25" s="124"/>
      <c r="HC25" s="124"/>
      <c r="HD25" s="124"/>
      <c r="HE25" s="124"/>
      <c r="HF25" s="124"/>
      <c r="HG25" s="124"/>
      <c r="HH25" s="124"/>
      <c r="HI25" s="124"/>
      <c r="HJ25" s="124"/>
      <c r="HK25" s="124"/>
      <c r="HL25" s="124"/>
      <c r="HM25" s="124"/>
      <c r="HN25" s="124"/>
      <c r="HO25" s="124"/>
      <c r="HP25" s="124"/>
      <c r="HQ25" s="124"/>
      <c r="HR25" s="124"/>
      <c r="HS25" s="124"/>
      <c r="HT25" s="124"/>
      <c r="HU25" s="124"/>
      <c r="HV25" s="124"/>
      <c r="HW25" s="124"/>
      <c r="HX25" s="124"/>
      <c r="HY25" s="124"/>
      <c r="HZ25" s="124"/>
      <c r="IA25" s="124"/>
      <c r="IB25" s="124"/>
      <c r="IC25" s="124"/>
      <c r="ID25" s="124"/>
      <c r="IE25" s="124"/>
      <c r="IF25" s="124"/>
      <c r="IG25" s="124"/>
      <c r="IH25" s="124"/>
      <c r="II25" s="124"/>
      <c r="IJ25" s="124"/>
      <c r="IK25" s="124"/>
      <c r="IL25" s="124"/>
      <c r="IM25" s="124"/>
      <c r="IN25" s="124"/>
      <c r="IO25" s="124"/>
      <c r="IP25" s="124"/>
      <c r="IQ25" s="124"/>
      <c r="IR25" s="124"/>
      <c r="IS25" s="124"/>
      <c r="IT25" s="124"/>
      <c r="IU25" s="124"/>
      <c r="IV25" s="124"/>
    </row>
    <row r="26" spans="1:256" s="27" customFormat="1" ht="21" customHeight="1">
      <c r="A26" s="101"/>
      <c r="B26" s="108"/>
      <c r="C26" s="117" t="s">
        <v>72</v>
      </c>
      <c r="D26" s="104">
        <v>0</v>
      </c>
      <c r="E26" s="114"/>
      <c r="F26" s="107"/>
      <c r="G26" s="101"/>
      <c r="H26" s="116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4"/>
      <c r="CS26" s="124"/>
      <c r="CT26" s="124"/>
      <c r="CU26" s="124"/>
      <c r="CV26" s="124"/>
      <c r="CW26" s="124"/>
      <c r="CX26" s="124"/>
      <c r="CY26" s="124"/>
      <c r="CZ26" s="124"/>
      <c r="DA26" s="124"/>
      <c r="DB26" s="124"/>
      <c r="DC26" s="124"/>
      <c r="DD26" s="124"/>
      <c r="DE26" s="124"/>
      <c r="DF26" s="124"/>
      <c r="DG26" s="124"/>
      <c r="DH26" s="124"/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/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4"/>
      <c r="ES26" s="124"/>
      <c r="ET26" s="124"/>
      <c r="EU26" s="124"/>
      <c r="EV26" s="124"/>
      <c r="EW26" s="124"/>
      <c r="EX26" s="124"/>
      <c r="EY26" s="124"/>
      <c r="EZ26" s="124"/>
      <c r="FA26" s="124"/>
      <c r="FB26" s="124"/>
      <c r="FC26" s="124"/>
      <c r="FD26" s="124"/>
      <c r="FE26" s="124"/>
      <c r="FF26" s="124"/>
      <c r="FG26" s="124"/>
      <c r="FH26" s="124"/>
      <c r="FI26" s="124"/>
      <c r="FJ26" s="124"/>
      <c r="FK26" s="124"/>
      <c r="FL26" s="124"/>
      <c r="FM26" s="124"/>
      <c r="FN26" s="124"/>
      <c r="FO26" s="124"/>
      <c r="FP26" s="124"/>
      <c r="FQ26" s="124"/>
      <c r="FR26" s="124"/>
      <c r="FS26" s="124"/>
      <c r="FT26" s="124"/>
      <c r="FU26" s="124"/>
      <c r="FV26" s="124"/>
      <c r="FW26" s="124"/>
      <c r="FX26" s="124"/>
      <c r="FY26" s="124"/>
      <c r="FZ26" s="124"/>
      <c r="GA26" s="124"/>
      <c r="GB26" s="124"/>
      <c r="GC26" s="124"/>
      <c r="GD26" s="124"/>
      <c r="GE26" s="124"/>
      <c r="GF26" s="124"/>
      <c r="GG26" s="124"/>
      <c r="GH26" s="124"/>
      <c r="GI26" s="124"/>
      <c r="GJ26" s="124"/>
      <c r="GK26" s="124"/>
      <c r="GL26" s="124"/>
      <c r="GM26" s="124"/>
      <c r="GN26" s="124"/>
      <c r="GO26" s="124"/>
      <c r="GP26" s="124"/>
      <c r="GQ26" s="124"/>
      <c r="GR26" s="124"/>
      <c r="GS26" s="124"/>
      <c r="GT26" s="124"/>
      <c r="GU26" s="124"/>
      <c r="GV26" s="124"/>
      <c r="GW26" s="124"/>
      <c r="GX26" s="124"/>
      <c r="GY26" s="124"/>
      <c r="GZ26" s="124"/>
      <c r="HA26" s="124"/>
      <c r="HB26" s="124"/>
      <c r="HC26" s="124"/>
      <c r="HD26" s="124"/>
      <c r="HE26" s="124"/>
      <c r="HF26" s="124"/>
      <c r="HG26" s="124"/>
      <c r="HH26" s="124"/>
      <c r="HI26" s="124"/>
      <c r="HJ26" s="124"/>
      <c r="HK26" s="124"/>
      <c r="HL26" s="124"/>
      <c r="HM26" s="124"/>
      <c r="HN26" s="124"/>
      <c r="HO26" s="124"/>
      <c r="HP26" s="124"/>
      <c r="HQ26" s="124"/>
      <c r="HR26" s="124"/>
      <c r="HS26" s="124"/>
      <c r="HT26" s="124"/>
      <c r="HU26" s="124"/>
      <c r="HV26" s="124"/>
      <c r="HW26" s="124"/>
      <c r="HX26" s="124"/>
      <c r="HY26" s="124"/>
      <c r="HZ26" s="124"/>
      <c r="IA26" s="124"/>
      <c r="IB26" s="124"/>
      <c r="IC26" s="124"/>
      <c r="ID26" s="124"/>
      <c r="IE26" s="124"/>
      <c r="IF26" s="124"/>
      <c r="IG26" s="124"/>
      <c r="IH26" s="124"/>
      <c r="II26" s="124"/>
      <c r="IJ26" s="124"/>
      <c r="IK26" s="124"/>
      <c r="IL26" s="124"/>
      <c r="IM26" s="124"/>
      <c r="IN26" s="124"/>
      <c r="IO26" s="124"/>
      <c r="IP26" s="124"/>
      <c r="IQ26" s="124"/>
      <c r="IR26" s="124"/>
      <c r="IS26" s="124"/>
      <c r="IT26" s="124"/>
      <c r="IU26" s="124"/>
      <c r="IV26" s="124"/>
    </row>
    <row r="27" spans="1:256" s="27" customFormat="1" ht="21" customHeight="1">
      <c r="A27" s="101"/>
      <c r="B27" s="108"/>
      <c r="C27" s="113" t="s">
        <v>73</v>
      </c>
      <c r="D27" s="104">
        <v>0</v>
      </c>
      <c r="E27" s="114"/>
      <c r="F27" s="107"/>
      <c r="G27" s="101"/>
      <c r="H27" s="116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4"/>
      <c r="CF27" s="124"/>
      <c r="CG27" s="124"/>
      <c r="CH27" s="124"/>
      <c r="CI27" s="124"/>
      <c r="CJ27" s="124"/>
      <c r="CK27" s="124"/>
      <c r="CL27" s="124"/>
      <c r="CM27" s="124"/>
      <c r="CN27" s="124"/>
      <c r="CO27" s="124"/>
      <c r="CP27" s="124"/>
      <c r="CQ27" s="124"/>
      <c r="CR27" s="124"/>
      <c r="CS27" s="124"/>
      <c r="CT27" s="124"/>
      <c r="CU27" s="124"/>
      <c r="CV27" s="124"/>
      <c r="CW27" s="124"/>
      <c r="CX27" s="124"/>
      <c r="CY27" s="124"/>
      <c r="CZ27" s="124"/>
      <c r="DA27" s="124"/>
      <c r="DB27" s="124"/>
      <c r="DC27" s="124"/>
      <c r="DD27" s="124"/>
      <c r="DE27" s="124"/>
      <c r="DF27" s="124"/>
      <c r="DG27" s="124"/>
      <c r="DH27" s="124"/>
      <c r="DI27" s="124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4"/>
      <c r="ES27" s="124"/>
      <c r="ET27" s="124"/>
      <c r="EU27" s="124"/>
      <c r="EV27" s="124"/>
      <c r="EW27" s="124"/>
      <c r="EX27" s="124"/>
      <c r="EY27" s="124"/>
      <c r="EZ27" s="124"/>
      <c r="FA27" s="124"/>
      <c r="FB27" s="124"/>
      <c r="FC27" s="124"/>
      <c r="FD27" s="124"/>
      <c r="FE27" s="124"/>
      <c r="FF27" s="124"/>
      <c r="FG27" s="124"/>
      <c r="FH27" s="124"/>
      <c r="FI27" s="124"/>
      <c r="FJ27" s="124"/>
      <c r="FK27" s="124"/>
      <c r="FL27" s="124"/>
      <c r="FM27" s="124"/>
      <c r="FN27" s="124"/>
      <c r="FO27" s="124"/>
      <c r="FP27" s="124"/>
      <c r="FQ27" s="124"/>
      <c r="FR27" s="124"/>
      <c r="FS27" s="124"/>
      <c r="FT27" s="124"/>
      <c r="FU27" s="124"/>
      <c r="FV27" s="124"/>
      <c r="FW27" s="124"/>
      <c r="FX27" s="124"/>
      <c r="FY27" s="124"/>
      <c r="FZ27" s="124"/>
      <c r="GA27" s="124"/>
      <c r="GB27" s="124"/>
      <c r="GC27" s="124"/>
      <c r="GD27" s="124"/>
      <c r="GE27" s="124"/>
      <c r="GF27" s="124"/>
      <c r="GG27" s="124"/>
      <c r="GH27" s="124"/>
      <c r="GI27" s="124"/>
      <c r="GJ27" s="124"/>
      <c r="GK27" s="124"/>
      <c r="GL27" s="124"/>
      <c r="GM27" s="124"/>
      <c r="GN27" s="124"/>
      <c r="GO27" s="124"/>
      <c r="GP27" s="124"/>
      <c r="GQ27" s="124"/>
      <c r="GR27" s="124"/>
      <c r="GS27" s="124"/>
      <c r="GT27" s="124"/>
      <c r="GU27" s="124"/>
      <c r="GV27" s="124"/>
      <c r="GW27" s="124"/>
      <c r="GX27" s="124"/>
      <c r="GY27" s="124"/>
      <c r="GZ27" s="124"/>
      <c r="HA27" s="124"/>
      <c r="HB27" s="124"/>
      <c r="HC27" s="124"/>
      <c r="HD27" s="124"/>
      <c r="HE27" s="124"/>
      <c r="HF27" s="124"/>
      <c r="HG27" s="124"/>
      <c r="HH27" s="124"/>
      <c r="HI27" s="124"/>
      <c r="HJ27" s="124"/>
      <c r="HK27" s="124"/>
      <c r="HL27" s="124"/>
      <c r="HM27" s="124"/>
      <c r="HN27" s="124"/>
      <c r="HO27" s="124"/>
      <c r="HP27" s="124"/>
      <c r="HQ27" s="124"/>
      <c r="HR27" s="124"/>
      <c r="HS27" s="124"/>
      <c r="HT27" s="124"/>
      <c r="HU27" s="124"/>
      <c r="HV27" s="124"/>
      <c r="HW27" s="124"/>
      <c r="HX27" s="124"/>
      <c r="HY27" s="124"/>
      <c r="HZ27" s="124"/>
      <c r="IA27" s="124"/>
      <c r="IB27" s="124"/>
      <c r="IC27" s="124"/>
      <c r="ID27" s="124"/>
      <c r="IE27" s="124"/>
      <c r="IF27" s="124"/>
      <c r="IG27" s="124"/>
      <c r="IH27" s="124"/>
      <c r="II27" s="124"/>
      <c r="IJ27" s="124"/>
      <c r="IK27" s="124"/>
      <c r="IL27" s="124"/>
      <c r="IM27" s="124"/>
      <c r="IN27" s="124"/>
      <c r="IO27" s="124"/>
      <c r="IP27" s="124"/>
      <c r="IQ27" s="124"/>
      <c r="IR27" s="124"/>
      <c r="IS27" s="124"/>
      <c r="IT27" s="124"/>
      <c r="IU27" s="124"/>
      <c r="IV27" s="124"/>
    </row>
    <row r="28" spans="1:256" s="27" customFormat="1" ht="21" customHeight="1">
      <c r="A28" s="101"/>
      <c r="B28" s="108"/>
      <c r="C28" s="118" t="s">
        <v>74</v>
      </c>
      <c r="D28" s="104">
        <v>0</v>
      </c>
      <c r="E28" s="114"/>
      <c r="F28" s="107"/>
      <c r="G28" s="101"/>
      <c r="H28" s="116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</row>
    <row r="29" spans="1:256" s="27" customFormat="1" ht="21" customHeight="1">
      <c r="A29" s="101"/>
      <c r="B29" s="108"/>
      <c r="C29" s="113" t="s">
        <v>75</v>
      </c>
      <c r="D29" s="104">
        <v>0</v>
      </c>
      <c r="E29" s="114"/>
      <c r="F29" s="107"/>
      <c r="G29" s="101"/>
      <c r="H29" s="116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</row>
    <row r="30" spans="1:256" s="27" customFormat="1" ht="21" customHeight="1">
      <c r="A30" s="101"/>
      <c r="B30" s="108"/>
      <c r="C30" s="113" t="s">
        <v>76</v>
      </c>
      <c r="D30" s="104">
        <v>0</v>
      </c>
      <c r="E30" s="114"/>
      <c r="F30" s="107"/>
      <c r="G30" s="101"/>
      <c r="H30" s="116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/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124"/>
      <c r="CK30" s="124"/>
      <c r="CL30" s="124"/>
      <c r="CM30" s="124"/>
      <c r="CN30" s="124"/>
      <c r="CO30" s="124"/>
      <c r="CP30" s="124"/>
      <c r="CQ30" s="124"/>
      <c r="CR30" s="124"/>
      <c r="CS30" s="124"/>
      <c r="CT30" s="124"/>
      <c r="CU30" s="124"/>
      <c r="CV30" s="124"/>
      <c r="CW30" s="124"/>
      <c r="CX30" s="124"/>
      <c r="CY30" s="124"/>
      <c r="CZ30" s="124"/>
      <c r="DA30" s="124"/>
      <c r="DB30" s="124"/>
      <c r="DC30" s="124"/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/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/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124"/>
      <c r="FY30" s="124"/>
      <c r="FZ30" s="124"/>
      <c r="GA30" s="124"/>
      <c r="GB30" s="124"/>
      <c r="GC30" s="124"/>
      <c r="GD30" s="124"/>
      <c r="GE30" s="124"/>
      <c r="GF30" s="124"/>
      <c r="GG30" s="124"/>
      <c r="GH30" s="124"/>
      <c r="GI30" s="124"/>
      <c r="GJ30" s="124"/>
      <c r="GK30" s="124"/>
      <c r="GL30" s="124"/>
      <c r="GM30" s="124"/>
      <c r="GN30" s="124"/>
      <c r="GO30" s="124"/>
      <c r="GP30" s="124"/>
      <c r="GQ30" s="124"/>
      <c r="GR30" s="124"/>
      <c r="GS30" s="124"/>
      <c r="GT30" s="124"/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/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/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/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</row>
    <row r="31" spans="1:256" s="27" customFormat="1" ht="21" customHeight="1">
      <c r="A31" s="101"/>
      <c r="B31" s="108"/>
      <c r="C31" s="113" t="s">
        <v>77</v>
      </c>
      <c r="D31" s="104">
        <v>0</v>
      </c>
      <c r="E31" s="114"/>
      <c r="F31" s="107"/>
      <c r="G31" s="101"/>
      <c r="H31" s="116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4"/>
      <c r="BM31" s="124"/>
      <c r="BN31" s="124"/>
      <c r="BO31" s="124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4"/>
      <c r="CD31" s="124"/>
      <c r="CE31" s="124"/>
      <c r="CF31" s="124"/>
      <c r="CG31" s="124"/>
      <c r="CH31" s="124"/>
      <c r="CI31" s="124"/>
      <c r="CJ31" s="124"/>
      <c r="CK31" s="124"/>
      <c r="CL31" s="124"/>
      <c r="CM31" s="124"/>
      <c r="CN31" s="124"/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124"/>
      <c r="EO31" s="124"/>
      <c r="EP31" s="124"/>
      <c r="EQ31" s="124"/>
      <c r="ER31" s="124"/>
      <c r="ES31" s="124"/>
      <c r="ET31" s="124"/>
      <c r="EU31" s="124"/>
      <c r="EV31" s="124"/>
      <c r="EW31" s="124"/>
      <c r="EX31" s="124"/>
      <c r="EY31" s="124"/>
      <c r="EZ31" s="124"/>
      <c r="FA31" s="124"/>
      <c r="FB31" s="124"/>
      <c r="FC31" s="124"/>
      <c r="FD31" s="124"/>
      <c r="FE31" s="124"/>
      <c r="FF31" s="124"/>
      <c r="FG31" s="124"/>
      <c r="FH31" s="124"/>
      <c r="FI31" s="124"/>
      <c r="FJ31" s="124"/>
      <c r="FK31" s="124"/>
      <c r="FL31" s="124"/>
      <c r="FM31" s="124"/>
      <c r="FN31" s="124"/>
      <c r="FO31" s="124"/>
      <c r="FP31" s="124"/>
      <c r="FQ31" s="124"/>
      <c r="FR31" s="124"/>
      <c r="FS31" s="124"/>
      <c r="FT31" s="124"/>
      <c r="FU31" s="124"/>
      <c r="FV31" s="124"/>
      <c r="FW31" s="124"/>
      <c r="FX31" s="124"/>
      <c r="FY31" s="124"/>
      <c r="FZ31" s="124"/>
      <c r="GA31" s="124"/>
      <c r="GB31" s="124"/>
      <c r="GC31" s="124"/>
      <c r="GD31" s="124"/>
      <c r="GE31" s="124"/>
      <c r="GF31" s="124"/>
      <c r="GG31" s="124"/>
      <c r="GH31" s="124"/>
      <c r="GI31" s="124"/>
      <c r="GJ31" s="124"/>
      <c r="GK31" s="124"/>
      <c r="GL31" s="124"/>
      <c r="GM31" s="124"/>
      <c r="GN31" s="124"/>
      <c r="GO31" s="124"/>
      <c r="GP31" s="124"/>
      <c r="GQ31" s="124"/>
      <c r="GR31" s="124"/>
      <c r="GS31" s="124"/>
      <c r="GT31" s="124"/>
      <c r="GU31" s="124"/>
      <c r="GV31" s="124"/>
      <c r="GW31" s="124"/>
      <c r="GX31" s="124"/>
      <c r="GY31" s="124"/>
      <c r="GZ31" s="124"/>
      <c r="HA31" s="124"/>
      <c r="HB31" s="124"/>
      <c r="HC31" s="124"/>
      <c r="HD31" s="124"/>
      <c r="HE31" s="124"/>
      <c r="HF31" s="124"/>
      <c r="HG31" s="124"/>
      <c r="HH31" s="124"/>
      <c r="HI31" s="124"/>
      <c r="HJ31" s="124"/>
      <c r="HK31" s="124"/>
      <c r="HL31" s="124"/>
      <c r="HM31" s="124"/>
      <c r="HN31" s="124"/>
      <c r="HO31" s="124"/>
      <c r="HP31" s="124"/>
      <c r="HQ31" s="124"/>
      <c r="HR31" s="124"/>
      <c r="HS31" s="124"/>
      <c r="HT31" s="124"/>
      <c r="HU31" s="124"/>
      <c r="HV31" s="124"/>
      <c r="HW31" s="124"/>
      <c r="HX31" s="124"/>
      <c r="HY31" s="124"/>
      <c r="HZ31" s="124"/>
      <c r="IA31" s="124"/>
      <c r="IB31" s="124"/>
      <c r="IC31" s="124"/>
      <c r="ID31" s="124"/>
      <c r="IE31" s="124"/>
      <c r="IF31" s="124"/>
      <c r="IG31" s="124"/>
      <c r="IH31" s="124"/>
      <c r="II31" s="124"/>
      <c r="IJ31" s="124"/>
      <c r="IK31" s="124"/>
      <c r="IL31" s="124"/>
      <c r="IM31" s="124"/>
      <c r="IN31" s="124"/>
      <c r="IO31" s="124"/>
      <c r="IP31" s="124"/>
      <c r="IQ31" s="124"/>
      <c r="IR31" s="124"/>
      <c r="IS31" s="124"/>
      <c r="IT31" s="124"/>
      <c r="IU31" s="124"/>
      <c r="IV31" s="124"/>
    </row>
    <row r="32" spans="1:256" s="27" customFormat="1" ht="21" customHeight="1">
      <c r="A32" s="101"/>
      <c r="B32" s="108"/>
      <c r="C32" s="113" t="s">
        <v>78</v>
      </c>
      <c r="D32" s="104">
        <v>0</v>
      </c>
      <c r="E32" s="114"/>
      <c r="F32" s="104"/>
      <c r="G32" s="101"/>
      <c r="H32" s="119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4"/>
      <c r="BC32" s="124"/>
      <c r="BD32" s="124"/>
      <c r="BE32" s="124"/>
      <c r="BF32" s="124"/>
      <c r="BG32" s="124"/>
      <c r="BH32" s="124"/>
      <c r="BI32" s="124"/>
      <c r="BJ32" s="124"/>
      <c r="BK32" s="124"/>
      <c r="BL32" s="124"/>
      <c r="BM32" s="124"/>
      <c r="BN32" s="124"/>
      <c r="BO32" s="124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4"/>
      <c r="CD32" s="124"/>
      <c r="CE32" s="124"/>
      <c r="CF32" s="124"/>
      <c r="CG32" s="124"/>
      <c r="CH32" s="124"/>
      <c r="CI32" s="124"/>
      <c r="CJ32" s="124"/>
      <c r="CK32" s="124"/>
      <c r="CL32" s="124"/>
      <c r="CM32" s="124"/>
      <c r="CN32" s="124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124"/>
      <c r="ER32" s="124"/>
      <c r="ES32" s="124"/>
      <c r="ET32" s="124"/>
      <c r="EU32" s="124"/>
      <c r="EV32" s="124"/>
      <c r="EW32" s="124"/>
      <c r="EX32" s="124"/>
      <c r="EY32" s="124"/>
      <c r="EZ32" s="124"/>
      <c r="FA32" s="124"/>
      <c r="FB32" s="124"/>
      <c r="FC32" s="124"/>
      <c r="FD32" s="124"/>
      <c r="FE32" s="124"/>
      <c r="FF32" s="124"/>
      <c r="FG32" s="124"/>
      <c r="FH32" s="124"/>
      <c r="FI32" s="124"/>
      <c r="FJ32" s="124"/>
      <c r="FK32" s="124"/>
      <c r="FL32" s="124"/>
      <c r="FM32" s="124"/>
      <c r="FN32" s="124"/>
      <c r="FO32" s="124"/>
      <c r="FP32" s="124"/>
      <c r="FQ32" s="124"/>
      <c r="FR32" s="124"/>
      <c r="FS32" s="124"/>
      <c r="FT32" s="124"/>
      <c r="FU32" s="124"/>
      <c r="FV32" s="124"/>
      <c r="FW32" s="124"/>
      <c r="FX32" s="124"/>
      <c r="FY32" s="124"/>
      <c r="FZ32" s="124"/>
      <c r="GA32" s="124"/>
      <c r="GB32" s="124"/>
      <c r="GC32" s="124"/>
      <c r="GD32" s="124"/>
      <c r="GE32" s="124"/>
      <c r="GF32" s="124"/>
      <c r="GG32" s="124"/>
      <c r="GH32" s="124"/>
      <c r="GI32" s="124"/>
      <c r="GJ32" s="124"/>
      <c r="GK32" s="124"/>
      <c r="GL32" s="124"/>
      <c r="GM32" s="124"/>
      <c r="GN32" s="124"/>
      <c r="GO32" s="124"/>
      <c r="GP32" s="124"/>
      <c r="GQ32" s="124"/>
      <c r="GR32" s="124"/>
      <c r="GS32" s="124"/>
      <c r="GT32" s="124"/>
      <c r="GU32" s="124"/>
      <c r="GV32" s="124"/>
      <c r="GW32" s="124"/>
      <c r="GX32" s="124"/>
      <c r="GY32" s="124"/>
      <c r="GZ32" s="124"/>
      <c r="HA32" s="124"/>
      <c r="HB32" s="124"/>
      <c r="HC32" s="124"/>
      <c r="HD32" s="124"/>
      <c r="HE32" s="124"/>
      <c r="HF32" s="124"/>
      <c r="HG32" s="124"/>
      <c r="HH32" s="124"/>
      <c r="HI32" s="124"/>
      <c r="HJ32" s="124"/>
      <c r="HK32" s="124"/>
      <c r="HL32" s="124"/>
      <c r="HM32" s="124"/>
      <c r="HN32" s="124"/>
      <c r="HO32" s="124"/>
      <c r="HP32" s="124"/>
      <c r="HQ32" s="124"/>
      <c r="HR32" s="124"/>
      <c r="HS32" s="124"/>
      <c r="HT32" s="124"/>
      <c r="HU32" s="124"/>
      <c r="HV32" s="124"/>
      <c r="HW32" s="124"/>
      <c r="HX32" s="124"/>
      <c r="HY32" s="124"/>
      <c r="HZ32" s="124"/>
      <c r="IA32" s="124"/>
      <c r="IB32" s="124"/>
      <c r="IC32" s="124"/>
      <c r="ID32" s="124"/>
      <c r="IE32" s="124"/>
      <c r="IF32" s="124"/>
      <c r="IG32" s="124"/>
      <c r="IH32" s="124"/>
      <c r="II32" s="124"/>
      <c r="IJ32" s="124"/>
      <c r="IK32" s="124"/>
      <c r="IL32" s="124"/>
      <c r="IM32" s="124"/>
      <c r="IN32" s="124"/>
      <c r="IO32" s="124"/>
      <c r="IP32" s="124"/>
      <c r="IQ32" s="124"/>
      <c r="IR32" s="124"/>
      <c r="IS32" s="124"/>
      <c r="IT32" s="124"/>
      <c r="IU32" s="124"/>
      <c r="IV32" s="124"/>
    </row>
    <row r="33" spans="1:256" s="27" customFormat="1" ht="21" customHeight="1">
      <c r="A33" s="99" t="s">
        <v>79</v>
      </c>
      <c r="B33" s="108">
        <f>B6+B9+B10+B11+B14+B15</f>
        <v>2621.7</v>
      </c>
      <c r="C33" s="120" t="s">
        <v>80</v>
      </c>
      <c r="D33" s="107">
        <f>SUM(D6:D32)</f>
        <v>2621.7</v>
      </c>
      <c r="E33" s="121" t="s">
        <v>80</v>
      </c>
      <c r="F33" s="107">
        <f>F6+F11+F21+F22+F23</f>
        <v>2621.7</v>
      </c>
      <c r="G33" s="121" t="s">
        <v>80</v>
      </c>
      <c r="H33" s="107">
        <f>SUM(H6:H32)</f>
        <v>2621.7</v>
      </c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</row>
    <row r="34" spans="1:256" s="27" customFormat="1" ht="21" customHeight="1">
      <c r="A34" s="101" t="s">
        <v>81</v>
      </c>
      <c r="B34" s="108">
        <v>0</v>
      </c>
      <c r="C34" s="101"/>
      <c r="D34" s="109"/>
      <c r="E34" s="103" t="s">
        <v>82</v>
      </c>
      <c r="F34" s="109">
        <v>0</v>
      </c>
      <c r="G34" s="114"/>
      <c r="H34" s="115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</row>
    <row r="35" spans="1:256" s="27" customFormat="1" ht="21" customHeight="1">
      <c r="A35" s="101" t="s">
        <v>83</v>
      </c>
      <c r="B35" s="108">
        <v>0</v>
      </c>
      <c r="C35" s="101"/>
      <c r="D35" s="104"/>
      <c r="E35" s="122"/>
      <c r="F35" s="123"/>
      <c r="G35" s="122"/>
      <c r="H35" s="119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</row>
    <row r="36" spans="1:256" s="27" customFormat="1" ht="21" customHeight="1">
      <c r="A36" s="99" t="s">
        <v>84</v>
      </c>
      <c r="B36" s="102">
        <f>B33+B34+B35</f>
        <v>2621.7</v>
      </c>
      <c r="C36" s="120" t="s">
        <v>85</v>
      </c>
      <c r="D36" s="107">
        <f>D33</f>
        <v>2621.7</v>
      </c>
      <c r="E36" s="121" t="s">
        <v>85</v>
      </c>
      <c r="F36" s="107">
        <f>F33+F34</f>
        <v>2621.7</v>
      </c>
      <c r="G36" s="121" t="s">
        <v>85</v>
      </c>
      <c r="H36" s="107">
        <f>SUM(H33)</f>
        <v>2621.7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</row>
    <row r="37" spans="1:256" ht="18" customHeight="1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</row>
    <row r="38" spans="1:256" ht="11.25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91"/>
      <c r="CF38" s="91"/>
      <c r="CG38" s="91"/>
      <c r="CH38" s="91"/>
      <c r="CI38" s="91"/>
      <c r="CJ38" s="91"/>
      <c r="CK38" s="91"/>
      <c r="CL38" s="91"/>
      <c r="CM38" s="91"/>
      <c r="CN38" s="91"/>
      <c r="CO38" s="91"/>
      <c r="CP38" s="91"/>
      <c r="CQ38" s="91"/>
      <c r="CR38" s="91"/>
      <c r="CS38" s="91"/>
      <c r="CT38" s="91"/>
      <c r="CU38" s="91"/>
      <c r="CV38" s="91"/>
      <c r="CW38" s="91"/>
      <c r="CX38" s="91"/>
      <c r="CY38" s="91"/>
      <c r="CZ38" s="91"/>
      <c r="DA38" s="91"/>
      <c r="DB38" s="91"/>
      <c r="DC38" s="91"/>
      <c r="DD38" s="91"/>
      <c r="DE38" s="91"/>
      <c r="DF38" s="91"/>
      <c r="DG38" s="91"/>
      <c r="DH38" s="91"/>
      <c r="DI38" s="91"/>
      <c r="DJ38" s="91"/>
      <c r="DK38" s="91"/>
      <c r="DL38" s="91"/>
      <c r="DM38" s="91"/>
      <c r="DN38" s="91"/>
      <c r="DO38" s="91"/>
      <c r="DP38" s="91"/>
      <c r="DQ38" s="91"/>
      <c r="DR38" s="91"/>
      <c r="DS38" s="91"/>
      <c r="DT38" s="91"/>
      <c r="DU38" s="91"/>
      <c r="DV38" s="91"/>
      <c r="DW38" s="91"/>
      <c r="DX38" s="91"/>
      <c r="DY38" s="91"/>
      <c r="DZ38" s="91"/>
      <c r="EA38" s="91"/>
      <c r="EB38" s="91"/>
      <c r="EC38" s="91"/>
      <c r="ED38" s="91"/>
      <c r="EE38" s="91"/>
      <c r="EF38" s="91"/>
      <c r="EG38" s="91"/>
      <c r="EH38" s="91"/>
      <c r="EI38" s="91"/>
      <c r="EJ38" s="91"/>
      <c r="EK38" s="91"/>
      <c r="EL38" s="91"/>
      <c r="EM38" s="91"/>
      <c r="EN38" s="91"/>
      <c r="EO38" s="91"/>
      <c r="EP38" s="91"/>
      <c r="EQ38" s="91"/>
      <c r="ER38" s="91"/>
      <c r="ES38" s="91"/>
      <c r="ET38" s="91"/>
      <c r="EU38" s="91"/>
      <c r="EV38" s="91"/>
      <c r="EW38" s="91"/>
      <c r="EX38" s="91"/>
      <c r="EY38" s="91"/>
      <c r="EZ38" s="91"/>
      <c r="FA38" s="91"/>
      <c r="FB38" s="91"/>
      <c r="FC38" s="91"/>
      <c r="FD38" s="91"/>
      <c r="FE38" s="91"/>
      <c r="FF38" s="91"/>
      <c r="FG38" s="91"/>
      <c r="FH38" s="91"/>
      <c r="FI38" s="91"/>
      <c r="FJ38" s="91"/>
      <c r="FK38" s="91"/>
      <c r="FL38" s="91"/>
      <c r="FM38" s="91"/>
      <c r="FN38" s="91"/>
      <c r="FO38" s="91"/>
      <c r="FP38" s="91"/>
      <c r="FQ38" s="91"/>
      <c r="FR38" s="91"/>
      <c r="FS38" s="91"/>
      <c r="FT38" s="91"/>
      <c r="FU38" s="91"/>
      <c r="FV38" s="91"/>
      <c r="FW38" s="91"/>
      <c r="FX38" s="91"/>
      <c r="FY38" s="91"/>
      <c r="FZ38" s="91"/>
      <c r="GA38" s="91"/>
      <c r="GB38" s="91"/>
      <c r="GC38" s="91"/>
      <c r="GD38" s="91"/>
      <c r="GE38" s="91"/>
      <c r="GF38" s="91"/>
      <c r="GG38" s="91"/>
      <c r="GH38" s="91"/>
      <c r="GI38" s="91"/>
      <c r="GJ38" s="91"/>
      <c r="GK38" s="91"/>
      <c r="GL38" s="91"/>
      <c r="GM38" s="91"/>
      <c r="GN38" s="91"/>
      <c r="GO38" s="91"/>
      <c r="GP38" s="91"/>
      <c r="GQ38" s="91"/>
      <c r="GR38" s="91"/>
      <c r="GS38" s="91"/>
      <c r="GT38" s="91"/>
      <c r="GU38" s="91"/>
      <c r="GV38" s="91"/>
      <c r="GW38" s="91"/>
      <c r="GX38" s="91"/>
      <c r="GY38" s="91"/>
      <c r="GZ38" s="91"/>
      <c r="HA38" s="91"/>
      <c r="HB38" s="91"/>
      <c r="HC38" s="91"/>
      <c r="HD38" s="91"/>
      <c r="HE38" s="91"/>
      <c r="HF38" s="91"/>
      <c r="HG38" s="91"/>
      <c r="HH38" s="91"/>
      <c r="HI38" s="91"/>
      <c r="HJ38" s="91"/>
      <c r="HK38" s="91"/>
      <c r="HL38" s="91"/>
      <c r="HM38" s="91"/>
      <c r="HN38" s="91"/>
      <c r="HO38" s="91"/>
      <c r="HP38" s="91"/>
      <c r="HQ38" s="91"/>
      <c r="HR38" s="91"/>
      <c r="HS38" s="91"/>
      <c r="HT38" s="91"/>
      <c r="HU38" s="91"/>
      <c r="HV38" s="91"/>
      <c r="HW38" s="91"/>
      <c r="HX38" s="91"/>
      <c r="HY38" s="91"/>
      <c r="HZ38" s="91"/>
      <c r="IA38" s="91"/>
      <c r="IB38" s="91"/>
      <c r="IC38" s="91"/>
      <c r="ID38" s="91"/>
      <c r="IE38" s="91"/>
      <c r="IF38" s="91"/>
      <c r="IG38" s="91"/>
      <c r="IH38" s="91"/>
      <c r="II38" s="91"/>
      <c r="IJ38" s="91"/>
      <c r="IK38" s="91"/>
      <c r="IL38" s="91"/>
      <c r="IM38" s="91"/>
      <c r="IN38" s="91"/>
      <c r="IO38" s="91"/>
      <c r="IP38" s="91"/>
      <c r="IQ38" s="91"/>
      <c r="IR38" s="91"/>
      <c r="IS38" s="91"/>
      <c r="IT38" s="91"/>
      <c r="IU38" s="91"/>
      <c r="IV38" s="91"/>
    </row>
    <row r="39" spans="1:256" ht="11.25" customHeight="1">
      <c r="A39" s="91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  <c r="IV39" s="91"/>
    </row>
    <row r="40" spans="1:256" ht="11.25" customHeight="1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1"/>
      <c r="CO40" s="91"/>
      <c r="CP40" s="91"/>
      <c r="CQ40" s="91"/>
      <c r="CR40" s="91"/>
      <c r="CS40" s="91"/>
      <c r="CT40" s="91"/>
      <c r="CU40" s="91"/>
      <c r="CV40" s="91"/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1"/>
      <c r="DL40" s="91"/>
      <c r="DM40" s="91"/>
      <c r="DN40" s="91"/>
      <c r="DO40" s="91"/>
      <c r="DP40" s="91"/>
      <c r="DQ40" s="91"/>
      <c r="DR40" s="91"/>
      <c r="DS40" s="91"/>
      <c r="DT40" s="91"/>
      <c r="DU40" s="91"/>
      <c r="DV40" s="91"/>
      <c r="DW40" s="91"/>
      <c r="DX40" s="91"/>
      <c r="DY40" s="91"/>
      <c r="DZ40" s="91"/>
      <c r="EA40" s="91"/>
      <c r="EB40" s="91"/>
      <c r="EC40" s="91"/>
      <c r="ED40" s="91"/>
      <c r="EE40" s="91"/>
      <c r="EF40" s="91"/>
      <c r="EG40" s="91"/>
      <c r="EH40" s="91"/>
      <c r="EI40" s="91"/>
      <c r="EJ40" s="91"/>
      <c r="EK40" s="91"/>
      <c r="EL40" s="91"/>
      <c r="EM40" s="91"/>
      <c r="EN40" s="91"/>
      <c r="EO40" s="91"/>
      <c r="EP40" s="91"/>
      <c r="EQ40" s="91"/>
      <c r="ER40" s="91"/>
      <c r="ES40" s="91"/>
      <c r="ET40" s="91"/>
      <c r="EU40" s="91"/>
      <c r="EV40" s="91"/>
      <c r="EW40" s="91"/>
      <c r="EX40" s="91"/>
      <c r="EY40" s="91"/>
      <c r="EZ40" s="91"/>
      <c r="FA40" s="91"/>
      <c r="FB40" s="91"/>
      <c r="FC40" s="91"/>
      <c r="FD40" s="91"/>
      <c r="FE40" s="91"/>
      <c r="FF40" s="91"/>
      <c r="FG40" s="91"/>
      <c r="FH40" s="91"/>
      <c r="FI40" s="91"/>
      <c r="FJ40" s="91"/>
      <c r="FK40" s="91"/>
      <c r="FL40" s="91"/>
      <c r="FM40" s="91"/>
      <c r="FN40" s="91"/>
      <c r="FO40" s="91"/>
      <c r="FP40" s="91"/>
      <c r="FQ40" s="91"/>
      <c r="FR40" s="91"/>
      <c r="FS40" s="91"/>
      <c r="FT40" s="91"/>
      <c r="FU40" s="91"/>
      <c r="FV40" s="91"/>
      <c r="FW40" s="91"/>
      <c r="FX40" s="91"/>
      <c r="FY40" s="91"/>
      <c r="FZ40" s="91"/>
      <c r="GA40" s="91"/>
      <c r="GB40" s="91"/>
      <c r="GC40" s="91"/>
      <c r="GD40" s="91"/>
      <c r="GE40" s="91"/>
      <c r="GF40" s="91"/>
      <c r="GG40" s="91"/>
      <c r="GH40" s="91"/>
      <c r="GI40" s="91"/>
      <c r="GJ40" s="91"/>
      <c r="GK40" s="91"/>
      <c r="GL40" s="91"/>
      <c r="GM40" s="91"/>
      <c r="GN40" s="91"/>
      <c r="GO40" s="91"/>
      <c r="GP40" s="91"/>
      <c r="GQ40" s="91"/>
      <c r="GR40" s="91"/>
      <c r="GS40" s="91"/>
      <c r="GT40" s="91"/>
      <c r="GU40" s="91"/>
      <c r="GV40" s="91"/>
      <c r="GW40" s="91"/>
      <c r="GX40" s="91"/>
      <c r="GY40" s="91"/>
      <c r="GZ40" s="91"/>
      <c r="HA40" s="91"/>
      <c r="HB40" s="91"/>
      <c r="HC40" s="91"/>
      <c r="HD40" s="91"/>
      <c r="HE40" s="91"/>
      <c r="HF40" s="91"/>
      <c r="HG40" s="91"/>
      <c r="HH40" s="91"/>
      <c r="HI40" s="91"/>
      <c r="HJ40" s="91"/>
      <c r="HK40" s="91"/>
      <c r="HL40" s="91"/>
      <c r="HM40" s="91"/>
      <c r="HN40" s="91"/>
      <c r="HO40" s="91"/>
      <c r="HP40" s="91"/>
      <c r="HQ40" s="91"/>
      <c r="HR40" s="91"/>
      <c r="HS40" s="91"/>
      <c r="HT40" s="91"/>
      <c r="HU40" s="91"/>
      <c r="HV40" s="91"/>
      <c r="HW40" s="91"/>
      <c r="HX40" s="91"/>
      <c r="HY40" s="91"/>
      <c r="HZ40" s="91"/>
      <c r="IA40" s="91"/>
      <c r="IB40" s="91"/>
      <c r="IC40" s="91"/>
      <c r="ID40" s="91"/>
      <c r="IE40" s="91"/>
      <c r="IF40" s="91"/>
      <c r="IG40" s="91"/>
      <c r="IH40" s="91"/>
      <c r="II40" s="91"/>
      <c r="IJ40" s="91"/>
      <c r="IK40" s="91"/>
      <c r="IL40" s="91"/>
      <c r="IM40" s="91"/>
      <c r="IN40" s="91"/>
      <c r="IO40" s="91"/>
      <c r="IP40" s="91"/>
      <c r="IQ40" s="91"/>
      <c r="IR40" s="91"/>
      <c r="IS40" s="91"/>
      <c r="IT40" s="91"/>
      <c r="IU40" s="91"/>
      <c r="IV40" s="91"/>
    </row>
    <row r="41" spans="1:256" ht="11.25" customHeigh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  <c r="CA41" s="91"/>
      <c r="CB41" s="91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1"/>
      <c r="DL41" s="91"/>
      <c r="DM41" s="91"/>
      <c r="DN41" s="91"/>
      <c r="DO41" s="91"/>
      <c r="DP41" s="91"/>
      <c r="DQ41" s="91"/>
      <c r="DR41" s="91"/>
      <c r="DS41" s="91"/>
      <c r="DT41" s="91"/>
      <c r="DU41" s="91"/>
      <c r="DV41" s="91"/>
      <c r="DW41" s="91"/>
      <c r="DX41" s="91"/>
      <c r="DY41" s="91"/>
      <c r="DZ41" s="91"/>
      <c r="EA41" s="91"/>
      <c r="EB41" s="91"/>
      <c r="EC41" s="91"/>
      <c r="ED41" s="91"/>
      <c r="EE41" s="91"/>
      <c r="EF41" s="91"/>
      <c r="EG41" s="91"/>
      <c r="EH41" s="91"/>
      <c r="EI41" s="91"/>
      <c r="EJ41" s="91"/>
      <c r="EK41" s="91"/>
      <c r="EL41" s="91"/>
      <c r="EM41" s="91"/>
      <c r="EN41" s="91"/>
      <c r="EO41" s="91"/>
      <c r="EP41" s="91"/>
      <c r="EQ41" s="91"/>
      <c r="ER41" s="91"/>
      <c r="ES41" s="91"/>
      <c r="ET41" s="91"/>
      <c r="EU41" s="91"/>
      <c r="EV41" s="91"/>
      <c r="EW41" s="91"/>
      <c r="EX41" s="91"/>
      <c r="EY41" s="91"/>
      <c r="EZ41" s="91"/>
      <c r="FA41" s="91"/>
      <c r="FB41" s="91"/>
      <c r="FC41" s="91"/>
      <c r="FD41" s="91"/>
      <c r="FE41" s="91"/>
      <c r="FF41" s="91"/>
      <c r="FG41" s="91"/>
      <c r="FH41" s="91"/>
      <c r="FI41" s="91"/>
      <c r="FJ41" s="91"/>
      <c r="FK41" s="91"/>
      <c r="FL41" s="91"/>
      <c r="FM41" s="91"/>
      <c r="FN41" s="91"/>
      <c r="FO41" s="91"/>
      <c r="FP41" s="91"/>
      <c r="FQ41" s="91"/>
      <c r="FR41" s="91"/>
      <c r="FS41" s="91"/>
      <c r="FT41" s="91"/>
      <c r="FU41" s="91"/>
      <c r="FV41" s="91"/>
      <c r="FW41" s="91"/>
      <c r="FX41" s="91"/>
      <c r="FY41" s="91"/>
      <c r="FZ41" s="91"/>
      <c r="GA41" s="91"/>
      <c r="GB41" s="91"/>
      <c r="GC41" s="91"/>
      <c r="GD41" s="91"/>
      <c r="GE41" s="91"/>
      <c r="GF41" s="91"/>
      <c r="GG41" s="91"/>
      <c r="GH41" s="91"/>
      <c r="GI41" s="91"/>
      <c r="GJ41" s="91"/>
      <c r="GK41" s="91"/>
      <c r="GL41" s="91"/>
      <c r="GM41" s="91"/>
      <c r="GN41" s="91"/>
      <c r="GO41" s="91"/>
      <c r="GP41" s="91"/>
      <c r="GQ41" s="91"/>
      <c r="GR41" s="91"/>
      <c r="GS41" s="91"/>
      <c r="GT41" s="91"/>
      <c r="GU41" s="91"/>
      <c r="GV41" s="91"/>
      <c r="GW41" s="91"/>
      <c r="GX41" s="91"/>
      <c r="GY41" s="91"/>
      <c r="GZ41" s="91"/>
      <c r="HA41" s="91"/>
      <c r="HB41" s="91"/>
      <c r="HC41" s="91"/>
      <c r="HD41" s="91"/>
      <c r="HE41" s="91"/>
      <c r="HF41" s="91"/>
      <c r="HG41" s="91"/>
      <c r="HH41" s="91"/>
      <c r="HI41" s="91"/>
      <c r="HJ41" s="91"/>
      <c r="HK41" s="91"/>
      <c r="HL41" s="91"/>
      <c r="HM41" s="91"/>
      <c r="HN41" s="91"/>
      <c r="HO41" s="91"/>
      <c r="HP41" s="91"/>
      <c r="HQ41" s="91"/>
      <c r="HR41" s="91"/>
      <c r="HS41" s="91"/>
      <c r="HT41" s="91"/>
      <c r="HU41" s="91"/>
      <c r="HV41" s="91"/>
      <c r="HW41" s="91"/>
      <c r="HX41" s="91"/>
      <c r="HY41" s="91"/>
      <c r="HZ41" s="91"/>
      <c r="IA41" s="91"/>
      <c r="IB41" s="91"/>
      <c r="IC41" s="91"/>
      <c r="ID41" s="91"/>
      <c r="IE41" s="91"/>
      <c r="IF41" s="91"/>
      <c r="IG41" s="91"/>
      <c r="IH41" s="91"/>
      <c r="II41" s="91"/>
      <c r="IJ41" s="91"/>
      <c r="IK41" s="91"/>
      <c r="IL41" s="91"/>
      <c r="IM41" s="91"/>
      <c r="IN41" s="91"/>
      <c r="IO41" s="91"/>
      <c r="IP41" s="91"/>
      <c r="IQ41" s="91"/>
      <c r="IR41" s="91"/>
      <c r="IS41" s="91"/>
      <c r="IT41" s="91"/>
      <c r="IU41" s="91"/>
      <c r="IV41" s="91"/>
    </row>
    <row r="42" spans="1:256" ht="11.25" customHeight="1">
      <c r="A42" s="91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  <c r="DE42" s="91"/>
      <c r="DF42" s="91"/>
      <c r="DG42" s="91"/>
      <c r="DH42" s="91"/>
      <c r="DI42" s="91"/>
      <c r="DJ42" s="91"/>
      <c r="DK42" s="91"/>
      <c r="DL42" s="91"/>
      <c r="DM42" s="91"/>
      <c r="DN42" s="91"/>
      <c r="DO42" s="91"/>
      <c r="DP42" s="91"/>
      <c r="DQ42" s="91"/>
      <c r="DR42" s="91"/>
      <c r="DS42" s="91"/>
      <c r="DT42" s="91"/>
      <c r="DU42" s="91"/>
      <c r="DV42" s="91"/>
      <c r="DW42" s="91"/>
      <c r="DX42" s="91"/>
      <c r="DY42" s="91"/>
      <c r="DZ42" s="91"/>
      <c r="EA42" s="91"/>
      <c r="EB42" s="91"/>
      <c r="EC42" s="91"/>
      <c r="ED42" s="91"/>
      <c r="EE42" s="91"/>
      <c r="EF42" s="91"/>
      <c r="EG42" s="91"/>
      <c r="EH42" s="91"/>
      <c r="EI42" s="91"/>
      <c r="EJ42" s="91"/>
      <c r="EK42" s="91"/>
      <c r="EL42" s="91"/>
      <c r="EM42" s="91"/>
      <c r="EN42" s="91"/>
      <c r="EO42" s="91"/>
      <c r="EP42" s="91"/>
      <c r="EQ42" s="91"/>
      <c r="ER42" s="91"/>
      <c r="ES42" s="91"/>
      <c r="ET42" s="91"/>
      <c r="EU42" s="91"/>
      <c r="EV42" s="91"/>
      <c r="EW42" s="91"/>
      <c r="EX42" s="91"/>
      <c r="EY42" s="91"/>
      <c r="EZ42" s="91"/>
      <c r="FA42" s="91"/>
      <c r="FB42" s="91"/>
      <c r="FC42" s="91"/>
      <c r="FD42" s="91"/>
      <c r="FE42" s="91"/>
      <c r="FF42" s="91"/>
      <c r="FG42" s="91"/>
      <c r="FH42" s="91"/>
      <c r="FI42" s="91"/>
      <c r="FJ42" s="91"/>
      <c r="FK42" s="91"/>
      <c r="FL42" s="91"/>
      <c r="FM42" s="91"/>
      <c r="FN42" s="91"/>
      <c r="FO42" s="91"/>
      <c r="FP42" s="91"/>
      <c r="FQ42" s="91"/>
      <c r="FR42" s="91"/>
      <c r="FS42" s="91"/>
      <c r="FT42" s="91"/>
      <c r="FU42" s="91"/>
      <c r="FV42" s="91"/>
      <c r="FW42" s="91"/>
      <c r="FX42" s="91"/>
      <c r="FY42" s="91"/>
      <c r="FZ42" s="91"/>
      <c r="GA42" s="91"/>
      <c r="GB42" s="91"/>
      <c r="GC42" s="91"/>
      <c r="GD42" s="91"/>
      <c r="GE42" s="91"/>
      <c r="GF42" s="91"/>
      <c r="GG42" s="91"/>
      <c r="GH42" s="91"/>
      <c r="GI42" s="91"/>
      <c r="GJ42" s="91"/>
      <c r="GK42" s="91"/>
      <c r="GL42" s="91"/>
      <c r="GM42" s="91"/>
      <c r="GN42" s="91"/>
      <c r="GO42" s="91"/>
      <c r="GP42" s="91"/>
      <c r="GQ42" s="91"/>
      <c r="GR42" s="91"/>
      <c r="GS42" s="91"/>
      <c r="GT42" s="91"/>
      <c r="GU42" s="91"/>
      <c r="GV42" s="91"/>
      <c r="GW42" s="91"/>
      <c r="GX42" s="91"/>
      <c r="GY42" s="91"/>
      <c r="GZ42" s="91"/>
      <c r="HA42" s="91"/>
      <c r="HB42" s="91"/>
      <c r="HC42" s="91"/>
      <c r="HD42" s="91"/>
      <c r="HE42" s="91"/>
      <c r="HF42" s="91"/>
      <c r="HG42" s="91"/>
      <c r="HH42" s="91"/>
      <c r="HI42" s="91"/>
      <c r="HJ42" s="91"/>
      <c r="HK42" s="91"/>
      <c r="HL42" s="91"/>
      <c r="HM42" s="91"/>
      <c r="HN42" s="91"/>
      <c r="HO42" s="91"/>
      <c r="HP42" s="91"/>
      <c r="HQ42" s="91"/>
      <c r="HR42" s="91"/>
      <c r="HS42" s="91"/>
      <c r="HT42" s="91"/>
      <c r="HU42" s="91"/>
      <c r="HV42" s="91"/>
      <c r="HW42" s="91"/>
      <c r="HX42" s="91"/>
      <c r="HY42" s="91"/>
      <c r="HZ42" s="91"/>
      <c r="IA42" s="91"/>
      <c r="IB42" s="91"/>
      <c r="IC42" s="91"/>
      <c r="ID42" s="91"/>
      <c r="IE42" s="91"/>
      <c r="IF42" s="91"/>
      <c r="IG42" s="91"/>
      <c r="IH42" s="91"/>
      <c r="II42" s="91"/>
      <c r="IJ42" s="91"/>
      <c r="IK42" s="91"/>
      <c r="IL42" s="91"/>
      <c r="IM42" s="91"/>
      <c r="IN42" s="91"/>
      <c r="IO42" s="91"/>
      <c r="IP42" s="91"/>
      <c r="IQ42" s="91"/>
      <c r="IR42" s="91"/>
      <c r="IS42" s="91"/>
      <c r="IT42" s="91"/>
      <c r="IU42" s="91"/>
      <c r="IV42" s="91"/>
    </row>
  </sheetData>
  <sheetProtection formatCells="0" formatColumns="0" formatRows="0"/>
  <mergeCells count="1">
    <mergeCell ref="A3:C3"/>
  </mergeCells>
  <phoneticPr fontId="31" type="noConversion"/>
  <printOptions horizontalCentered="1"/>
  <pageMargins left="0.2" right="0.2" top="0.79" bottom="0.59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8" sqref="E8"/>
    </sheetView>
  </sheetViews>
  <sheetFormatPr defaultColWidth="9.33203125" defaultRowHeight="14.25"/>
  <cols>
    <col min="1" max="1" width="54.1640625" style="3" customWidth="1"/>
    <col min="2" max="2" width="46.6640625" style="4" customWidth="1"/>
    <col min="3" max="3" width="54.1640625" style="3" customWidth="1"/>
    <col min="4" max="16384" width="9.33203125" style="3"/>
  </cols>
  <sheetData>
    <row r="1" spans="1:6">
      <c r="C1" s="5" t="s">
        <v>224</v>
      </c>
    </row>
    <row r="2" spans="1:6" s="1" customFormat="1" ht="32.25" customHeight="1">
      <c r="A2" s="174" t="s">
        <v>225</v>
      </c>
      <c r="B2" s="174"/>
      <c r="C2" s="174"/>
    </row>
    <row r="3" spans="1:6" s="2" customFormat="1" ht="20.100000000000001" customHeight="1">
      <c r="A3" s="6" t="s">
        <v>226</v>
      </c>
      <c r="B3" s="7"/>
      <c r="C3" s="8" t="s">
        <v>88</v>
      </c>
    </row>
    <row r="4" spans="1:6" s="1" customFormat="1" ht="35.1" customHeight="1">
      <c r="A4" s="9" t="s">
        <v>116</v>
      </c>
      <c r="B4" s="10" t="s">
        <v>227</v>
      </c>
      <c r="C4" s="11" t="s">
        <v>228</v>
      </c>
    </row>
    <row r="5" spans="1:6" ht="35.1" customHeight="1">
      <c r="A5" s="12" t="s">
        <v>105</v>
      </c>
      <c r="B5" s="13">
        <f>B6+B7+B8</f>
        <v>65</v>
      </c>
      <c r="C5" s="14"/>
    </row>
    <row r="6" spans="1:6" ht="35.1" customHeight="1">
      <c r="A6" s="15" t="s">
        <v>229</v>
      </c>
      <c r="B6" s="13">
        <v>0</v>
      </c>
      <c r="C6" s="14"/>
      <c r="F6" s="16"/>
    </row>
    <row r="7" spans="1:6" ht="35.1" customHeight="1">
      <c r="A7" s="15" t="s">
        <v>230</v>
      </c>
      <c r="B7" s="13">
        <v>30</v>
      </c>
      <c r="C7" s="17"/>
    </row>
    <row r="8" spans="1:6" ht="35.1" customHeight="1">
      <c r="A8" s="18" t="s">
        <v>231</v>
      </c>
      <c r="B8" s="19">
        <v>35</v>
      </c>
      <c r="C8" s="14"/>
    </row>
    <row r="9" spans="1:6" ht="35.1" customHeight="1">
      <c r="A9" s="20" t="s">
        <v>232</v>
      </c>
      <c r="B9" s="21">
        <v>35</v>
      </c>
      <c r="C9" s="14"/>
    </row>
    <row r="10" spans="1:6" ht="35.1" customHeight="1">
      <c r="A10" s="22" t="s">
        <v>233</v>
      </c>
      <c r="B10" s="23">
        <v>0</v>
      </c>
      <c r="C10" s="24"/>
    </row>
    <row r="11" spans="1:6" ht="35.1" customHeight="1"/>
    <row r="12" spans="1:6" ht="35.1" customHeight="1">
      <c r="A12" s="25"/>
      <c r="B12" s="25"/>
      <c r="C12" s="25"/>
    </row>
  </sheetData>
  <mergeCells count="1">
    <mergeCell ref="A2:C2"/>
  </mergeCells>
  <phoneticPr fontId="31" type="noConversion"/>
  <printOptions horizontalCentered="1" verticalCentered="1"/>
  <pageMargins left="0.75" right="0.75" top="0.59" bottom="0.98" header="0.51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3"/>
  <sheetViews>
    <sheetView showGridLines="0" workbookViewId="0">
      <selection activeCell="A4" sqref="A4:A6"/>
    </sheetView>
  </sheetViews>
  <sheetFormatPr defaultColWidth="9.1640625" defaultRowHeight="11.25"/>
  <cols>
    <col min="1" max="1" width="28.83203125" style="27" customWidth="1"/>
    <col min="2" max="2" width="27.6640625" style="27" customWidth="1"/>
    <col min="3" max="5" width="18.1640625" style="27" customWidth="1"/>
    <col min="6" max="6" width="12.33203125" style="27" customWidth="1"/>
    <col min="7" max="7" width="11.83203125" style="27" customWidth="1"/>
    <col min="8" max="8" width="12.6640625" style="27" customWidth="1"/>
    <col min="9" max="9" width="13.6640625" style="27" customWidth="1"/>
    <col min="10" max="10" width="12.6640625" style="27" customWidth="1"/>
    <col min="11" max="11" width="12.83203125" style="27" customWidth="1"/>
    <col min="12" max="12" width="11.6640625" style="27" customWidth="1"/>
    <col min="13" max="13" width="12.83203125" style="27" customWidth="1"/>
    <col min="14" max="14" width="11.5" style="27" customWidth="1"/>
    <col min="15" max="16" width="6.6640625" style="27" customWidth="1"/>
    <col min="17" max="16384" width="9.1640625" style="27"/>
  </cols>
  <sheetData>
    <row r="1" spans="1:18" ht="23.1" customHeight="1">
      <c r="A1" s="58"/>
      <c r="B1" s="5"/>
      <c r="C1" s="5"/>
      <c r="D1" s="5"/>
      <c r="E1" s="5"/>
      <c r="F1" s="5"/>
      <c r="G1" s="5"/>
      <c r="H1" s="40"/>
      <c r="I1" s="40"/>
      <c r="J1" s="40"/>
      <c r="K1" s="5"/>
      <c r="L1" s="58"/>
      <c r="M1" s="58"/>
      <c r="N1" s="5" t="s">
        <v>86</v>
      </c>
      <c r="O1" s="58"/>
      <c r="P1" s="58"/>
    </row>
    <row r="2" spans="1:18" ht="23.1" customHeight="1">
      <c r="A2" s="126" t="s">
        <v>87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58"/>
      <c r="P2" s="58"/>
    </row>
    <row r="3" spans="1:18" ht="23.1" customHeight="1">
      <c r="A3" s="127" t="s">
        <v>3</v>
      </c>
      <c r="B3" s="128"/>
      <c r="C3" s="86"/>
      <c r="D3" s="69"/>
      <c r="E3" s="69"/>
      <c r="F3" s="69"/>
      <c r="G3" s="69"/>
      <c r="H3" s="40"/>
      <c r="I3" s="40"/>
      <c r="J3" s="40"/>
      <c r="K3" s="86"/>
      <c r="L3" s="58"/>
      <c r="M3" s="129" t="s">
        <v>88</v>
      </c>
      <c r="N3" s="129"/>
      <c r="O3" s="58"/>
      <c r="P3" s="58"/>
    </row>
    <row r="4" spans="1:18" ht="23.1" customHeight="1">
      <c r="A4" s="131" t="s">
        <v>89</v>
      </c>
      <c r="B4" s="131" t="s">
        <v>90</v>
      </c>
      <c r="C4" s="132" t="s">
        <v>91</v>
      </c>
      <c r="D4" s="130" t="s">
        <v>92</v>
      </c>
      <c r="E4" s="130"/>
      <c r="F4" s="130"/>
      <c r="G4" s="138" t="s">
        <v>93</v>
      </c>
      <c r="H4" s="130" t="s">
        <v>94</v>
      </c>
      <c r="I4" s="130" t="s">
        <v>95</v>
      </c>
      <c r="J4" s="130"/>
      <c r="K4" s="131" t="s">
        <v>96</v>
      </c>
      <c r="L4" s="131" t="s">
        <v>97</v>
      </c>
      <c r="M4" s="139" t="s">
        <v>98</v>
      </c>
      <c r="N4" s="140" t="s">
        <v>99</v>
      </c>
      <c r="O4" s="58"/>
      <c r="P4" s="58"/>
    </row>
    <row r="5" spans="1:18" ht="46.5" customHeight="1">
      <c r="A5" s="131"/>
      <c r="B5" s="131"/>
      <c r="C5" s="131"/>
      <c r="D5" s="133" t="s">
        <v>100</v>
      </c>
      <c r="E5" s="135" t="s">
        <v>101</v>
      </c>
      <c r="F5" s="136" t="s">
        <v>102</v>
      </c>
      <c r="G5" s="130"/>
      <c r="H5" s="130"/>
      <c r="I5" s="130"/>
      <c r="J5" s="130"/>
      <c r="K5" s="131"/>
      <c r="L5" s="131"/>
      <c r="M5" s="131"/>
      <c r="N5" s="130"/>
      <c r="O5" s="58"/>
      <c r="P5" s="58"/>
    </row>
    <row r="6" spans="1:18" ht="46.5" customHeight="1">
      <c r="A6" s="131"/>
      <c r="B6" s="131"/>
      <c r="C6" s="131"/>
      <c r="D6" s="134"/>
      <c r="E6" s="132"/>
      <c r="F6" s="137"/>
      <c r="G6" s="130"/>
      <c r="H6" s="130"/>
      <c r="I6" s="51" t="s">
        <v>103</v>
      </c>
      <c r="J6" s="51" t="s">
        <v>104</v>
      </c>
      <c r="K6" s="131"/>
      <c r="L6" s="131"/>
      <c r="M6" s="131"/>
      <c r="N6" s="130"/>
      <c r="O6" s="58"/>
      <c r="P6" s="58"/>
    </row>
    <row r="7" spans="1:18" s="85" customFormat="1" ht="29.25" customHeight="1">
      <c r="A7" s="31"/>
      <c r="B7" s="31" t="s">
        <v>105</v>
      </c>
      <c r="C7" s="53">
        <v>2621.7</v>
      </c>
      <c r="D7" s="53">
        <v>2621.7</v>
      </c>
      <c r="E7" s="53">
        <v>2421.6999999999998</v>
      </c>
      <c r="F7" s="53">
        <v>200</v>
      </c>
      <c r="G7" s="53">
        <f t="shared" ref="G7:N7" si="0">G8</f>
        <v>0</v>
      </c>
      <c r="H7" s="53">
        <f t="shared" si="0"/>
        <v>0</v>
      </c>
      <c r="I7" s="89">
        <f t="shared" si="0"/>
        <v>0</v>
      </c>
      <c r="J7" s="89">
        <f t="shared" si="0"/>
        <v>0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27"/>
      <c r="P7" s="27"/>
      <c r="Q7" s="27"/>
      <c r="R7" s="27"/>
    </row>
    <row r="8" spans="1:18" ht="29.25" customHeight="1">
      <c r="A8" s="31" t="s">
        <v>106</v>
      </c>
      <c r="B8" s="31" t="s">
        <v>107</v>
      </c>
      <c r="C8" s="53">
        <v>2621.7</v>
      </c>
      <c r="D8" s="53">
        <v>2621.7</v>
      </c>
      <c r="E8" s="53">
        <v>2421.6999999999998</v>
      </c>
      <c r="F8" s="53">
        <v>200</v>
      </c>
      <c r="G8" s="53">
        <f t="shared" ref="G8:N8" si="1">G9</f>
        <v>0</v>
      </c>
      <c r="H8" s="53">
        <f t="shared" si="1"/>
        <v>0</v>
      </c>
      <c r="I8" s="89">
        <f t="shared" si="1"/>
        <v>0</v>
      </c>
      <c r="J8" s="89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8"/>
      <c r="P8" s="58"/>
    </row>
    <row r="9" spans="1:18" ht="29.25" customHeight="1">
      <c r="A9" s="31"/>
      <c r="B9" s="31"/>
      <c r="C9" s="53"/>
      <c r="D9" s="53"/>
      <c r="E9" s="53"/>
      <c r="F9" s="53"/>
      <c r="G9" s="53"/>
      <c r="H9" s="53"/>
      <c r="I9" s="89"/>
      <c r="J9" s="89"/>
      <c r="K9" s="53"/>
      <c r="L9" s="53"/>
      <c r="M9" s="53"/>
      <c r="N9" s="53"/>
      <c r="O9" s="58"/>
      <c r="P9" s="58"/>
    </row>
    <row r="10" spans="1:18" ht="32.25" customHeight="1">
      <c r="A10" s="54"/>
      <c r="B10" s="55"/>
      <c r="C10" s="55"/>
      <c r="D10" s="54"/>
      <c r="E10" s="54"/>
      <c r="F10" s="54"/>
      <c r="G10" s="54"/>
      <c r="H10" s="45"/>
      <c r="I10" s="45"/>
      <c r="J10" s="45"/>
      <c r="K10" s="54"/>
      <c r="L10" s="54"/>
      <c r="M10" s="54"/>
      <c r="N10" s="54"/>
      <c r="O10" s="58"/>
      <c r="P10" s="58"/>
    </row>
    <row r="11" spans="1:18" ht="32.25" customHeight="1">
      <c r="A11" s="54"/>
      <c r="B11" s="55"/>
      <c r="C11" s="55"/>
      <c r="D11" s="54"/>
      <c r="E11" s="54"/>
      <c r="F11" s="54"/>
      <c r="G11" s="54"/>
      <c r="H11" s="45"/>
      <c r="I11" s="45"/>
      <c r="J11" s="45"/>
      <c r="K11" s="54"/>
      <c r="L11" s="54"/>
      <c r="M11" s="54"/>
      <c r="N11" s="54"/>
      <c r="O11" s="58"/>
      <c r="P11" s="58"/>
    </row>
    <row r="12" spans="1:18" ht="32.25" customHeight="1">
      <c r="A12" s="54"/>
      <c r="B12" s="54"/>
      <c r="C12" s="54"/>
      <c r="D12" s="54"/>
      <c r="E12" s="54"/>
      <c r="F12" s="54"/>
      <c r="G12" s="54"/>
      <c r="H12" s="45"/>
      <c r="I12" s="45"/>
      <c r="J12" s="45"/>
      <c r="K12" s="54"/>
      <c r="L12" s="54"/>
      <c r="M12" s="54"/>
      <c r="N12" s="54"/>
      <c r="O12" s="58"/>
      <c r="P12" s="58"/>
    </row>
    <row r="13" spans="1:18" ht="32.25" customHeight="1">
      <c r="A13" s="54"/>
      <c r="B13" s="54"/>
      <c r="C13" s="54"/>
      <c r="D13" s="54"/>
      <c r="E13" s="54"/>
      <c r="F13" s="54"/>
      <c r="G13" s="54"/>
      <c r="H13" s="45"/>
      <c r="I13" s="45"/>
      <c r="J13" s="45"/>
      <c r="K13" s="54"/>
      <c r="L13" s="54"/>
      <c r="M13" s="54"/>
      <c r="N13" s="54"/>
      <c r="O13" s="58"/>
      <c r="P13" s="58"/>
    </row>
  </sheetData>
  <sheetProtection formatCells="0" formatColumns="0" formatRows="0"/>
  <mergeCells count="17">
    <mergeCell ref="I4:J5"/>
    <mergeCell ref="A2:N2"/>
    <mergeCell ref="A3:B3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</mergeCells>
  <phoneticPr fontId="31" type="noConversion"/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workbookViewId="0">
      <selection activeCell="C9" sqref="C9"/>
    </sheetView>
  </sheetViews>
  <sheetFormatPr defaultColWidth="9.1640625" defaultRowHeight="11.25"/>
  <cols>
    <col min="1" max="2" width="9.1640625" style="27" customWidth="1"/>
    <col min="3" max="3" width="38.33203125" style="27" customWidth="1"/>
    <col min="4" max="4" width="16.33203125" style="27" customWidth="1"/>
    <col min="5" max="6" width="18.1640625" style="27" customWidth="1"/>
    <col min="7" max="7" width="11.33203125" style="27" customWidth="1"/>
    <col min="8" max="8" width="12" style="27" customWidth="1"/>
    <col min="9" max="9" width="10.6640625" style="27" customWidth="1"/>
    <col min="10" max="12" width="10.33203125" style="27" customWidth="1"/>
    <col min="13" max="13" width="8.6640625" style="27" customWidth="1"/>
    <col min="14" max="14" width="9" style="27" customWidth="1"/>
    <col min="15" max="15" width="11.5" style="27" customWidth="1"/>
    <col min="16" max="17" width="6.6640625" style="27" customWidth="1"/>
    <col min="18" max="16384" width="9.1640625" style="27"/>
  </cols>
  <sheetData>
    <row r="1" spans="1:19" ht="23.1" customHeight="1">
      <c r="A1" s="5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58"/>
      <c r="N1" s="58"/>
      <c r="O1" s="5" t="s">
        <v>108</v>
      </c>
      <c r="P1" s="58"/>
      <c r="Q1" s="58"/>
    </row>
    <row r="2" spans="1:19" ht="23.1" customHeight="1">
      <c r="A2" s="141" t="s">
        <v>109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28"/>
      <c r="Q2" s="58"/>
    </row>
    <row r="3" spans="1:19" ht="23.1" customHeight="1">
      <c r="A3" s="142" t="s">
        <v>3</v>
      </c>
      <c r="B3" s="143"/>
      <c r="C3" s="142"/>
      <c r="D3" s="86"/>
      <c r="E3" s="69"/>
      <c r="F3" s="69"/>
      <c r="G3" s="69"/>
      <c r="H3" s="69"/>
      <c r="I3" s="86"/>
      <c r="J3" s="86"/>
      <c r="K3" s="69"/>
      <c r="L3" s="69"/>
      <c r="M3" s="58"/>
      <c r="N3" s="144" t="s">
        <v>88</v>
      </c>
      <c r="O3" s="144"/>
      <c r="P3" s="69"/>
      <c r="Q3" s="58"/>
    </row>
    <row r="4" spans="1:19" ht="24.75" customHeight="1">
      <c r="A4" s="145" t="s">
        <v>110</v>
      </c>
      <c r="B4" s="131" t="s">
        <v>89</v>
      </c>
      <c r="C4" s="146" t="s">
        <v>111</v>
      </c>
      <c r="D4" s="147" t="s">
        <v>112</v>
      </c>
      <c r="E4" s="130" t="s">
        <v>92</v>
      </c>
      <c r="F4" s="130"/>
      <c r="G4" s="130"/>
      <c r="H4" s="138" t="s">
        <v>93</v>
      </c>
      <c r="I4" s="131" t="s">
        <v>94</v>
      </c>
      <c r="J4" s="131" t="s">
        <v>95</v>
      </c>
      <c r="K4" s="131"/>
      <c r="L4" s="131" t="s">
        <v>96</v>
      </c>
      <c r="M4" s="145" t="s">
        <v>97</v>
      </c>
      <c r="N4" s="151" t="s">
        <v>98</v>
      </c>
      <c r="O4" s="151" t="s">
        <v>99</v>
      </c>
      <c r="P4" s="58"/>
      <c r="Q4" s="58"/>
    </row>
    <row r="5" spans="1:19" ht="24.75" customHeight="1">
      <c r="A5" s="145"/>
      <c r="B5" s="131"/>
      <c r="C5" s="146"/>
      <c r="D5" s="148"/>
      <c r="E5" s="133" t="s">
        <v>113</v>
      </c>
      <c r="F5" s="149" t="s">
        <v>101</v>
      </c>
      <c r="G5" s="140" t="s">
        <v>102</v>
      </c>
      <c r="H5" s="130"/>
      <c r="I5" s="131"/>
      <c r="J5" s="131"/>
      <c r="K5" s="131"/>
      <c r="L5" s="131"/>
      <c r="M5" s="145"/>
      <c r="N5" s="145"/>
      <c r="O5" s="145"/>
      <c r="P5" s="58"/>
      <c r="Q5" s="58"/>
    </row>
    <row r="6" spans="1:19" ht="39" customHeight="1">
      <c r="A6" s="145"/>
      <c r="B6" s="131"/>
      <c r="C6" s="146"/>
      <c r="D6" s="148"/>
      <c r="E6" s="134"/>
      <c r="F6" s="150"/>
      <c r="G6" s="130"/>
      <c r="H6" s="130"/>
      <c r="I6" s="131"/>
      <c r="J6" s="52" t="s">
        <v>103</v>
      </c>
      <c r="K6" s="52" t="s">
        <v>104</v>
      </c>
      <c r="L6" s="131"/>
      <c r="M6" s="145"/>
      <c r="N6" s="145"/>
      <c r="O6" s="145"/>
      <c r="P6" s="58"/>
      <c r="Q6" s="58"/>
    </row>
    <row r="7" spans="1:19" s="85" customFormat="1" ht="29.25" customHeight="1">
      <c r="A7" s="87"/>
      <c r="B7" s="31"/>
      <c r="C7" s="87" t="s">
        <v>105</v>
      </c>
      <c r="D7" s="53">
        <v>2621.7</v>
      </c>
      <c r="E7" s="53">
        <v>2621.7</v>
      </c>
      <c r="F7" s="53">
        <v>2421.6999999999998</v>
      </c>
      <c r="G7" s="88">
        <v>200</v>
      </c>
      <c r="H7" s="53">
        <f t="shared" ref="H7:O7" si="0">H8</f>
        <v>0</v>
      </c>
      <c r="I7" s="53">
        <f t="shared" si="0"/>
        <v>0</v>
      </c>
      <c r="J7" s="53">
        <f t="shared" si="0"/>
        <v>0</v>
      </c>
      <c r="K7" s="53">
        <f t="shared" si="0"/>
        <v>0</v>
      </c>
      <c r="L7" s="53">
        <f t="shared" si="0"/>
        <v>0</v>
      </c>
      <c r="M7" s="53">
        <f t="shared" si="0"/>
        <v>0</v>
      </c>
      <c r="N7" s="53">
        <f t="shared" si="0"/>
        <v>0</v>
      </c>
      <c r="O7" s="53">
        <f t="shared" si="0"/>
        <v>0</v>
      </c>
      <c r="P7" s="27"/>
      <c r="Q7" s="27"/>
      <c r="R7" s="27"/>
      <c r="S7" s="27"/>
    </row>
    <row r="8" spans="1:19" ht="29.25" customHeight="1">
      <c r="A8" s="87">
        <v>2011501</v>
      </c>
      <c r="B8" s="31" t="s">
        <v>106</v>
      </c>
      <c r="C8" s="31" t="s">
        <v>114</v>
      </c>
      <c r="D8" s="53">
        <v>2621.7</v>
      </c>
      <c r="E8" s="53">
        <v>2621.7</v>
      </c>
      <c r="F8" s="53">
        <v>2421.6999999999998</v>
      </c>
      <c r="G8" s="88">
        <v>200</v>
      </c>
      <c r="H8" s="53">
        <f t="shared" ref="H8:O8" si="1">H9</f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8"/>
      <c r="Q8" s="58"/>
    </row>
    <row r="9" spans="1:19" ht="29.25" customHeight="1">
      <c r="A9" s="87"/>
      <c r="B9" s="31"/>
      <c r="C9" s="87"/>
      <c r="D9" s="53"/>
      <c r="E9" s="53"/>
      <c r="F9" s="53"/>
      <c r="G9" s="88"/>
      <c r="H9" s="53"/>
      <c r="I9" s="53"/>
      <c r="J9" s="53"/>
      <c r="K9" s="53"/>
      <c r="L9" s="53"/>
      <c r="M9" s="53"/>
      <c r="N9" s="53"/>
      <c r="O9" s="53"/>
      <c r="P9" s="58"/>
      <c r="Q9" s="58"/>
    </row>
    <row r="10" spans="1:19" ht="29.25" customHeight="1">
      <c r="A10" s="87"/>
      <c r="B10" s="31"/>
      <c r="C10" s="87"/>
      <c r="D10" s="53"/>
      <c r="E10" s="53"/>
      <c r="F10" s="53"/>
      <c r="G10" s="88"/>
      <c r="H10" s="53"/>
      <c r="I10" s="53"/>
      <c r="J10" s="53"/>
      <c r="K10" s="53"/>
      <c r="L10" s="53"/>
      <c r="M10" s="53"/>
      <c r="N10" s="53"/>
      <c r="O10" s="53"/>
      <c r="P10" s="58"/>
      <c r="Q10" s="58"/>
    </row>
    <row r="11" spans="1:19" ht="29.25" customHeight="1">
      <c r="A11" s="87"/>
      <c r="B11" s="31"/>
      <c r="C11" s="87"/>
      <c r="D11" s="53"/>
      <c r="E11" s="53"/>
      <c r="F11" s="53"/>
      <c r="G11" s="88"/>
      <c r="H11" s="53"/>
      <c r="I11" s="53"/>
      <c r="J11" s="53"/>
      <c r="K11" s="53"/>
      <c r="L11" s="53"/>
      <c r="M11" s="53"/>
      <c r="N11" s="53"/>
      <c r="O11" s="53"/>
      <c r="P11" s="58"/>
      <c r="Q11" s="58"/>
    </row>
    <row r="12" spans="1:19" ht="23.1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9" ht="23.1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</sheetData>
  <sheetProtection formatCells="0" formatColumns="0" formatRows="0"/>
  <mergeCells count="18">
    <mergeCell ref="O4:O6"/>
    <mergeCell ref="J4:K5"/>
    <mergeCell ref="A2:O2"/>
    <mergeCell ref="A3:C3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</mergeCells>
  <phoneticPr fontId="31" type="noConversion"/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3"/>
  <sheetViews>
    <sheetView workbookViewId="0">
      <selection activeCell="A3" sqref="A3"/>
    </sheetView>
  </sheetViews>
  <sheetFormatPr defaultColWidth="9.33203125" defaultRowHeight="11.25"/>
  <cols>
    <col min="1" max="1" width="26.1640625" customWidth="1"/>
    <col min="2" max="2" width="17.33203125" customWidth="1"/>
    <col min="3" max="3" width="33" customWidth="1"/>
    <col min="4" max="4" width="19.1640625" customWidth="1"/>
    <col min="5" max="5" width="20.6640625" customWidth="1"/>
    <col min="6" max="6" width="16.83203125" customWidth="1"/>
  </cols>
  <sheetData>
    <row r="2" spans="1:6" ht="18.75">
      <c r="A2" s="152" t="s">
        <v>115</v>
      </c>
      <c r="B2" s="152"/>
      <c r="C2" s="152"/>
      <c r="D2" s="152"/>
      <c r="E2" s="152"/>
      <c r="F2" s="152"/>
    </row>
    <row r="3" spans="1:6" ht="21" customHeight="1">
      <c r="A3" s="82" t="s">
        <v>3</v>
      </c>
      <c r="B3" s="82"/>
      <c r="C3" s="82"/>
      <c r="D3" s="82"/>
      <c r="E3" s="82"/>
      <c r="F3" s="82" t="s">
        <v>88</v>
      </c>
    </row>
    <row r="4" spans="1:6" ht="21" customHeight="1">
      <c r="A4" s="83" t="s">
        <v>5</v>
      </c>
      <c r="B4" s="83"/>
      <c r="C4" s="83" t="s">
        <v>6</v>
      </c>
      <c r="D4" s="83"/>
      <c r="E4" s="83"/>
      <c r="F4" s="83"/>
    </row>
    <row r="5" spans="1:6" ht="21" customHeight="1">
      <c r="A5" s="83" t="s">
        <v>116</v>
      </c>
      <c r="B5" s="83" t="s">
        <v>117</v>
      </c>
      <c r="C5" s="83" t="s">
        <v>116</v>
      </c>
      <c r="D5" s="83" t="s">
        <v>105</v>
      </c>
      <c r="E5" s="83" t="s">
        <v>118</v>
      </c>
      <c r="F5" s="83" t="s">
        <v>119</v>
      </c>
    </row>
    <row r="6" spans="1:6" ht="21" customHeight="1">
      <c r="A6" s="83" t="s">
        <v>120</v>
      </c>
      <c r="B6" s="84">
        <v>2621.7</v>
      </c>
      <c r="C6" s="83" t="s">
        <v>121</v>
      </c>
      <c r="D6" s="84">
        <v>2621.7</v>
      </c>
      <c r="E6" s="84">
        <v>2621.7</v>
      </c>
      <c r="F6" s="83"/>
    </row>
    <row r="7" spans="1:6" ht="21" customHeight="1">
      <c r="A7" s="83" t="s">
        <v>122</v>
      </c>
      <c r="B7" s="84">
        <v>2621.7</v>
      </c>
      <c r="C7" s="83" t="s">
        <v>123</v>
      </c>
      <c r="D7" s="83">
        <v>2621.7</v>
      </c>
      <c r="E7" s="84">
        <v>2621.7</v>
      </c>
      <c r="F7" s="83"/>
    </row>
    <row r="8" spans="1:6" ht="21" customHeight="1">
      <c r="A8" s="83" t="s">
        <v>124</v>
      </c>
      <c r="B8" s="83"/>
      <c r="C8" s="83" t="s">
        <v>125</v>
      </c>
      <c r="D8" s="83"/>
      <c r="E8" s="83"/>
      <c r="F8" s="83"/>
    </row>
    <row r="9" spans="1:6" ht="21" customHeight="1">
      <c r="A9" s="83"/>
      <c r="B9" s="83"/>
      <c r="C9" s="83" t="s">
        <v>126</v>
      </c>
      <c r="D9" s="83"/>
      <c r="E9" s="83"/>
      <c r="F9" s="83"/>
    </row>
    <row r="10" spans="1:6" ht="21" customHeight="1">
      <c r="A10" s="83"/>
      <c r="B10" s="83"/>
      <c r="C10" s="83" t="s">
        <v>127</v>
      </c>
      <c r="D10" s="83"/>
      <c r="E10" s="83"/>
      <c r="F10" s="83"/>
    </row>
    <row r="11" spans="1:6" ht="21" customHeight="1">
      <c r="A11" s="83"/>
      <c r="B11" s="83"/>
      <c r="C11" s="83" t="s">
        <v>128</v>
      </c>
      <c r="D11" s="83"/>
      <c r="E11" s="83"/>
      <c r="F11" s="83"/>
    </row>
    <row r="12" spans="1:6" ht="21" customHeight="1">
      <c r="A12" s="83"/>
      <c r="B12" s="83"/>
      <c r="C12" s="83" t="s">
        <v>129</v>
      </c>
      <c r="D12" s="83"/>
      <c r="E12" s="83"/>
      <c r="F12" s="83"/>
    </row>
    <row r="13" spans="1:6" ht="21" customHeight="1">
      <c r="A13" s="83"/>
      <c r="B13" s="83"/>
      <c r="C13" s="83" t="s">
        <v>130</v>
      </c>
      <c r="D13" s="83"/>
      <c r="E13" s="83"/>
      <c r="F13" s="83"/>
    </row>
    <row r="14" spans="1:6" ht="21" customHeight="1">
      <c r="A14" s="83"/>
      <c r="B14" s="83"/>
      <c r="C14" s="83" t="s">
        <v>131</v>
      </c>
      <c r="D14" s="83"/>
      <c r="E14" s="83"/>
      <c r="F14" s="83"/>
    </row>
    <row r="15" spans="1:6" ht="21" customHeight="1">
      <c r="A15" s="83"/>
      <c r="B15" s="83"/>
      <c r="C15" s="83" t="s">
        <v>132</v>
      </c>
      <c r="D15" s="83"/>
      <c r="E15" s="83"/>
      <c r="F15" s="83"/>
    </row>
    <row r="16" spans="1:6" ht="21" customHeight="1">
      <c r="A16" s="83" t="s">
        <v>133</v>
      </c>
      <c r="B16" s="83"/>
      <c r="C16" s="83" t="s">
        <v>134</v>
      </c>
      <c r="D16" s="83"/>
      <c r="E16" s="83"/>
      <c r="F16" s="83"/>
    </row>
    <row r="17" spans="1:6" ht="21" customHeight="1">
      <c r="A17" s="83"/>
      <c r="B17" s="83"/>
      <c r="C17" s="83" t="s">
        <v>135</v>
      </c>
      <c r="D17" s="83"/>
      <c r="E17" s="83"/>
      <c r="F17" s="83"/>
    </row>
    <row r="18" spans="1:6" ht="21" customHeight="1">
      <c r="A18" s="83"/>
      <c r="B18" s="83"/>
      <c r="C18" s="83" t="s">
        <v>136</v>
      </c>
      <c r="D18" s="83"/>
      <c r="E18" s="83"/>
      <c r="F18" s="83"/>
    </row>
    <row r="19" spans="1:6" ht="21" customHeight="1">
      <c r="A19" s="83"/>
      <c r="B19" s="83"/>
      <c r="C19" s="83" t="s">
        <v>137</v>
      </c>
      <c r="D19" s="83"/>
      <c r="E19" s="83"/>
      <c r="F19" s="83"/>
    </row>
    <row r="20" spans="1:6" ht="21" customHeight="1">
      <c r="A20" s="83"/>
      <c r="B20" s="83"/>
      <c r="C20" s="83" t="s">
        <v>138</v>
      </c>
      <c r="D20" s="83"/>
      <c r="E20" s="83"/>
      <c r="F20" s="83"/>
    </row>
    <row r="21" spans="1:6" ht="21" customHeight="1">
      <c r="A21" s="83"/>
      <c r="B21" s="83"/>
      <c r="C21" s="83" t="s">
        <v>139</v>
      </c>
      <c r="D21" s="83"/>
      <c r="E21" s="83"/>
      <c r="F21" s="83"/>
    </row>
    <row r="22" spans="1:6" ht="21" customHeight="1">
      <c r="A22" s="83"/>
      <c r="B22" s="83"/>
      <c r="C22" s="83" t="s">
        <v>140</v>
      </c>
      <c r="D22" s="83"/>
      <c r="E22" s="83"/>
      <c r="F22" s="83"/>
    </row>
    <row r="23" spans="1:6" ht="21" customHeight="1">
      <c r="A23" s="83"/>
      <c r="B23" s="83"/>
      <c r="C23" s="83" t="s">
        <v>141</v>
      </c>
      <c r="D23" s="83"/>
      <c r="E23" s="83"/>
      <c r="F23" s="83"/>
    </row>
    <row r="24" spans="1:6" ht="21" customHeight="1">
      <c r="A24" s="83"/>
      <c r="B24" s="83"/>
      <c r="C24" s="83" t="s">
        <v>142</v>
      </c>
      <c r="D24" s="83"/>
      <c r="E24" s="83"/>
      <c r="F24" s="83"/>
    </row>
    <row r="25" spans="1:6" ht="21" customHeight="1">
      <c r="A25" s="83"/>
      <c r="B25" s="83"/>
      <c r="C25" s="83" t="s">
        <v>143</v>
      </c>
      <c r="D25" s="83"/>
      <c r="E25" s="83"/>
      <c r="F25" s="83"/>
    </row>
    <row r="26" spans="1:6" ht="21" customHeight="1">
      <c r="A26" s="83"/>
      <c r="B26" s="83"/>
      <c r="C26" s="83" t="s">
        <v>144</v>
      </c>
      <c r="D26" s="83"/>
      <c r="E26" s="83"/>
      <c r="F26" s="83"/>
    </row>
    <row r="27" spans="1:6" ht="21" customHeight="1">
      <c r="A27" s="83"/>
      <c r="B27" s="83"/>
      <c r="C27" s="83"/>
      <c r="D27" s="83"/>
      <c r="E27" s="83"/>
      <c r="F27" s="83"/>
    </row>
    <row r="28" spans="1:6" ht="21" customHeight="1">
      <c r="A28" s="83"/>
      <c r="B28" s="83"/>
      <c r="C28" s="83"/>
      <c r="D28" s="83"/>
      <c r="E28" s="83"/>
      <c r="F28" s="83"/>
    </row>
    <row r="29" spans="1:6" ht="21" customHeight="1">
      <c r="A29" s="83"/>
      <c r="B29" s="83"/>
      <c r="C29" s="83" t="s">
        <v>145</v>
      </c>
      <c r="D29" s="83"/>
      <c r="E29" s="83"/>
      <c r="F29" s="83"/>
    </row>
    <row r="30" spans="1:6" ht="21" customHeight="1">
      <c r="A30" s="83"/>
      <c r="B30" s="83"/>
      <c r="C30" s="83"/>
      <c r="D30" s="83"/>
      <c r="E30" s="83"/>
      <c r="F30" s="83"/>
    </row>
    <row r="31" spans="1:6" ht="21" customHeight="1">
      <c r="A31" s="83"/>
      <c r="B31" s="83"/>
      <c r="C31" s="83"/>
      <c r="D31" s="83"/>
      <c r="E31" s="83"/>
      <c r="F31" s="83"/>
    </row>
    <row r="32" spans="1:6" ht="21" customHeight="1">
      <c r="A32" s="83"/>
      <c r="B32" s="83"/>
      <c r="C32" s="83"/>
      <c r="D32" s="83"/>
      <c r="E32" s="83"/>
      <c r="F32" s="83"/>
    </row>
    <row r="33" spans="1:6" ht="21" customHeight="1">
      <c r="A33" s="83" t="s">
        <v>146</v>
      </c>
      <c r="B33" s="84">
        <v>2621.7</v>
      </c>
      <c r="C33" s="83" t="s">
        <v>147</v>
      </c>
      <c r="D33" s="84">
        <v>2621.7</v>
      </c>
      <c r="E33" s="84">
        <v>2621.7</v>
      </c>
      <c r="F33" s="83"/>
    </row>
  </sheetData>
  <mergeCells count="1">
    <mergeCell ref="A2:F2"/>
  </mergeCells>
  <phoneticPr fontId="31" type="noConversion"/>
  <pageMargins left="0.75" right="0.75" top="1" bottom="1" header="0.51" footer="0.5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activeCell="C4" sqref="C4:C6"/>
    </sheetView>
  </sheetViews>
  <sheetFormatPr defaultColWidth="9.1640625" defaultRowHeight="11.25"/>
  <cols>
    <col min="1" max="2" width="12.83203125" style="27" customWidth="1"/>
    <col min="3" max="3" width="35.6640625" style="27" customWidth="1"/>
    <col min="4" max="4" width="14.83203125" style="27" customWidth="1"/>
    <col min="5" max="6" width="14.5" style="27" customWidth="1"/>
    <col min="7" max="7" width="13.1640625" style="27" customWidth="1"/>
    <col min="8" max="8" width="10.33203125" style="27" customWidth="1"/>
    <col min="9" max="10" width="14.5" style="27" customWidth="1"/>
    <col min="11" max="21" width="10.33203125" style="27" customWidth="1"/>
    <col min="22" max="22" width="12.6640625" style="27" customWidth="1"/>
    <col min="23" max="24" width="6.83203125" style="27" customWidth="1"/>
    <col min="25" max="16384" width="9.1640625" style="27"/>
  </cols>
  <sheetData>
    <row r="1" spans="1:24" ht="24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39"/>
      <c r="R1" s="39"/>
      <c r="S1" s="40"/>
      <c r="T1" s="40"/>
      <c r="U1" s="47"/>
      <c r="V1" s="68" t="s">
        <v>108</v>
      </c>
      <c r="W1" s="40"/>
      <c r="X1" s="40"/>
    </row>
    <row r="2" spans="1:24" ht="24.75" customHeight="1">
      <c r="A2" s="126" t="s">
        <v>148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40"/>
      <c r="X2" s="40"/>
    </row>
    <row r="3" spans="1:24" ht="24.75" customHeight="1">
      <c r="A3" s="29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41"/>
      <c r="R3" s="41"/>
      <c r="S3" s="42"/>
      <c r="T3" s="42"/>
      <c r="U3" s="42"/>
      <c r="V3" s="81" t="s">
        <v>88</v>
      </c>
      <c r="W3" s="42"/>
      <c r="X3" s="42"/>
    </row>
    <row r="4" spans="1:24" ht="24.75" customHeight="1">
      <c r="A4" s="153" t="s">
        <v>110</v>
      </c>
      <c r="B4" s="154" t="s">
        <v>89</v>
      </c>
      <c r="C4" s="155" t="s">
        <v>111</v>
      </c>
      <c r="D4" s="137" t="s">
        <v>91</v>
      </c>
      <c r="E4" s="137" t="s">
        <v>149</v>
      </c>
      <c r="F4" s="137"/>
      <c r="G4" s="137"/>
      <c r="H4" s="137"/>
      <c r="I4" s="145" t="s">
        <v>150</v>
      </c>
      <c r="J4" s="145"/>
      <c r="K4" s="145"/>
      <c r="L4" s="145"/>
      <c r="M4" s="145"/>
      <c r="N4" s="145"/>
      <c r="O4" s="145"/>
      <c r="P4" s="145"/>
      <c r="Q4" s="145"/>
      <c r="R4" s="145"/>
      <c r="S4" s="154" t="s">
        <v>151</v>
      </c>
      <c r="T4" s="145" t="s">
        <v>152</v>
      </c>
      <c r="U4" s="161" t="s">
        <v>153</v>
      </c>
      <c r="V4" s="145" t="s">
        <v>154</v>
      </c>
      <c r="W4" s="42"/>
      <c r="X4" s="42"/>
    </row>
    <row r="5" spans="1:24" ht="24.75" customHeight="1">
      <c r="A5" s="153"/>
      <c r="B5" s="154"/>
      <c r="C5" s="155"/>
      <c r="D5" s="145"/>
      <c r="E5" s="156" t="s">
        <v>105</v>
      </c>
      <c r="F5" s="151" t="s">
        <v>155</v>
      </c>
      <c r="G5" s="151" t="s">
        <v>156</v>
      </c>
      <c r="H5" s="151" t="s">
        <v>157</v>
      </c>
      <c r="I5" s="151" t="s">
        <v>105</v>
      </c>
      <c r="J5" s="158" t="s">
        <v>158</v>
      </c>
      <c r="K5" s="158" t="s">
        <v>159</v>
      </c>
      <c r="L5" s="158" t="s">
        <v>160</v>
      </c>
      <c r="M5" s="160" t="s">
        <v>161</v>
      </c>
      <c r="N5" s="151" t="s">
        <v>162</v>
      </c>
      <c r="O5" s="151" t="s">
        <v>163</v>
      </c>
      <c r="P5" s="151" t="s">
        <v>164</v>
      </c>
      <c r="Q5" s="151" t="s">
        <v>165</v>
      </c>
      <c r="R5" s="136" t="s">
        <v>166</v>
      </c>
      <c r="S5" s="137"/>
      <c r="T5" s="145"/>
      <c r="U5" s="161"/>
      <c r="V5" s="145"/>
      <c r="W5" s="42"/>
      <c r="X5" s="42"/>
    </row>
    <row r="6" spans="1:24" ht="30.75" customHeight="1">
      <c r="A6" s="153"/>
      <c r="B6" s="154"/>
      <c r="C6" s="155"/>
      <c r="D6" s="145"/>
      <c r="E6" s="157"/>
      <c r="F6" s="145"/>
      <c r="G6" s="145"/>
      <c r="H6" s="145"/>
      <c r="I6" s="145"/>
      <c r="J6" s="159"/>
      <c r="K6" s="159"/>
      <c r="L6" s="159"/>
      <c r="M6" s="158"/>
      <c r="N6" s="145"/>
      <c r="O6" s="145"/>
      <c r="P6" s="145"/>
      <c r="Q6" s="145"/>
      <c r="R6" s="137"/>
      <c r="S6" s="137"/>
      <c r="T6" s="145"/>
      <c r="U6" s="161"/>
      <c r="V6" s="145"/>
      <c r="W6" s="40"/>
      <c r="X6" s="40"/>
    </row>
    <row r="7" spans="1:24" ht="27" customHeight="1">
      <c r="A7" s="79"/>
      <c r="B7" s="80"/>
      <c r="C7" s="79" t="s">
        <v>105</v>
      </c>
      <c r="D7" s="66">
        <v>2621.7</v>
      </c>
      <c r="E7" s="66">
        <v>2351.6999999999998</v>
      </c>
      <c r="F7" s="66">
        <v>1860.05</v>
      </c>
      <c r="G7" s="66">
        <v>342.34</v>
      </c>
      <c r="H7" s="66">
        <v>149.31</v>
      </c>
      <c r="I7" s="66">
        <v>270</v>
      </c>
      <c r="J7" s="66">
        <v>270</v>
      </c>
      <c r="K7" s="66">
        <f t="shared" ref="K7:V7" si="0">K8</f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6">
        <f t="shared" si="0"/>
        <v>0</v>
      </c>
      <c r="P7" s="66">
        <f t="shared" si="0"/>
        <v>0</v>
      </c>
      <c r="Q7" s="66">
        <f t="shared" si="0"/>
        <v>0</v>
      </c>
      <c r="R7" s="66">
        <f t="shared" si="0"/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</row>
    <row r="8" spans="1:24" ht="27" customHeight="1">
      <c r="A8" s="79">
        <v>2011501</v>
      </c>
      <c r="B8" s="80" t="s">
        <v>106</v>
      </c>
      <c r="C8" s="31" t="s">
        <v>107</v>
      </c>
      <c r="D8" s="66">
        <v>2621.7</v>
      </c>
      <c r="E8" s="66">
        <v>2351.6999999999998</v>
      </c>
      <c r="F8" s="66">
        <v>1860.05</v>
      </c>
      <c r="G8" s="66">
        <v>342.34</v>
      </c>
      <c r="H8" s="66">
        <v>149.31</v>
      </c>
      <c r="I8" s="66">
        <v>270</v>
      </c>
      <c r="J8" s="66">
        <v>270</v>
      </c>
      <c r="K8" s="66">
        <f t="shared" ref="K8:V8" si="1">K9</f>
        <v>0</v>
      </c>
      <c r="L8" s="66">
        <f t="shared" si="1"/>
        <v>0</v>
      </c>
      <c r="M8" s="66">
        <f t="shared" si="1"/>
        <v>0</v>
      </c>
      <c r="N8" s="66">
        <f t="shared" si="1"/>
        <v>0</v>
      </c>
      <c r="O8" s="66">
        <f t="shared" si="1"/>
        <v>0</v>
      </c>
      <c r="P8" s="66">
        <f t="shared" si="1"/>
        <v>0</v>
      </c>
      <c r="Q8" s="66">
        <f t="shared" si="1"/>
        <v>0</v>
      </c>
      <c r="R8" s="66">
        <f t="shared" si="1"/>
        <v>0</v>
      </c>
      <c r="S8" s="66">
        <f t="shared" si="1"/>
        <v>0</v>
      </c>
      <c r="T8" s="66">
        <f t="shared" si="1"/>
        <v>0</v>
      </c>
      <c r="U8" s="66">
        <f t="shared" si="1"/>
        <v>0</v>
      </c>
      <c r="V8" s="66">
        <f t="shared" si="1"/>
        <v>0</v>
      </c>
      <c r="W8" s="40"/>
      <c r="X8" s="40"/>
    </row>
    <row r="9" spans="1:24" ht="27" customHeight="1">
      <c r="A9" s="79"/>
      <c r="B9" s="80"/>
      <c r="C9" s="79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40"/>
      <c r="X9" s="40"/>
    </row>
    <row r="10" spans="1:24" ht="27" customHeight="1">
      <c r="A10" s="79"/>
      <c r="B10" s="80"/>
      <c r="C10" s="79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40"/>
      <c r="X10" s="40"/>
    </row>
    <row r="11" spans="1:24" ht="27" customHeight="1">
      <c r="A11" s="79"/>
      <c r="B11" s="80"/>
      <c r="C11" s="79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40"/>
      <c r="X11" s="40"/>
    </row>
    <row r="12" spans="1:24" ht="32.25" customHeight="1">
      <c r="A12" s="34"/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5"/>
      <c r="T12" s="45"/>
      <c r="U12" s="46"/>
      <c r="V12" s="45"/>
      <c r="W12" s="40"/>
      <c r="X12" s="40"/>
    </row>
    <row r="13" spans="1:24" ht="32.25" customHeight="1">
      <c r="A13" s="34"/>
      <c r="B13" s="3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5"/>
      <c r="T13" s="45"/>
      <c r="U13" s="46"/>
      <c r="V13" s="45"/>
      <c r="W13" s="40"/>
      <c r="X13" s="40"/>
    </row>
    <row r="14" spans="1:24" ht="18.95" customHeight="1">
      <c r="A14" s="37"/>
      <c r="B14" s="37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7"/>
      <c r="V14" s="40"/>
      <c r="W14" s="40"/>
      <c r="X14" s="40"/>
    </row>
    <row r="15" spans="1:24" ht="18.95" customHeight="1">
      <c r="A15" s="37"/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0"/>
      <c r="U15" s="47"/>
      <c r="V15" s="40"/>
      <c r="W15" s="40"/>
      <c r="X15" s="40"/>
    </row>
    <row r="16" spans="1:24" ht="18.95" customHeight="1">
      <c r="A16" s="37"/>
      <c r="B16" s="37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0"/>
      <c r="U16" s="47"/>
      <c r="V16" s="40"/>
      <c r="W16" s="40"/>
      <c r="X16" s="40"/>
    </row>
    <row r="17" spans="1:24" ht="18.95" customHeight="1">
      <c r="A17" s="37"/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0"/>
      <c r="U17" s="47"/>
      <c r="V17" s="40"/>
      <c r="W17" s="40"/>
      <c r="X17" s="40"/>
    </row>
    <row r="18" spans="1:24" ht="18.95" customHeight="1">
      <c r="A18" s="37"/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7"/>
      <c r="V18" s="40"/>
      <c r="W18" s="40"/>
      <c r="X18" s="40"/>
    </row>
  </sheetData>
  <sheetProtection formatCells="0" formatColumns="0" formatRows="0"/>
  <mergeCells count="25">
    <mergeCell ref="S4:S6"/>
    <mergeCell ref="T4:T6"/>
    <mergeCell ref="U4:U6"/>
    <mergeCell ref="V4:V6"/>
    <mergeCell ref="N5:N6"/>
    <mergeCell ref="O5:O6"/>
    <mergeCell ref="P5:P6"/>
    <mergeCell ref="Q5:Q6"/>
    <mergeCell ref="R5:R6"/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1" type="noConversion"/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13"/>
  <sheetViews>
    <sheetView showGridLines="0" workbookViewId="0">
      <selection activeCell="C4" sqref="C4:C6"/>
    </sheetView>
  </sheetViews>
  <sheetFormatPr defaultColWidth="9.1640625" defaultRowHeight="11.25"/>
  <cols>
    <col min="1" max="2" width="11.5" style="67" customWidth="1"/>
    <col min="3" max="3" width="33.83203125" style="67" customWidth="1"/>
    <col min="4" max="4" width="17" style="67" customWidth="1"/>
    <col min="5" max="5" width="17.1640625" style="67" customWidth="1"/>
    <col min="6" max="6" width="16.1640625" style="67" customWidth="1"/>
    <col min="7" max="7" width="13.6640625" style="67" customWidth="1"/>
    <col min="8" max="8" width="12.83203125" style="67" customWidth="1"/>
    <col min="9" max="10" width="10.1640625" style="67" customWidth="1"/>
    <col min="11" max="11" width="13.33203125" style="67" customWidth="1"/>
    <col min="12" max="12" width="15.5" style="67" customWidth="1"/>
    <col min="13" max="13" width="13.33203125" style="67" customWidth="1"/>
    <col min="14" max="14" width="12.6640625" style="67" customWidth="1"/>
    <col min="15" max="15" width="10.1640625" style="67" customWidth="1"/>
    <col min="16" max="16" width="13" style="67" customWidth="1"/>
    <col min="17" max="17" width="10.1640625" style="67" customWidth="1"/>
    <col min="18" max="18" width="12.1640625" style="67" customWidth="1"/>
    <col min="19" max="19" width="12.33203125" style="67" customWidth="1"/>
    <col min="20" max="22" width="10.1640625" style="67" customWidth="1"/>
    <col min="23" max="23" width="12.83203125" style="67" customWidth="1"/>
    <col min="24" max="16384" width="9.1640625" style="67"/>
  </cols>
  <sheetData>
    <row r="1" spans="1:255" s="40" customFormat="1" ht="23.1" customHeight="1">
      <c r="A1" s="68"/>
      <c r="B1" s="68"/>
      <c r="C1" s="68"/>
      <c r="D1" s="68"/>
      <c r="E1" s="68"/>
      <c r="F1" s="68"/>
      <c r="G1" s="68"/>
      <c r="H1" s="68"/>
      <c r="I1" s="68"/>
      <c r="J1" s="68"/>
      <c r="L1" s="68"/>
      <c r="M1" s="68"/>
      <c r="N1" s="68"/>
      <c r="O1" s="68"/>
      <c r="P1" s="68"/>
      <c r="Q1" s="68"/>
      <c r="R1" s="68"/>
      <c r="S1" s="68"/>
      <c r="T1" s="162" t="s">
        <v>167</v>
      </c>
      <c r="U1" s="162"/>
      <c r="V1" s="162"/>
      <c r="W1" s="162"/>
    </row>
    <row r="2" spans="1:255" s="40" customFormat="1" ht="23.1" customHeight="1">
      <c r="A2" s="126" t="s">
        <v>168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</row>
    <row r="3" spans="1:255" s="40" customFormat="1" ht="44.25" customHeight="1">
      <c r="A3" s="40" t="s">
        <v>3</v>
      </c>
      <c r="D3" s="69"/>
      <c r="E3" s="69"/>
      <c r="F3" s="69"/>
      <c r="G3" s="69"/>
      <c r="H3" s="69"/>
      <c r="I3" s="69"/>
      <c r="J3" s="69"/>
      <c r="L3" s="72"/>
      <c r="M3" s="72"/>
      <c r="N3" s="28"/>
      <c r="O3" s="69"/>
      <c r="P3" s="73"/>
      <c r="Q3" s="69"/>
      <c r="R3" s="69"/>
      <c r="S3" s="72"/>
      <c r="U3" s="75"/>
      <c r="V3" s="75"/>
      <c r="W3" s="75" t="s">
        <v>88</v>
      </c>
    </row>
    <row r="4" spans="1:255" s="40" customFormat="1" ht="23.1" customHeight="1">
      <c r="A4" s="145" t="s">
        <v>110</v>
      </c>
      <c r="B4" s="145" t="s">
        <v>89</v>
      </c>
      <c r="C4" s="130" t="s">
        <v>111</v>
      </c>
      <c r="D4" s="137" t="s">
        <v>112</v>
      </c>
      <c r="E4" s="130" t="s">
        <v>169</v>
      </c>
      <c r="F4" s="130"/>
      <c r="G4" s="130"/>
      <c r="H4" s="130"/>
      <c r="I4" s="130"/>
      <c r="J4" s="130"/>
      <c r="K4" s="130" t="s">
        <v>170</v>
      </c>
      <c r="L4" s="130"/>
      <c r="M4" s="130"/>
      <c r="N4" s="130"/>
      <c r="O4" s="130"/>
      <c r="P4" s="130"/>
      <c r="Q4" s="130"/>
      <c r="R4" s="163"/>
      <c r="S4" s="163" t="s">
        <v>171</v>
      </c>
      <c r="T4" s="130" t="s">
        <v>172</v>
      </c>
      <c r="U4" s="130"/>
      <c r="V4" s="130"/>
      <c r="W4" s="130"/>
    </row>
    <row r="5" spans="1:255" s="40" customFormat="1" ht="19.5" customHeight="1">
      <c r="A5" s="145"/>
      <c r="B5" s="145"/>
      <c r="C5" s="130"/>
      <c r="D5" s="137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63"/>
      <c r="S5" s="163"/>
      <c r="T5" s="130"/>
      <c r="U5" s="130"/>
      <c r="V5" s="130"/>
      <c r="W5" s="130"/>
    </row>
    <row r="6" spans="1:255" s="40" customFormat="1" ht="50.25" customHeight="1">
      <c r="A6" s="145"/>
      <c r="B6" s="145"/>
      <c r="C6" s="130"/>
      <c r="D6" s="145"/>
      <c r="E6" s="43" t="s">
        <v>105</v>
      </c>
      <c r="F6" s="43" t="s">
        <v>173</v>
      </c>
      <c r="G6" s="43" t="s">
        <v>174</v>
      </c>
      <c r="H6" s="43" t="s">
        <v>175</v>
      </c>
      <c r="I6" s="43" t="s">
        <v>176</v>
      </c>
      <c r="J6" s="43" t="s">
        <v>177</v>
      </c>
      <c r="K6" s="74" t="s">
        <v>105</v>
      </c>
      <c r="L6" s="74" t="s">
        <v>178</v>
      </c>
      <c r="M6" s="74" t="s">
        <v>179</v>
      </c>
      <c r="N6" s="43" t="s">
        <v>180</v>
      </c>
      <c r="O6" s="43" t="s">
        <v>181</v>
      </c>
      <c r="P6" s="43" t="s">
        <v>182</v>
      </c>
      <c r="Q6" s="43" t="s">
        <v>183</v>
      </c>
      <c r="R6" s="76" t="s">
        <v>184</v>
      </c>
      <c r="S6" s="130"/>
      <c r="T6" s="44" t="s">
        <v>105</v>
      </c>
      <c r="U6" s="44" t="s">
        <v>185</v>
      </c>
      <c r="V6" s="44" t="s">
        <v>186</v>
      </c>
      <c r="W6" s="77" t="s">
        <v>172</v>
      </c>
    </row>
    <row r="7" spans="1:255" s="27" customFormat="1" ht="23.1" customHeight="1">
      <c r="A7" s="30"/>
      <c r="B7" s="70"/>
      <c r="C7" s="30" t="s">
        <v>105</v>
      </c>
      <c r="D7" s="71">
        <v>2000.84</v>
      </c>
      <c r="E7" s="71">
        <v>1361.25</v>
      </c>
      <c r="F7" s="71">
        <v>820.64</v>
      </c>
      <c r="G7" s="71">
        <v>540.61</v>
      </c>
      <c r="H7" s="71">
        <f>H8</f>
        <v>0</v>
      </c>
      <c r="I7" s="71">
        <f>I8</f>
        <v>0</v>
      </c>
      <c r="J7" s="71">
        <f>J8</f>
        <v>0</v>
      </c>
      <c r="K7" s="71">
        <v>497.54</v>
      </c>
      <c r="L7" s="71">
        <v>272.25</v>
      </c>
      <c r="M7" s="71">
        <v>101.38</v>
      </c>
      <c r="N7" s="71">
        <v>102.09</v>
      </c>
      <c r="O7" s="71">
        <f>O8</f>
        <v>0</v>
      </c>
      <c r="P7" s="71">
        <v>13.61</v>
      </c>
      <c r="Q7" s="71">
        <v>8.2100000000000009</v>
      </c>
      <c r="R7" s="71">
        <f>R8</f>
        <v>0</v>
      </c>
      <c r="S7" s="71">
        <v>140.79</v>
      </c>
      <c r="T7" s="71">
        <v>1.26</v>
      </c>
      <c r="U7" s="71">
        <v>1.26</v>
      </c>
      <c r="V7" s="71">
        <f>V8</f>
        <v>0</v>
      </c>
      <c r="W7" s="65">
        <f>W8</f>
        <v>0</v>
      </c>
    </row>
    <row r="8" spans="1:255" s="40" customFormat="1" ht="23.1" customHeight="1">
      <c r="A8" s="30">
        <v>2011501</v>
      </c>
      <c r="B8" s="31" t="s">
        <v>106</v>
      </c>
      <c r="C8" s="31" t="s">
        <v>107</v>
      </c>
      <c r="D8" s="71">
        <v>2000.84</v>
      </c>
      <c r="E8" s="71">
        <v>1361.25</v>
      </c>
      <c r="F8" s="71">
        <v>820.64</v>
      </c>
      <c r="G8" s="71">
        <v>540.61</v>
      </c>
      <c r="H8" s="71">
        <f t="shared" ref="H8:J8" si="0">H9</f>
        <v>0</v>
      </c>
      <c r="I8" s="71">
        <f t="shared" si="0"/>
        <v>0</v>
      </c>
      <c r="J8" s="71">
        <f t="shared" si="0"/>
        <v>0</v>
      </c>
      <c r="K8" s="71">
        <v>497.54</v>
      </c>
      <c r="L8" s="71">
        <v>272.25</v>
      </c>
      <c r="M8" s="71">
        <v>101.38</v>
      </c>
      <c r="N8" s="71">
        <v>102.09</v>
      </c>
      <c r="O8" s="71">
        <f>O9</f>
        <v>0</v>
      </c>
      <c r="P8" s="71">
        <v>13.61</v>
      </c>
      <c r="Q8" s="71">
        <v>8.2100000000000009</v>
      </c>
      <c r="R8" s="71">
        <f t="shared" ref="R8:W8" si="1">R9</f>
        <v>0</v>
      </c>
      <c r="S8" s="71">
        <v>140.79</v>
      </c>
      <c r="T8" s="71">
        <v>1.26</v>
      </c>
      <c r="U8" s="71">
        <v>1.26</v>
      </c>
      <c r="V8" s="71">
        <f t="shared" si="1"/>
        <v>0</v>
      </c>
      <c r="W8" s="65">
        <f t="shared" si="1"/>
        <v>0</v>
      </c>
      <c r="X8" s="7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</row>
    <row r="9" spans="1:255" s="40" customFormat="1" ht="23.1" customHeight="1">
      <c r="A9" s="30"/>
      <c r="B9" s="70"/>
      <c r="C9" s="3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65"/>
      <c r="X9" s="7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</row>
    <row r="10" spans="1:255" s="40" customFormat="1" ht="23.1" customHeight="1">
      <c r="A10" s="30"/>
      <c r="B10" s="70"/>
      <c r="C10" s="30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65"/>
      <c r="X10" s="7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</row>
    <row r="11" spans="1:255" s="40" customFormat="1" ht="23.1" customHeight="1">
      <c r="A11" s="54"/>
      <c r="B11" s="55"/>
      <c r="C11" s="55"/>
      <c r="D11" s="54"/>
      <c r="E11" s="54"/>
      <c r="F11" s="54"/>
      <c r="G11" s="54"/>
      <c r="H11" s="54"/>
      <c r="I11" s="54"/>
      <c r="J11" s="54"/>
      <c r="K11" s="45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spans="1:255" s="40" customFormat="1" ht="23.1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45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spans="1:255" s="40" customFormat="1" ht="23.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45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K4:R5"/>
    <mergeCell ref="E4:J5"/>
    <mergeCell ref="T4:W5"/>
  </mergeCells>
  <phoneticPr fontId="31" type="noConversion"/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J16"/>
  <sheetViews>
    <sheetView showGridLines="0" workbookViewId="0">
      <selection activeCell="B4" sqref="B4:B6"/>
    </sheetView>
  </sheetViews>
  <sheetFormatPr defaultColWidth="9.1640625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203125" customWidth="1"/>
    <col min="7" max="7" width="10.83203125" customWidth="1"/>
    <col min="8" max="8" width="14.1640625" customWidth="1"/>
    <col min="9" max="9" width="11.33203125" customWidth="1"/>
    <col min="10" max="10" width="9.1640625" customWidth="1"/>
    <col min="11" max="11" width="13.33203125" customWidth="1"/>
    <col min="12" max="12" width="11.5" customWidth="1"/>
    <col min="13" max="13" width="8" customWidth="1"/>
    <col min="14" max="14" width="11.6640625" customWidth="1"/>
    <col min="15" max="16" width="9.1640625" customWidth="1"/>
    <col min="17" max="17" width="12.6640625" customWidth="1"/>
    <col min="18" max="18" width="12.83203125" customWidth="1"/>
    <col min="19" max="19" width="8.83203125" customWidth="1"/>
    <col min="20" max="20" width="8.1640625" customWidth="1"/>
    <col min="21" max="21" width="12.33203125" customWidth="1"/>
    <col min="22" max="22" width="12.1640625" customWidth="1"/>
    <col min="23" max="23" width="10.33203125" customWidth="1"/>
    <col min="24" max="244" width="6.6640625" customWidth="1"/>
  </cols>
  <sheetData>
    <row r="1" spans="1:244" ht="23.1" customHeight="1">
      <c r="A1" s="48"/>
      <c r="B1" s="48"/>
      <c r="C1" s="48"/>
      <c r="D1" s="48"/>
      <c r="E1" s="48"/>
      <c r="F1" s="48"/>
      <c r="G1" s="48" t="s">
        <v>187</v>
      </c>
      <c r="H1" s="48"/>
      <c r="I1" s="48"/>
      <c r="J1" s="48"/>
      <c r="K1" s="48"/>
      <c r="L1" s="48"/>
      <c r="M1" s="48"/>
      <c r="N1" s="48"/>
      <c r="O1" s="48"/>
      <c r="P1" s="48"/>
      <c r="R1" s="57"/>
      <c r="S1" s="57"/>
      <c r="T1" s="57"/>
      <c r="U1" s="164" t="s">
        <v>188</v>
      </c>
      <c r="V1" s="164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</row>
    <row r="2" spans="1:244" ht="23.1" customHeight="1">
      <c r="A2" s="126" t="s">
        <v>189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</row>
    <row r="3" spans="1:244" ht="23.1" customHeight="1">
      <c r="A3" s="142" t="s">
        <v>3</v>
      </c>
      <c r="B3" s="142"/>
      <c r="C3" s="142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R3" s="57"/>
      <c r="S3" s="57"/>
      <c r="T3" s="57"/>
      <c r="U3" s="165" t="s">
        <v>88</v>
      </c>
      <c r="V3" s="165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</row>
    <row r="4" spans="1:244" ht="23.1" customHeight="1">
      <c r="A4" s="145" t="s">
        <v>110</v>
      </c>
      <c r="B4" s="166" t="s">
        <v>89</v>
      </c>
      <c r="C4" s="167" t="s">
        <v>111</v>
      </c>
      <c r="D4" s="166" t="s">
        <v>112</v>
      </c>
      <c r="E4" s="168" t="s">
        <v>190</v>
      </c>
      <c r="F4" s="168" t="s">
        <v>191</v>
      </c>
      <c r="G4" s="168" t="s">
        <v>192</v>
      </c>
      <c r="H4" s="168" t="s">
        <v>193</v>
      </c>
      <c r="I4" s="168" t="s">
        <v>194</v>
      </c>
      <c r="J4" s="169" t="s">
        <v>195</v>
      </c>
      <c r="K4" s="169" t="s">
        <v>196</v>
      </c>
      <c r="L4" s="169" t="s">
        <v>197</v>
      </c>
      <c r="M4" s="169" t="s">
        <v>198</v>
      </c>
      <c r="N4" s="169" t="s">
        <v>199</v>
      </c>
      <c r="O4" s="169" t="s">
        <v>200</v>
      </c>
      <c r="P4" s="170" t="s">
        <v>201</v>
      </c>
      <c r="Q4" s="169" t="s">
        <v>202</v>
      </c>
      <c r="R4" s="145" t="s">
        <v>203</v>
      </c>
      <c r="S4" s="153" t="s">
        <v>204</v>
      </c>
      <c r="T4" s="145" t="s">
        <v>205</v>
      </c>
      <c r="U4" s="145" t="s">
        <v>206</v>
      </c>
      <c r="V4" s="145" t="s">
        <v>207</v>
      </c>
      <c r="W4" s="59"/>
      <c r="X4" s="59"/>
      <c r="Y4" s="59"/>
      <c r="Z4" s="59"/>
      <c r="AA4" s="59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</row>
    <row r="5" spans="1:244" ht="19.5" customHeight="1">
      <c r="A5" s="145"/>
      <c r="B5" s="166"/>
      <c r="C5" s="167"/>
      <c r="D5" s="166"/>
      <c r="E5" s="168"/>
      <c r="F5" s="168"/>
      <c r="G5" s="168"/>
      <c r="H5" s="168"/>
      <c r="I5" s="168"/>
      <c r="J5" s="169"/>
      <c r="K5" s="169"/>
      <c r="L5" s="169"/>
      <c r="M5" s="169"/>
      <c r="N5" s="169"/>
      <c r="O5" s="169"/>
      <c r="P5" s="171"/>
      <c r="Q5" s="169"/>
      <c r="R5" s="145"/>
      <c r="S5" s="153"/>
      <c r="T5" s="145"/>
      <c r="U5" s="145"/>
      <c r="V5" s="145"/>
      <c r="W5" s="59"/>
      <c r="X5" s="59"/>
      <c r="Y5" s="59"/>
      <c r="Z5" s="59"/>
      <c r="AA5" s="59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</row>
    <row r="6" spans="1:244" ht="39.75" customHeight="1">
      <c r="A6" s="145"/>
      <c r="B6" s="166"/>
      <c r="C6" s="167"/>
      <c r="D6" s="166"/>
      <c r="E6" s="168"/>
      <c r="F6" s="168"/>
      <c r="G6" s="168"/>
      <c r="H6" s="168"/>
      <c r="I6" s="168"/>
      <c r="J6" s="169"/>
      <c r="K6" s="169"/>
      <c r="L6" s="169"/>
      <c r="M6" s="169"/>
      <c r="N6" s="169"/>
      <c r="O6" s="169"/>
      <c r="P6" s="172"/>
      <c r="Q6" s="169"/>
      <c r="R6" s="145"/>
      <c r="S6" s="153"/>
      <c r="T6" s="145"/>
      <c r="U6" s="145"/>
      <c r="V6" s="145"/>
      <c r="W6" s="59"/>
      <c r="X6" s="59"/>
      <c r="Y6" s="59"/>
      <c r="Z6" s="59"/>
      <c r="AA6" s="59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</row>
    <row r="7" spans="1:244" s="27" customFormat="1" ht="25.5" customHeight="1">
      <c r="A7" s="63"/>
      <c r="B7" s="64"/>
      <c r="C7" s="63" t="s">
        <v>105</v>
      </c>
      <c r="D7" s="65">
        <v>342.34</v>
      </c>
      <c r="E7" s="65">
        <v>15.05</v>
      </c>
      <c r="F7" s="65">
        <v>6.45</v>
      </c>
      <c r="G7" s="65">
        <v>2.15</v>
      </c>
      <c r="H7" s="65">
        <v>4.3</v>
      </c>
      <c r="I7" s="65">
        <v>6.45</v>
      </c>
      <c r="J7" s="65">
        <f>J8</f>
        <v>0</v>
      </c>
      <c r="K7" s="65">
        <v>32.25</v>
      </c>
      <c r="L7" s="65">
        <v>2.15</v>
      </c>
      <c r="M7" s="65">
        <f>M8</f>
        <v>0</v>
      </c>
      <c r="N7" s="65">
        <v>10.75</v>
      </c>
      <c r="O7" s="65">
        <f>O8</f>
        <v>0</v>
      </c>
      <c r="P7" s="65">
        <f>P8</f>
        <v>0</v>
      </c>
      <c r="Q7" s="65">
        <v>23.65</v>
      </c>
      <c r="R7" s="65">
        <v>7.86</v>
      </c>
      <c r="S7" s="65">
        <f>S8</f>
        <v>0</v>
      </c>
      <c r="T7" s="65">
        <v>24</v>
      </c>
      <c r="U7" s="66">
        <v>114.48</v>
      </c>
      <c r="V7" s="65">
        <v>92.8</v>
      </c>
    </row>
    <row r="8" spans="1:244" ht="25.5" customHeight="1">
      <c r="A8" s="30">
        <v>2011501</v>
      </c>
      <c r="B8" s="31" t="s">
        <v>106</v>
      </c>
      <c r="C8" s="31" t="s">
        <v>107</v>
      </c>
      <c r="D8" s="65">
        <v>342.34</v>
      </c>
      <c r="E8" s="65">
        <v>15.05</v>
      </c>
      <c r="F8" s="65">
        <v>6.45</v>
      </c>
      <c r="G8" s="65">
        <v>2.15</v>
      </c>
      <c r="H8" s="65">
        <v>4.3</v>
      </c>
      <c r="I8" s="65">
        <v>6.45</v>
      </c>
      <c r="J8" s="65">
        <f t="shared" ref="J8:P8" si="0">J9</f>
        <v>0</v>
      </c>
      <c r="K8" s="65">
        <v>32.25</v>
      </c>
      <c r="L8" s="65">
        <v>2.15</v>
      </c>
      <c r="M8" s="65">
        <f t="shared" si="0"/>
        <v>0</v>
      </c>
      <c r="N8" s="65">
        <v>10.75</v>
      </c>
      <c r="O8" s="65">
        <f t="shared" si="0"/>
        <v>0</v>
      </c>
      <c r="P8" s="65">
        <f t="shared" si="0"/>
        <v>0</v>
      </c>
      <c r="Q8" s="65">
        <v>23.65</v>
      </c>
      <c r="R8" s="65">
        <v>7.86</v>
      </c>
      <c r="S8" s="65">
        <f>S9</f>
        <v>0</v>
      </c>
      <c r="T8" s="65">
        <v>24</v>
      </c>
      <c r="U8" s="66">
        <v>114.48</v>
      </c>
      <c r="V8" s="65">
        <v>92.8</v>
      </c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</row>
    <row r="9" spans="1:244" ht="25.5" customHeight="1">
      <c r="A9" s="63"/>
      <c r="B9" s="64"/>
      <c r="C9" s="63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6"/>
      <c r="V9" s="65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</row>
    <row r="10" spans="1:244" ht="25.5" customHeight="1">
      <c r="A10" s="63"/>
      <c r="B10" s="64"/>
      <c r="C10" s="63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65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</row>
    <row r="11" spans="1:244" ht="23.1" customHeight="1">
      <c r="A11" s="54"/>
      <c r="B11" s="55"/>
      <c r="C11" s="55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6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</row>
    <row r="12" spans="1:244" ht="23.1" customHeight="1">
      <c r="A12" s="56"/>
      <c r="B12" s="56"/>
      <c r="C12" s="54"/>
      <c r="D12" s="54"/>
      <c r="E12" s="56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6"/>
      <c r="S12" s="56"/>
      <c r="T12" s="56"/>
      <c r="U12" s="56"/>
      <c r="V12" s="56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</row>
    <row r="13" spans="1:244" ht="23.1" customHeight="1">
      <c r="A13" s="56"/>
      <c r="B13" s="56"/>
      <c r="C13" s="56"/>
      <c r="D13" s="56"/>
      <c r="E13" s="56"/>
      <c r="F13" s="54"/>
      <c r="G13" s="56"/>
      <c r="H13" s="56"/>
      <c r="I13" s="56"/>
      <c r="J13" s="56"/>
      <c r="K13" s="56"/>
      <c r="L13" s="54"/>
      <c r="M13" s="54"/>
      <c r="N13" s="54"/>
      <c r="O13" s="54"/>
      <c r="P13" s="54"/>
      <c r="Q13" s="54"/>
      <c r="R13" s="56"/>
      <c r="S13" s="56"/>
      <c r="T13" s="56"/>
      <c r="U13" s="56"/>
      <c r="V13" s="56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</row>
    <row r="14" spans="1:244" ht="23.1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58"/>
      <c r="N14" s="58"/>
      <c r="O14" s="58"/>
      <c r="P14" s="58"/>
      <c r="Q14" s="58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</row>
    <row r="15" spans="1:244" ht="23.1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8"/>
      <c r="M15" s="58"/>
      <c r="N15" s="58"/>
      <c r="O15" s="58"/>
      <c r="P15" s="58"/>
      <c r="Q15" s="58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</row>
    <row r="16" spans="1:244" ht="23.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</row>
  </sheetData>
  <sheetProtection formatCells="0" formatColumns="0" formatRows="0"/>
  <mergeCells count="26">
    <mergeCell ref="R4:R6"/>
    <mergeCell ref="S4:S6"/>
    <mergeCell ref="T4:T6"/>
    <mergeCell ref="U4:U6"/>
    <mergeCell ref="V4:V6"/>
    <mergeCell ref="M4:M6"/>
    <mergeCell ref="N4:N6"/>
    <mergeCell ref="O4:O6"/>
    <mergeCell ref="P4:P6"/>
    <mergeCell ref="Q4:Q6"/>
    <mergeCell ref="U1:V1"/>
    <mergeCell ref="A2:V2"/>
    <mergeCell ref="A3:C3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31" type="noConversion"/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M17"/>
  <sheetViews>
    <sheetView showGridLines="0" workbookViewId="0">
      <selection activeCell="A3" sqref="A3:C3"/>
    </sheetView>
  </sheetViews>
  <sheetFormatPr defaultColWidth="9.1640625" defaultRowHeight="11.25"/>
  <cols>
    <col min="1" max="2" width="10" customWidth="1"/>
    <col min="3" max="3" width="38.83203125" customWidth="1"/>
    <col min="4" max="4" width="14.6640625" customWidth="1"/>
    <col min="5" max="15" width="11.6640625" customWidth="1"/>
    <col min="16" max="247" width="6.6640625" customWidth="1"/>
  </cols>
  <sheetData>
    <row r="1" spans="1:247" ht="23.1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59"/>
      <c r="L1" s="48"/>
      <c r="M1" s="48"/>
      <c r="N1" s="48"/>
      <c r="O1" s="60" t="s">
        <v>208</v>
      </c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</row>
    <row r="2" spans="1:247" ht="23.1" customHeight="1">
      <c r="A2" s="126" t="s">
        <v>209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7"/>
      <c r="IJ2" s="57"/>
      <c r="IK2" s="57"/>
      <c r="IL2" s="57"/>
      <c r="IM2" s="57"/>
    </row>
    <row r="3" spans="1:247" ht="42" customHeight="1">
      <c r="A3" s="142" t="s">
        <v>3</v>
      </c>
      <c r="B3" s="142"/>
      <c r="C3" s="142"/>
      <c r="D3" s="49"/>
      <c r="E3" s="50"/>
      <c r="F3" s="28"/>
      <c r="G3" s="49"/>
      <c r="H3" s="28"/>
      <c r="I3" s="49"/>
      <c r="J3" s="49"/>
      <c r="K3" s="59"/>
      <c r="L3" s="49"/>
      <c r="M3" s="49"/>
      <c r="N3" s="49"/>
      <c r="O3" s="61" t="s">
        <v>88</v>
      </c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</row>
    <row r="4" spans="1:247" ht="23.1" customHeight="1">
      <c r="A4" s="166" t="s">
        <v>110</v>
      </c>
      <c r="B4" s="166" t="s">
        <v>89</v>
      </c>
      <c r="C4" s="130" t="s">
        <v>111</v>
      </c>
      <c r="D4" s="173" t="s">
        <v>112</v>
      </c>
      <c r="E4" s="168" t="s">
        <v>210</v>
      </c>
      <c r="F4" s="168" t="s">
        <v>211</v>
      </c>
      <c r="G4" s="168" t="s">
        <v>212</v>
      </c>
      <c r="H4" s="168" t="s">
        <v>213</v>
      </c>
      <c r="I4" s="168" t="s">
        <v>214</v>
      </c>
      <c r="J4" s="168" t="s">
        <v>215</v>
      </c>
      <c r="K4" s="169" t="s">
        <v>216</v>
      </c>
      <c r="L4" s="169" t="s">
        <v>217</v>
      </c>
      <c r="M4" s="169" t="s">
        <v>218</v>
      </c>
      <c r="N4" s="169" t="s">
        <v>219</v>
      </c>
      <c r="O4" s="169" t="s">
        <v>220</v>
      </c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</row>
    <row r="5" spans="1:247" ht="19.5" customHeight="1">
      <c r="A5" s="166"/>
      <c r="B5" s="166"/>
      <c r="C5" s="130"/>
      <c r="D5" s="173"/>
      <c r="E5" s="168"/>
      <c r="F5" s="168"/>
      <c r="G5" s="168"/>
      <c r="H5" s="168"/>
      <c r="I5" s="168"/>
      <c r="J5" s="168"/>
      <c r="K5" s="169"/>
      <c r="L5" s="169"/>
      <c r="M5" s="169"/>
      <c r="N5" s="169"/>
      <c r="O5" s="169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</row>
    <row r="6" spans="1:247" ht="39.75" customHeight="1">
      <c r="A6" s="166"/>
      <c r="B6" s="166"/>
      <c r="C6" s="130"/>
      <c r="D6" s="173"/>
      <c r="E6" s="168"/>
      <c r="F6" s="168"/>
      <c r="G6" s="168"/>
      <c r="H6" s="168"/>
      <c r="I6" s="168"/>
      <c r="J6" s="168"/>
      <c r="K6" s="169"/>
      <c r="L6" s="169"/>
      <c r="M6" s="169"/>
      <c r="N6" s="169"/>
      <c r="O6" s="169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</row>
    <row r="7" spans="1:247" s="27" customFormat="1" ht="23.1" customHeight="1">
      <c r="A7" s="52"/>
      <c r="B7" s="31"/>
      <c r="C7" s="52" t="s">
        <v>105</v>
      </c>
      <c r="D7" s="53">
        <v>8.52</v>
      </c>
      <c r="E7" s="53">
        <f t="shared" ref="E7:N7" si="0">E8</f>
        <v>0</v>
      </c>
      <c r="F7" s="53">
        <f t="shared" si="0"/>
        <v>0</v>
      </c>
      <c r="G7" s="53">
        <f t="shared" si="0"/>
        <v>0</v>
      </c>
      <c r="H7" s="53">
        <f t="shared" si="0"/>
        <v>0</v>
      </c>
      <c r="I7" s="53">
        <v>8.48</v>
      </c>
      <c r="J7" s="53">
        <f t="shared" si="0"/>
        <v>0</v>
      </c>
      <c r="K7" s="53">
        <f t="shared" si="0"/>
        <v>0</v>
      </c>
      <c r="L7" s="62">
        <f t="shared" si="0"/>
        <v>0</v>
      </c>
      <c r="M7" s="53">
        <f t="shared" si="0"/>
        <v>0</v>
      </c>
      <c r="N7" s="53">
        <f t="shared" si="0"/>
        <v>0</v>
      </c>
      <c r="O7" s="53">
        <v>0.04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</row>
    <row r="8" spans="1:247" ht="23.1" customHeight="1">
      <c r="A8" s="30">
        <v>2011501</v>
      </c>
      <c r="B8" s="31" t="s">
        <v>106</v>
      </c>
      <c r="C8" s="31" t="s">
        <v>107</v>
      </c>
      <c r="D8" s="53">
        <v>8.52</v>
      </c>
      <c r="E8" s="53">
        <f t="shared" ref="E8:H8" si="1">E9</f>
        <v>0</v>
      </c>
      <c r="F8" s="53">
        <f t="shared" si="1"/>
        <v>0</v>
      </c>
      <c r="G8" s="53">
        <f t="shared" si="1"/>
        <v>0</v>
      </c>
      <c r="H8" s="53">
        <f t="shared" si="1"/>
        <v>0</v>
      </c>
      <c r="I8" s="53">
        <v>8.48</v>
      </c>
      <c r="J8" s="53">
        <f t="shared" ref="J8:N8" si="2">J9</f>
        <v>0</v>
      </c>
      <c r="K8" s="53">
        <f t="shared" si="2"/>
        <v>0</v>
      </c>
      <c r="L8" s="62">
        <f t="shared" si="2"/>
        <v>0</v>
      </c>
      <c r="M8" s="53">
        <f t="shared" si="2"/>
        <v>0</v>
      </c>
      <c r="N8" s="53">
        <f t="shared" si="2"/>
        <v>0</v>
      </c>
      <c r="O8" s="53">
        <v>0.04</v>
      </c>
    </row>
    <row r="9" spans="1:247" ht="23.1" customHeight="1">
      <c r="A9" s="52"/>
      <c r="B9" s="31"/>
      <c r="C9" s="52"/>
      <c r="D9" s="53"/>
      <c r="E9" s="53"/>
      <c r="F9" s="53"/>
      <c r="G9" s="53"/>
      <c r="H9" s="53"/>
      <c r="I9" s="53"/>
      <c r="J9" s="53"/>
      <c r="K9" s="53"/>
      <c r="L9" s="62"/>
      <c r="M9" s="53"/>
      <c r="N9" s="53"/>
      <c r="O9" s="53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</row>
    <row r="10" spans="1:247" ht="23.1" customHeight="1">
      <c r="A10" s="52"/>
      <c r="B10" s="31"/>
      <c r="C10" s="52"/>
      <c r="D10" s="53"/>
      <c r="E10" s="53"/>
      <c r="F10" s="53"/>
      <c r="G10" s="53"/>
      <c r="H10" s="53"/>
      <c r="I10" s="53"/>
      <c r="J10" s="53"/>
      <c r="K10" s="53"/>
      <c r="L10" s="62"/>
      <c r="M10" s="53"/>
      <c r="N10" s="53"/>
      <c r="O10" s="53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</row>
    <row r="11" spans="1:247" ht="23.1" customHeight="1">
      <c r="A11" s="54"/>
      <c r="B11" s="55"/>
      <c r="C11" s="55"/>
      <c r="D11" s="54"/>
      <c r="E11" s="54"/>
      <c r="F11" s="54"/>
      <c r="G11" s="54"/>
      <c r="H11" s="54"/>
      <c r="I11" s="54"/>
      <c r="J11" s="54"/>
      <c r="K11" s="45"/>
      <c r="L11" s="54"/>
      <c r="M11" s="54"/>
      <c r="N11" s="54"/>
      <c r="O11" s="54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</row>
    <row r="12" spans="1:247" ht="23.1" customHeight="1">
      <c r="A12" s="54"/>
      <c r="B12" s="54"/>
      <c r="C12" s="54"/>
      <c r="D12" s="54"/>
      <c r="E12" s="54"/>
      <c r="F12" s="54"/>
      <c r="G12" s="54"/>
      <c r="H12" s="54"/>
      <c r="I12" s="33"/>
      <c r="J12" s="54"/>
      <c r="K12" s="45"/>
      <c r="L12" s="54"/>
      <c r="M12" s="54"/>
      <c r="N12" s="54"/>
      <c r="O12" s="54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</row>
    <row r="13" spans="1:247" ht="23.1" customHeight="1">
      <c r="A13" s="56"/>
      <c r="B13" s="56"/>
      <c r="C13" s="56"/>
      <c r="D13" s="56"/>
      <c r="E13" s="54"/>
      <c r="F13" s="54"/>
      <c r="G13" s="56"/>
      <c r="H13" s="56"/>
      <c r="I13" s="56"/>
      <c r="J13" s="56"/>
      <c r="K13" s="45"/>
      <c r="L13" s="54"/>
      <c r="M13" s="54"/>
      <c r="N13" s="54"/>
      <c r="O13" s="54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</row>
    <row r="14" spans="1:247" ht="23.1" customHeight="1">
      <c r="A14" s="57"/>
      <c r="B14" s="57"/>
      <c r="C14" s="57"/>
      <c r="D14" s="57"/>
      <c r="E14" s="57"/>
      <c r="F14" s="58"/>
      <c r="G14" s="58"/>
      <c r="H14" s="58"/>
      <c r="I14" s="57"/>
      <c r="J14" s="57"/>
      <c r="K14" s="59"/>
      <c r="L14" s="57"/>
      <c r="M14" s="57"/>
      <c r="N14" s="58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</row>
    <row r="15" spans="1:247" ht="23.1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9"/>
      <c r="L15" s="57"/>
      <c r="M15" s="57"/>
      <c r="N15" s="58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</row>
    <row r="16" spans="1:247" ht="23.1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9"/>
      <c r="L16" s="57"/>
      <c r="M16" s="57"/>
      <c r="N16" s="58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</row>
    <row r="17" spans="1:247" ht="23.1" customHeight="1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  <c r="IM17" s="57"/>
    </row>
  </sheetData>
  <sheetProtection formatCells="0" formatColumns="0" formatRows="0"/>
  <mergeCells count="17">
    <mergeCell ref="O4:O6"/>
    <mergeCell ref="A2:O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showGridLines="0" tabSelected="1" workbookViewId="0">
      <selection activeCell="S7" sqref="S7"/>
    </sheetView>
  </sheetViews>
  <sheetFormatPr defaultColWidth="9.1640625" defaultRowHeight="11.25"/>
  <cols>
    <col min="1" max="2" width="10.1640625" style="27" customWidth="1"/>
    <col min="3" max="3" width="35.6640625" style="27" customWidth="1"/>
    <col min="4" max="4" width="12.1640625" style="27" customWidth="1"/>
    <col min="5" max="21" width="9.1640625" style="27" customWidth="1"/>
    <col min="22" max="16384" width="9.1640625" style="27"/>
  </cols>
  <sheetData>
    <row r="1" spans="1:21" ht="24.7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9"/>
      <c r="Q1" s="39"/>
      <c r="R1" s="39"/>
      <c r="S1" s="40"/>
      <c r="T1" s="40"/>
      <c r="U1" s="5" t="s">
        <v>221</v>
      </c>
    </row>
    <row r="2" spans="1:21" ht="24.75" customHeight="1">
      <c r="A2" s="126" t="s">
        <v>222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</row>
    <row r="3" spans="1:21" ht="24.75" customHeight="1">
      <c r="A3" s="29" t="s">
        <v>234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41"/>
      <c r="Q3" s="41"/>
      <c r="R3" s="41"/>
      <c r="S3" s="42"/>
      <c r="T3" s="144" t="s">
        <v>88</v>
      </c>
      <c r="U3" s="144"/>
    </row>
    <row r="4" spans="1:21" ht="24.75" customHeight="1">
      <c r="A4" s="153" t="s">
        <v>110</v>
      </c>
      <c r="B4" s="137" t="s">
        <v>89</v>
      </c>
      <c r="C4" s="146" t="s">
        <v>111</v>
      </c>
      <c r="D4" s="147" t="s">
        <v>112</v>
      </c>
      <c r="E4" s="145" t="s">
        <v>149</v>
      </c>
      <c r="F4" s="145"/>
      <c r="G4" s="145"/>
      <c r="H4" s="137"/>
      <c r="I4" s="145" t="s">
        <v>150</v>
      </c>
      <c r="J4" s="145"/>
      <c r="K4" s="145"/>
      <c r="L4" s="145"/>
      <c r="M4" s="145"/>
      <c r="N4" s="145"/>
      <c r="O4" s="145"/>
      <c r="P4" s="145"/>
      <c r="Q4" s="145"/>
      <c r="R4" s="145"/>
      <c r="S4" s="157" t="s">
        <v>223</v>
      </c>
      <c r="T4" s="151" t="s">
        <v>152</v>
      </c>
      <c r="U4" s="133" t="s">
        <v>153</v>
      </c>
    </row>
    <row r="5" spans="1:21" ht="24.75" customHeight="1">
      <c r="A5" s="153"/>
      <c r="B5" s="137"/>
      <c r="C5" s="146"/>
      <c r="D5" s="148"/>
      <c r="E5" s="151" t="s">
        <v>105</v>
      </c>
      <c r="F5" s="151" t="s">
        <v>155</v>
      </c>
      <c r="G5" s="151" t="s">
        <v>156</v>
      </c>
      <c r="H5" s="151" t="s">
        <v>157</v>
      </c>
      <c r="I5" s="151" t="s">
        <v>105</v>
      </c>
      <c r="J5" s="158" t="s">
        <v>158</v>
      </c>
      <c r="K5" s="160" t="s">
        <v>159</v>
      </c>
      <c r="L5" s="158" t="s">
        <v>160</v>
      </c>
      <c r="M5" s="160" t="s">
        <v>161</v>
      </c>
      <c r="N5" s="151" t="s">
        <v>162</v>
      </c>
      <c r="O5" s="151" t="s">
        <v>163</v>
      </c>
      <c r="P5" s="151" t="s">
        <v>164</v>
      </c>
      <c r="Q5" s="151" t="s">
        <v>165</v>
      </c>
      <c r="R5" s="151" t="s">
        <v>166</v>
      </c>
      <c r="S5" s="145"/>
      <c r="T5" s="145"/>
      <c r="U5" s="134"/>
    </row>
    <row r="6" spans="1:21" ht="30.75" customHeight="1">
      <c r="A6" s="153"/>
      <c r="B6" s="137"/>
      <c r="C6" s="146"/>
      <c r="D6" s="148"/>
      <c r="E6" s="145"/>
      <c r="F6" s="145"/>
      <c r="G6" s="145"/>
      <c r="H6" s="145"/>
      <c r="I6" s="145"/>
      <c r="J6" s="159"/>
      <c r="K6" s="158"/>
      <c r="L6" s="159"/>
      <c r="M6" s="158"/>
      <c r="N6" s="145"/>
      <c r="O6" s="145"/>
      <c r="P6" s="145"/>
      <c r="Q6" s="145"/>
      <c r="R6" s="145"/>
      <c r="S6" s="145"/>
      <c r="T6" s="145"/>
      <c r="U6" s="134"/>
    </row>
    <row r="7" spans="1:21" s="26" customFormat="1" ht="24" customHeight="1">
      <c r="A7" s="30"/>
      <c r="B7" s="31"/>
      <c r="C7" s="31" t="s">
        <v>235</v>
      </c>
      <c r="D7" s="32" t="s">
        <v>236</v>
      </c>
      <c r="E7" s="32" t="s">
        <v>236</v>
      </c>
      <c r="F7" s="32" t="s">
        <v>236</v>
      </c>
      <c r="G7" s="32" t="s">
        <v>236</v>
      </c>
      <c r="H7" s="32" t="s">
        <v>236</v>
      </c>
      <c r="I7" s="32" t="s">
        <v>236</v>
      </c>
      <c r="J7" s="32" t="s">
        <v>236</v>
      </c>
      <c r="K7" s="32" t="s">
        <v>236</v>
      </c>
      <c r="L7" s="32" t="s">
        <v>236</v>
      </c>
      <c r="M7" s="32" t="s">
        <v>236</v>
      </c>
      <c r="N7" s="32" t="s">
        <v>236</v>
      </c>
      <c r="O7" s="32" t="s">
        <v>236</v>
      </c>
      <c r="P7" s="32" t="s">
        <v>236</v>
      </c>
      <c r="Q7" s="32" t="s">
        <v>236</v>
      </c>
      <c r="R7" s="32" t="s">
        <v>236</v>
      </c>
      <c r="S7" s="32" t="s">
        <v>236</v>
      </c>
      <c r="T7" s="32" t="s">
        <v>236</v>
      </c>
      <c r="U7" s="32" t="s">
        <v>236</v>
      </c>
    </row>
    <row r="8" spans="1:21" customFormat="1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</row>
    <row r="9" spans="1:21" ht="24" customHeight="1">
      <c r="A9" s="34"/>
      <c r="B9" s="34"/>
      <c r="C9" s="35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5"/>
      <c r="T9" s="45"/>
      <c r="U9" s="46"/>
    </row>
    <row r="10" spans="1:21" ht="24" customHeight="1">
      <c r="A10" s="34"/>
      <c r="B10" s="34"/>
      <c r="C10" s="35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45"/>
      <c r="T10" s="45"/>
      <c r="U10" s="46"/>
    </row>
    <row r="11" spans="1:21" ht="24" customHeight="1">
      <c r="A11" s="34"/>
      <c r="B11" s="34"/>
      <c r="C11" s="35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45"/>
      <c r="T11" s="45"/>
      <c r="U11" s="46"/>
    </row>
    <row r="12" spans="1:21" ht="24" customHeight="1">
      <c r="A12" s="34"/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5"/>
      <c r="T12" s="45"/>
      <c r="U12" s="46"/>
    </row>
    <row r="13" spans="1:21" ht="24" customHeight="1">
      <c r="A13" s="34"/>
      <c r="B13" s="34"/>
      <c r="C13" s="35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5"/>
      <c r="T13" s="45"/>
      <c r="U13" s="46"/>
    </row>
    <row r="14" spans="1:21" ht="18.95" customHeight="1">
      <c r="A14" s="37"/>
      <c r="B14" s="37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0"/>
      <c r="U14" s="47"/>
    </row>
    <row r="15" spans="1:21" ht="18.95" customHeight="1">
      <c r="A15" s="37"/>
      <c r="B15" s="37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40"/>
      <c r="T15" s="40"/>
      <c r="U15" s="47"/>
    </row>
    <row r="16" spans="1:21" ht="18.95" customHeight="1">
      <c r="A16" s="37"/>
      <c r="B16" s="37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40"/>
      <c r="T16" s="40"/>
      <c r="U16" s="47"/>
    </row>
    <row r="17" spans="1:21" ht="18.95" customHeight="1">
      <c r="A17" s="37"/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/>
      <c r="T17" s="40"/>
      <c r="U17" s="47"/>
    </row>
    <row r="18" spans="1:21" ht="18.95" customHeight="1">
      <c r="A18" s="37"/>
      <c r="B18" s="37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0"/>
      <c r="U18" s="47"/>
    </row>
    <row r="19" spans="1:21" ht="12.75" customHeight="1"/>
    <row r="20" spans="1:21" ht="12.75" customHeight="1"/>
    <row r="21" spans="1:21" ht="12.75" customHeight="1"/>
    <row r="22" spans="1:21" ht="12.75" customHeight="1"/>
    <row r="23" spans="1:21" ht="12.75" customHeight="1"/>
    <row r="24" spans="1:21" ht="12.75" customHeight="1"/>
    <row r="25" spans="1:21" ht="12.75" customHeight="1"/>
    <row r="26" spans="1:21" ht="12.75" customHeight="1"/>
    <row r="27" spans="1:21" ht="12.75" customHeight="1"/>
    <row r="28" spans="1:21" ht="12.75" customHeight="1"/>
    <row r="29" spans="1:21" ht="12.75" customHeight="1"/>
    <row r="30" spans="1:21" ht="12.75" customHeight="1"/>
    <row r="31" spans="1:21" ht="12.75" customHeight="1"/>
    <row r="32" spans="1:21" ht="12.75" customHeight="1"/>
    <row r="33" spans="1:21" ht="12.75" customHeight="1"/>
    <row r="34" spans="1:21" ht="12.75" customHeight="1"/>
    <row r="35" spans="1:21" ht="12.75" customHeight="1"/>
    <row r="36" spans="1:21" ht="12.75" customHeight="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</sheetData>
  <sheetProtection formatCells="0" formatColumns="0" formatRows="0"/>
  <mergeCells count="25">
    <mergeCell ref="R5:R6"/>
    <mergeCell ref="S4:S6"/>
    <mergeCell ref="T4:T6"/>
    <mergeCell ref="U4:U6"/>
    <mergeCell ref="M5:M6"/>
    <mergeCell ref="N5:N6"/>
    <mergeCell ref="O5:O6"/>
    <mergeCell ref="P5:P6"/>
    <mergeCell ref="Q5:Q6"/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</mergeCells>
  <phoneticPr fontId="31" type="noConversion"/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10</vt:i4>
      </vt:variant>
    </vt:vector>
  </HeadingPairs>
  <TitlesOfParts>
    <vt:vector size="20" baseType="lpstr">
      <vt:lpstr>表1-部门收支总表</vt:lpstr>
      <vt:lpstr>表2-收入预算总表</vt:lpstr>
      <vt:lpstr>表3-支出预算汇总表</vt:lpstr>
      <vt:lpstr>表4-财政拨款收支总表</vt:lpstr>
      <vt:lpstr>表5-支出预算分类总表</vt:lpstr>
      <vt:lpstr>表6-基本支出预算明细表—工资福利支出</vt:lpstr>
      <vt:lpstr>表7-基本支出预算明细表—商品和服务支出</vt:lpstr>
      <vt:lpstr>表8-基本支出预算明细表—对个人和家庭的补助</vt:lpstr>
      <vt:lpstr>表9-政府性基金拨款支出情况表</vt:lpstr>
      <vt:lpstr>表10-“三公”经费</vt:lpstr>
      <vt:lpstr>'表1-部门收支总表'!Print_Area</vt:lpstr>
      <vt:lpstr>'表3-支出预算汇总表'!Print_Area</vt:lpstr>
      <vt:lpstr>'表1-部门收支总表'!Print_Titles</vt:lpstr>
      <vt:lpstr>'表2-收入预算总表'!Print_Titles</vt:lpstr>
      <vt:lpstr>'表3-支出预算汇总表'!Print_Titles</vt:lpstr>
      <vt:lpstr>'表5-支出预算分类总表'!Print_Titles</vt:lpstr>
      <vt:lpstr>'表6-基本支出预算明细表—工资福利支出'!Print_Titles</vt:lpstr>
      <vt:lpstr>'表7-基本支出预算明细表—商品和服务支出'!Print_Titles</vt:lpstr>
      <vt:lpstr>'表8-基本支出预算明细表—对个人和家庭的补助'!Print_Titles</vt:lpstr>
      <vt:lpstr>'表9-政府性基金拨款支出情况表'!Print_Titles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2018-05-02T07:34:00Z</cp:lastPrinted>
  <dcterms:created xsi:type="dcterms:W3CDTF">2017-09-19T01:54:00Z</dcterms:created>
  <dcterms:modified xsi:type="dcterms:W3CDTF">2019-04-22T09:00:56Z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