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 tabRatio="583"/>
  </bookViews>
  <sheets>
    <sheet name="部门收支总表" sheetId="3" r:id="rId1"/>
    <sheet name="部门收入总体情况表" sheetId="4" r:id="rId2"/>
    <sheet name="部门支出总体情况表" sheetId="45" r:id="rId3"/>
    <sheet name="财政拨款收支总表" sheetId="47" r:id="rId4"/>
    <sheet name="一般公共预算支出情况表" sheetId="7" r:id="rId5"/>
    <sheet name="一般公共预算基本支出情况表" sheetId="48" r:id="rId6"/>
    <sheet name="一般公共预算基本支出情况表-工资福利支出" sheetId="9" r:id="rId7"/>
    <sheet name="一股预算基本支出情况表-商品和服务支出" sheetId="11" r:id="rId8"/>
    <sheet name="基本支出预算明细表—对个人和家庭的补助" sheetId="13" r:id="rId9"/>
    <sheet name="政府性基金拨款支出预算表" sheetId="46" r:id="rId10"/>
    <sheet name="2018“三公”经费预算情况表" sheetId="44" r:id="rId11"/>
  </sheets>
  <definedNames>
    <definedName name="a">#REF!</definedName>
    <definedName name="A0">#REF!</definedName>
    <definedName name="maocuhui">#REF!</definedName>
    <definedName name="_xlnm.Print_Area" localSheetId="0">部门收支总表!$A$1:$H$36</definedName>
    <definedName name="_xlnm.Print_Area" localSheetId="3">财政拨款收支总表!$A$2:$H$33</definedName>
    <definedName name="_xlnm.Print_Area">#REF!</definedName>
    <definedName name="_xlnm.Print_Titles" localSheetId="8">基本支出预算明细表—对个人和家庭的补助!$1:$6</definedName>
    <definedName name="_xlnm.Print_Titles" localSheetId="9">政府性基金拨款支出预算表!$1:$6</definedName>
    <definedName name="_xlnm.Print_Titles" localSheetId="1">部门收入总体情况表!$1:$6</definedName>
    <definedName name="_xlnm.Print_Titles" localSheetId="0">部门收支总表!$1:$5</definedName>
    <definedName name="_xlnm.Print_Titles" localSheetId="6">'一般公共预算基本支出情况表-工资福利支出'!$1:$6</definedName>
    <definedName name="_xlnm.Print_Titles" localSheetId="4">一般公共预算支出情况表!$1:$6</definedName>
    <definedName name="_xlnm.Print_Titles" localSheetId="7">'一股预算基本支出情况表-商品和服务支出'!$1:$6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  <definedName name="a" localSheetId="5">#REF!</definedName>
    <definedName name="A0" localSheetId="5">#REF!</definedName>
    <definedName name="maocuhui" localSheetId="5">#REF!</definedName>
    <definedName name="_xlnm.Print_Area" localSheetId="5">#REF!</definedName>
    <definedName name="_xlnm.Print_Titles" localSheetId="5">一般公共预算基本支出情况表!$1:$6</definedName>
    <definedName name="Sheet1" localSheetId="5">#REF!</definedName>
    <definedName name="地区名称" localSheetId="5">#REF!</definedName>
    <definedName name="加快国际恐怖" localSheetId="5">#REF!</definedName>
  </definedNames>
  <calcPr calcId="144525"/>
</workbook>
</file>

<file path=xl/sharedStrings.xml><?xml version="1.0" encoding="utf-8"?>
<sst xmlns="http://schemas.openxmlformats.org/spreadsheetml/2006/main" count="243">
  <si>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</si>
  <si>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</si>
  <si>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</si>
  <si>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</si>
  <si>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</si>
  <si>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</si>
  <si>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</si>
  <si>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</si>
  <si>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</si>
  <si>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</si>
  <si>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</si>
  <si>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</si>
  <si>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</si>
  <si>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</si>
  <si>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</si>
  <si>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</si>
  <si>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</si>
  <si>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</si>
  <si>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</si>
  <si>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</si>
  <si>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</si>
  <si>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</si>
  <si>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</si>
  <si>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</si>
  <si>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</si>
  <si>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</si>
  <si>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</si>
  <si>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</si>
  <si>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</si>
  <si>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</si>
  <si>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</si>
  <si>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</si>
  <si>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</si>
  <si>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</si>
  <si>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</si>
  <si>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</si>
  <si>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</si>
  <si>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</si>
  <si>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</si>
  <si>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</si>
  <si>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</si>
  <si>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</si>
  <si>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</si>
  <si>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</si>
  <si>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</si>
  <si>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</si>
  <si>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</si>
  <si>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</si>
  <si>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</si>
  <si>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</si>
  <si>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</si>
  <si>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</si>
  <si>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</si>
  <si>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</si>
  <si>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</si>
  <si>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</si>
  <si>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</si>
  <si>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</si>
  <si>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</si>
  <si>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</si>
  <si>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</si>
  <si>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</si>
  <si>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</si>
  <si>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</si>
  <si>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</si>
  <si>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</si>
  <si>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</si>
  <si>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</si>
  <si>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</si>
  <si>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</si>
  <si>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</si>
  <si>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</si>
  <si>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</si>
  <si>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</si>
  <si>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</si>
  <si>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</si>
  <si>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</si>
  <si>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</si>
  <si>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</si>
  <si>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</si>
  <si>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</si>
  <si>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</si>
  <si>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</si>
  <si>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</si>
  <si>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</si>
  <si>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</si>
  <si>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</si>
  <si>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</si>
  <si>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</si>
  <si>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</si>
  <si>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</si>
  <si>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</si>
  <si>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</si>
  <si>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</si>
  <si>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</si>
  <si>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</si>
  <si>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</si>
  <si>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</si>
  <si>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</si>
  <si>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</si>
  <si>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</si>
  <si>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</si>
  <si>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</si>
  <si>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</si>
  <si>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</si>
  <si>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304001</t>
  </si>
  <si>
    <t>汨罗市畜牧水产局</t>
  </si>
  <si>
    <t xml:space="preserve">  304001</t>
  </si>
  <si>
    <t xml:space="preserve">  汨罗市畜牧水产局本级</t>
  </si>
  <si>
    <t xml:space="preserve">  304003</t>
  </si>
  <si>
    <t xml:space="preserve">  汨罗市动物卫生监督所</t>
  </si>
  <si>
    <t xml:space="preserve">  304004</t>
  </si>
  <si>
    <t xml:space="preserve">  汨罗市渔政管理站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</si>
  <si>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</si>
  <si>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</si>
  <si>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</si>
  <si>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</si>
  <si>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</si>
  <si>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</si>
  <si>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304</t>
  </si>
  <si>
    <t xml:space="preserve">    304001</t>
  </si>
  <si>
    <t xml:space="preserve">    行政运行（农业）</t>
  </si>
  <si>
    <t xml:space="preserve">    其他农业支出</t>
  </si>
  <si>
    <t xml:space="preserve">    304003</t>
  </si>
  <si>
    <t xml:space="preserve">    304004</t>
  </si>
  <si>
    <t>预算04表</t>
  </si>
  <si>
    <t>财政拨款收支总表</t>
  </si>
  <si>
    <t>部门：汨罗市畜牧水产局</t>
  </si>
  <si>
    <t>收入</t>
  </si>
  <si>
    <t>支出</t>
  </si>
  <si>
    <t>项    目</t>
  </si>
  <si>
    <t>行次</t>
  </si>
  <si>
    <t>金额</t>
  </si>
  <si>
    <t>一般公共预算财政拨款</t>
  </si>
  <si>
    <t>政府性基金预算财政拨款</t>
  </si>
  <si>
    <t>栏    次</t>
  </si>
  <si>
    <t>1</t>
  </si>
  <si>
    <t>一、一般公共预算财政拨款</t>
  </si>
  <si>
    <t>二、政府性基金预算财政拨款</t>
  </si>
  <si>
    <t>2</t>
  </si>
  <si>
    <t>3</t>
  </si>
  <si>
    <t>4</t>
  </si>
  <si>
    <t>5</t>
  </si>
  <si>
    <t>九、医疗卫生与计划生育支出</t>
  </si>
  <si>
    <t>6</t>
  </si>
  <si>
    <t>7</t>
  </si>
  <si>
    <t>8</t>
  </si>
  <si>
    <t>本年收入合计</t>
  </si>
  <si>
    <t>9</t>
  </si>
  <si>
    <t>本年支出合计</t>
  </si>
  <si>
    <t>年初财政拨款结转和结余</t>
  </si>
  <si>
    <t>10</t>
  </si>
  <si>
    <t>年末结转和结余</t>
  </si>
  <si>
    <t xml:space="preserve">      一般公共预算财政拨款</t>
  </si>
  <si>
    <t>11</t>
  </si>
  <si>
    <t xml:space="preserve">        政府性基金预算财政拨款</t>
  </si>
  <si>
    <t>12</t>
  </si>
  <si>
    <t>13</t>
  </si>
  <si>
    <t>14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</si>
  <si>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</si>
  <si>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</si>
  <si>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</si>
  <si>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</si>
  <si>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</si>
  <si>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</si>
  <si>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</si>
  <si>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</si>
  <si>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</si>
  <si>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</si>
  <si>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</si>
  <si>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</si>
  <si>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</si>
  <si>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</si>
  <si>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</si>
  <si>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</si>
  <si>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</si>
  <si>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</si>
  <si>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</si>
  <si>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</si>
  <si>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</si>
  <si>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</si>
  <si>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</si>
  <si>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</si>
  <si>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</si>
  <si>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</si>
  <si>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</si>
  <si>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</si>
  <si>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</si>
  <si>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</si>
  <si>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</si>
  <si>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</si>
  <si>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</si>
  <si>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</si>
  <si>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</si>
  <si>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</si>
  <si>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</si>
  <si>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</si>
  <si>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</si>
  <si>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</si>
  <si>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</si>
  <si>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</si>
  <si>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</si>
  <si>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</si>
  <si>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</si>
  <si>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</si>
  <si>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</si>
  <si>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</si>
  <si>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</si>
  <si>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</si>
  <si>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</si>
  <si>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</si>
  <si>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</si>
  <si>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</si>
  <si>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</si>
  <si>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</si>
  <si>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</si>
  <si>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</si>
  <si>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</si>
  <si>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</si>
  <si>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</si>
  <si>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</si>
  <si>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</si>
  <si>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</si>
  <si>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</si>
  <si>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</si>
  <si>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</si>
  <si>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</si>
  <si>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</si>
  <si>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预算07表</t>
  </si>
  <si>
    <t>政府性基金预算支出情况表</t>
  </si>
  <si>
    <t>单位：元</t>
  </si>
  <si>
    <t>事业单位经营支出</t>
  </si>
  <si>
    <t>预算08表</t>
  </si>
  <si>
    <t>2018年“三公”经费预算公开表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</si>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</sst>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178" formatCode="* #,##0;* \-#,##0;* &quot;-&quot;;@"/>
    <numFmt numFmtId="42" formatCode="_ &quot;￥&quot;* #,##0_ ;_ &quot;￥&quot;* \-#,##0_ ;_ &quot;￥&quot;* &quot;-&quot;_ ;_ @_ "/>
    <numFmt numFmtId="179" formatCode="0.00_ "/>
    <numFmt numFmtId="180" formatCode="* #,##0.00;* \-#,##0.00;* &quot;&quot;??;@"/>
  </numFmts>
  <fonts count="53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16"/>
      <color indexed="8"/>
      <name val="华文中宋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2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7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3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5" borderId="3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31" fillId="17" borderId="34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29" applyNumberFormat="0" applyFont="0" applyAlignment="0" applyProtection="0">
      <alignment vertical="center"/>
    </xf>
    <xf numFmtId="0" fontId="0" fillId="0" borderId="0"/>
    <xf numFmtId="0" fontId="28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6" borderId="31" applyNumberFormat="0" applyAlignment="0" applyProtection="0">
      <alignment vertical="center"/>
    </xf>
    <xf numFmtId="0" fontId="38" fillId="6" borderId="30" applyNumberFormat="0" applyAlignment="0" applyProtection="0">
      <alignment vertical="center"/>
    </xf>
    <xf numFmtId="0" fontId="34" fillId="23" borderId="3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9" fillId="17" borderId="33" applyNumberForma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31" fillId="17" borderId="34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  <xf numFmtId="0" fontId="26" fillId="34" borderId="0" applyNumberFormat="0" applyBorder="0" applyAlignment="0" applyProtection="0">
      <alignment vertical="center"/>
    </xf>
    <xf numFmtId="0" fontId="1" fillId="0" borderId="0"/>
    <xf numFmtId="0" fontId="26" fillId="1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/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1" fillId="0" borderId="0"/>
    <xf numFmtId="0" fontId="30" fillId="0" borderId="0"/>
    <xf numFmtId="0" fontId="14" fillId="0" borderId="0" applyNumberFormat="0" applyFill="0" applyBorder="0" applyAlignment="0" applyProtection="0"/>
    <xf numFmtId="0" fontId="28" fillId="3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0" borderId="42" applyNumberFormat="0" applyFill="0" applyAlignment="0" applyProtection="0">
      <alignment vertical="center"/>
    </xf>
    <xf numFmtId="0" fontId="48" fillId="0" borderId="4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/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40" fillId="28" borderId="38" applyNumberFormat="0" applyAlignment="0" applyProtection="0">
      <alignment vertical="center"/>
    </xf>
    <xf numFmtId="0" fontId="40" fillId="28" borderId="3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52" fillId="36" borderId="34" applyNumberFormat="0" applyAlignment="0" applyProtection="0">
      <alignment vertical="center"/>
    </xf>
    <xf numFmtId="0" fontId="52" fillId="36" borderId="34" applyNumberFormat="0" applyAlignment="0" applyProtection="0">
      <alignment vertical="center"/>
    </xf>
    <xf numFmtId="0" fontId="30" fillId="0" borderId="0"/>
    <xf numFmtId="0" fontId="27" fillId="0" borderId="0"/>
    <xf numFmtId="0" fontId="1" fillId="37" borderId="40" applyNumberFormat="0" applyFont="0" applyAlignment="0" applyProtection="0">
      <alignment vertical="center"/>
    </xf>
    <xf numFmtId="0" fontId="1" fillId="37" borderId="40" applyNumberFormat="0" applyFont="0" applyAlignment="0" applyProtection="0">
      <alignment vertical="center"/>
    </xf>
  </cellStyleXfs>
  <cellXfs count="206">
    <xf numFmtId="0" fontId="0" fillId="0" borderId="0" xfId="0"/>
    <xf numFmtId="0" fontId="1" fillId="0" borderId="0" xfId="131" applyFill="1"/>
    <xf numFmtId="0" fontId="2" fillId="0" borderId="0" xfId="131" applyFont="1" applyFill="1"/>
    <xf numFmtId="0" fontId="1" fillId="0" borderId="0" xfId="131"/>
    <xf numFmtId="0" fontId="1" fillId="0" borderId="0" xfId="131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31" applyFont="1" applyFill="1" applyAlignment="1">
      <alignment horizontal="center" vertical="center"/>
    </xf>
    <xf numFmtId="0" fontId="2" fillId="0" borderId="1" xfId="131" applyFont="1" applyFill="1" applyBorder="1" applyAlignment="1">
      <alignment vertical="center"/>
    </xf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right" vertical="center"/>
    </xf>
    <xf numFmtId="0" fontId="0" fillId="0" borderId="2" xfId="131" applyFont="1" applyFill="1" applyBorder="1" applyAlignment="1">
      <alignment horizontal="center" vertical="center"/>
    </xf>
    <xf numFmtId="0" fontId="0" fillId="0" borderId="3" xfId="131" applyFont="1" applyBorder="1" applyAlignment="1">
      <alignment horizontal="center" vertical="center"/>
    </xf>
    <xf numFmtId="0" fontId="0" fillId="0" borderId="3" xfId="131" applyFont="1" applyFill="1" applyBorder="1" applyAlignment="1">
      <alignment horizontal="center" vertical="center"/>
    </xf>
    <xf numFmtId="0" fontId="1" fillId="0" borderId="3" xfId="131" applyBorder="1"/>
    <xf numFmtId="0" fontId="0" fillId="0" borderId="3" xfId="131" applyFont="1" applyBorder="1" applyAlignment="1">
      <alignment vertical="center"/>
    </xf>
    <xf numFmtId="0" fontId="5" fillId="0" borderId="0" xfId="131" applyFont="1"/>
    <xf numFmtId="0" fontId="0" fillId="0" borderId="4" xfId="131" applyFont="1" applyBorder="1" applyAlignment="1">
      <alignment vertical="center"/>
    </xf>
    <xf numFmtId="0" fontId="0" fillId="0" borderId="4" xfId="131" applyFont="1" applyFill="1" applyBorder="1" applyAlignment="1">
      <alignment horizontal="center" vertical="center"/>
    </xf>
    <xf numFmtId="0" fontId="0" fillId="0" borderId="4" xfId="131" applyFont="1" applyBorder="1" applyAlignment="1">
      <alignment horizontal="left" vertical="center" wrapText="1"/>
    </xf>
    <xf numFmtId="0" fontId="0" fillId="0" borderId="4" xfId="131" applyFont="1" applyBorder="1" applyAlignment="1">
      <alignment horizontal="center" vertical="center"/>
    </xf>
    <xf numFmtId="0" fontId="0" fillId="0" borderId="5" xfId="131" applyFont="1" applyBorder="1" applyAlignment="1">
      <alignment horizontal="left" vertical="center" wrapText="1"/>
    </xf>
    <xf numFmtId="0" fontId="0" fillId="0" borderId="5" xfId="131" applyFont="1" applyBorder="1" applyAlignment="1">
      <alignment horizontal="center" vertical="center"/>
    </xf>
    <xf numFmtId="0" fontId="3" fillId="0" borderId="0" xfId="12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80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80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80" fontId="3" fillId="0" borderId="0" xfId="7" applyNumberFormat="1" applyFont="1" applyFill="1" applyAlignment="1">
      <alignment vertical="center"/>
    </xf>
    <xf numFmtId="180" fontId="3" fillId="0" borderId="9" xfId="7" applyNumberFormat="1" applyFont="1" applyFill="1" applyBorder="1" applyAlignment="1" applyProtection="1">
      <alignment horizontal="center" vertical="center" wrapText="1"/>
    </xf>
    <xf numFmtId="180" fontId="3" fillId="0" borderId="10" xfId="7" applyNumberFormat="1" applyFont="1" applyFill="1" applyBorder="1" applyAlignment="1" applyProtection="1">
      <alignment horizontal="center" vertical="center" wrapText="1"/>
    </xf>
    <xf numFmtId="18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176" fontId="3" fillId="0" borderId="3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Alignment="1">
      <alignment horizontal="centerContinuous" vertical="center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0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3" xfId="0" applyNumberFormat="1" applyFill="1" applyBorder="1"/>
    <xf numFmtId="49" fontId="0" fillId="0" borderId="3" xfId="0" applyNumberFormat="1" applyFill="1" applyBorder="1"/>
    <xf numFmtId="176" fontId="0" fillId="0" borderId="3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Alignment="1">
      <alignment horizontal="right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0" borderId="0" xfId="130" applyFont="1" applyBorder="1" applyAlignment="1">
      <alignment horizontal="right" vertical="center"/>
    </xf>
    <xf numFmtId="0" fontId="0" fillId="0" borderId="0" xfId="130" applyFont="1" applyAlignment="1">
      <alignment horizontal="right" vertical="center"/>
    </xf>
    <xf numFmtId="177" fontId="0" fillId="0" borderId="0" xfId="130" applyNumberFormat="1" applyFont="1" applyAlignment="1">
      <alignment horizontal="right" vertical="center"/>
    </xf>
    <xf numFmtId="0" fontId="7" fillId="0" borderId="0" xfId="130" applyFont="1" applyFill="1" applyAlignment="1">
      <alignment horizontal="center" vertical="center"/>
    </xf>
    <xf numFmtId="0" fontId="8" fillId="3" borderId="0" xfId="130" applyFont="1" applyFill="1" applyAlignment="1">
      <alignment horizontal="left" vertical="center"/>
    </xf>
    <xf numFmtId="0" fontId="0" fillId="3" borderId="0" xfId="130" applyFont="1" applyFill="1" applyAlignment="1">
      <alignment horizontal="right" vertical="center"/>
    </xf>
    <xf numFmtId="177" fontId="0" fillId="3" borderId="0" xfId="130" applyNumberFormat="1" applyFont="1" applyFill="1" applyAlignment="1">
      <alignment horizontal="right" vertical="center"/>
    </xf>
    <xf numFmtId="0" fontId="8" fillId="3" borderId="0" xfId="130" applyFont="1" applyFill="1" applyAlignment="1">
      <alignment horizontal="right" vertical="center"/>
    </xf>
    <xf numFmtId="179" fontId="0" fillId="3" borderId="14" xfId="130" applyNumberFormat="1" applyFont="1" applyFill="1" applyBorder="1" applyAlignment="1">
      <alignment horizontal="center" vertical="center"/>
    </xf>
    <xf numFmtId="179" fontId="0" fillId="3" borderId="2" xfId="130" applyNumberFormat="1" applyFont="1" applyFill="1" applyBorder="1" applyAlignment="1">
      <alignment horizontal="center" vertical="center"/>
    </xf>
    <xf numFmtId="179" fontId="0" fillId="3" borderId="15" xfId="130" applyNumberFormat="1" applyFont="1" applyFill="1" applyBorder="1" applyAlignment="1">
      <alignment horizontal="center" vertical="center"/>
    </xf>
    <xf numFmtId="179" fontId="0" fillId="3" borderId="16" xfId="130" applyNumberFormat="1" applyFont="1" applyFill="1" applyBorder="1" applyAlignment="1">
      <alignment horizontal="center" vertical="center"/>
    </xf>
    <xf numFmtId="179" fontId="0" fillId="3" borderId="17" xfId="130" applyNumberFormat="1" applyFont="1" applyFill="1" applyBorder="1" applyAlignment="1">
      <alignment horizontal="center" vertical="center"/>
    </xf>
    <xf numFmtId="179" fontId="0" fillId="3" borderId="3" xfId="130" applyNumberFormat="1" applyFont="1" applyFill="1" applyBorder="1" applyAlignment="1">
      <alignment horizontal="center" vertical="center"/>
    </xf>
    <xf numFmtId="177" fontId="0" fillId="3" borderId="3" xfId="130" applyNumberFormat="1" applyFont="1" applyFill="1" applyBorder="1" applyAlignment="1">
      <alignment horizontal="center" vertical="center"/>
    </xf>
    <xf numFmtId="177" fontId="0" fillId="3" borderId="3" xfId="130" applyNumberFormat="1" applyFont="1" applyFill="1" applyBorder="1" applyAlignment="1">
      <alignment horizontal="center" vertical="center" wrapText="1"/>
    </xf>
    <xf numFmtId="49" fontId="0" fillId="3" borderId="18" xfId="130" applyNumberFormat="1" applyFont="1" applyFill="1" applyBorder="1" applyAlignment="1">
      <alignment horizontal="center" vertical="center" wrapText="1"/>
    </xf>
    <xf numFmtId="49" fontId="0" fillId="3" borderId="18" xfId="130" applyNumberFormat="1" applyFont="1" applyFill="1" applyBorder="1" applyAlignment="1">
      <alignment horizontal="center" vertical="center"/>
    </xf>
    <xf numFmtId="179" fontId="0" fillId="0" borderId="17" xfId="130" applyNumberFormat="1" applyFont="1" applyFill="1" applyBorder="1" applyAlignment="1">
      <alignment horizontal="left" vertical="center"/>
    </xf>
    <xf numFmtId="4" fontId="0" fillId="0" borderId="3" xfId="75" applyNumberFormat="1" applyFont="1" applyFill="1" applyBorder="1" applyAlignment="1" applyProtection="1">
      <alignment vertical="center" wrapText="1"/>
    </xf>
    <xf numFmtId="179" fontId="0" fillId="3" borderId="3" xfId="130" applyNumberFormat="1" applyFont="1" applyFill="1" applyBorder="1" applyAlignment="1">
      <alignment horizontal="left" vertical="center"/>
    </xf>
    <xf numFmtId="0" fontId="0" fillId="3" borderId="3" xfId="130" applyNumberFormat="1" applyFont="1" applyFill="1" applyBorder="1" applyAlignment="1">
      <alignment horizontal="center" vertical="center"/>
    </xf>
    <xf numFmtId="177" fontId="0" fillId="3" borderId="6" xfId="130" applyNumberFormat="1" applyFont="1" applyFill="1" applyBorder="1" applyAlignment="1">
      <alignment horizontal="right" vertical="center"/>
    </xf>
    <xf numFmtId="179" fontId="0" fillId="3" borderId="18" xfId="130" applyNumberFormat="1" applyFont="1" applyFill="1" applyBorder="1" applyAlignment="1">
      <alignment horizontal="right" vertical="center"/>
    </xf>
    <xf numFmtId="179" fontId="0" fillId="0" borderId="18" xfId="130" applyNumberFormat="1" applyFont="1" applyFill="1" applyBorder="1" applyAlignment="1">
      <alignment horizontal="right" vertical="center"/>
    </xf>
    <xf numFmtId="179" fontId="0" fillId="3" borderId="17" xfId="130" applyNumberFormat="1" applyFont="1" applyFill="1" applyBorder="1" applyAlignment="1">
      <alignment horizontal="left" vertical="center"/>
    </xf>
    <xf numFmtId="179" fontId="0" fillId="2" borderId="3" xfId="130" applyNumberFormat="1" applyFont="1" applyFill="1" applyBorder="1" applyAlignment="1">
      <alignment horizontal="right" vertical="center"/>
    </xf>
    <xf numFmtId="179" fontId="0" fillId="0" borderId="3" xfId="130" applyNumberFormat="1" applyFont="1" applyFill="1" applyBorder="1" applyAlignment="1">
      <alignment horizontal="right" vertical="center"/>
    </xf>
    <xf numFmtId="4" fontId="0" fillId="0" borderId="3" xfId="129" applyNumberFormat="1" applyFont="1" applyFill="1" applyBorder="1" applyAlignment="1" applyProtection="1">
      <alignment vertical="center" wrapText="1"/>
    </xf>
    <xf numFmtId="179" fontId="0" fillId="0" borderId="3" xfId="130" applyNumberFormat="1" applyFont="1" applyFill="1" applyBorder="1" applyAlignment="1">
      <alignment horizontal="left" vertical="center"/>
    </xf>
    <xf numFmtId="179" fontId="0" fillId="0" borderId="19" xfId="130" applyNumberFormat="1" applyFont="1" applyFill="1" applyBorder="1" applyAlignment="1">
      <alignment horizontal="center" vertical="center"/>
    </xf>
    <xf numFmtId="179" fontId="9" fillId="0" borderId="17" xfId="130" applyNumberFormat="1" applyFont="1" applyFill="1" applyBorder="1" applyAlignment="1">
      <alignment horizontal="center" vertical="center"/>
    </xf>
    <xf numFmtId="179" fontId="9" fillId="0" borderId="6" xfId="130" applyNumberFormat="1" applyFont="1" applyFill="1" applyBorder="1" applyAlignment="1">
      <alignment horizontal="center" vertical="center"/>
    </xf>
    <xf numFmtId="177" fontId="0" fillId="3" borderId="3" xfId="130" applyNumberFormat="1" applyFont="1" applyFill="1" applyBorder="1" applyAlignment="1">
      <alignment horizontal="right" vertical="center"/>
    </xf>
    <xf numFmtId="0" fontId="0" fillId="3" borderId="3" xfId="130" applyNumberFormat="1" applyFont="1" applyFill="1" applyBorder="1" applyAlignment="1">
      <alignment horizontal="right" vertical="center"/>
    </xf>
    <xf numFmtId="179" fontId="0" fillId="0" borderId="17" xfId="130" applyNumberFormat="1" applyFont="1" applyFill="1" applyBorder="1" applyAlignment="1">
      <alignment horizontal="center" vertical="center"/>
    </xf>
    <xf numFmtId="179" fontId="0" fillId="0" borderId="6" xfId="130" applyNumberFormat="1" applyFont="1" applyFill="1" applyBorder="1" applyAlignment="1">
      <alignment horizontal="center" vertical="center"/>
    </xf>
    <xf numFmtId="177" fontId="0" fillId="3" borderId="7" xfId="130" applyNumberFormat="1" applyFont="1" applyFill="1" applyBorder="1" applyAlignment="1">
      <alignment horizontal="right" vertical="center"/>
    </xf>
    <xf numFmtId="179" fontId="0" fillId="0" borderId="3" xfId="130" applyNumberFormat="1" applyFont="1" applyFill="1" applyBorder="1" applyAlignment="1">
      <alignment vertical="center"/>
    </xf>
    <xf numFmtId="179" fontId="0" fillId="0" borderId="6" xfId="130" applyNumberFormat="1" applyFont="1" applyFill="1" applyBorder="1" applyAlignment="1">
      <alignment horizontal="left" vertical="center"/>
    </xf>
    <xf numFmtId="179" fontId="0" fillId="0" borderId="19" xfId="130" applyNumberFormat="1" applyFont="1" applyFill="1" applyBorder="1" applyAlignment="1">
      <alignment vertical="center"/>
    </xf>
    <xf numFmtId="179" fontId="0" fillId="0" borderId="20" xfId="130" applyNumberFormat="1" applyFont="1" applyFill="1" applyBorder="1" applyAlignment="1">
      <alignment horizontal="center" vertical="center"/>
    </xf>
    <xf numFmtId="179" fontId="0" fillId="0" borderId="4" xfId="130" applyNumberFormat="1" applyFont="1" applyFill="1" applyBorder="1" applyAlignment="1">
      <alignment horizontal="right" vertical="center"/>
    </xf>
    <xf numFmtId="179" fontId="0" fillId="0" borderId="21" xfId="130" applyNumberFormat="1" applyFont="1" applyFill="1" applyBorder="1" applyAlignment="1">
      <alignment horizontal="left" vertical="center"/>
    </xf>
    <xf numFmtId="177" fontId="0" fillId="3" borderId="22" xfId="130" applyNumberFormat="1" applyFont="1" applyFill="1" applyBorder="1" applyAlignment="1">
      <alignment horizontal="right" vertical="center"/>
    </xf>
    <xf numFmtId="179" fontId="0" fillId="0" borderId="23" xfId="130" applyNumberFormat="1" applyFont="1" applyFill="1" applyBorder="1" applyAlignment="1">
      <alignment vertical="center"/>
    </xf>
    <xf numFmtId="179" fontId="9" fillId="3" borderId="24" xfId="130" applyNumberFormat="1" applyFont="1" applyFill="1" applyBorder="1" applyAlignment="1">
      <alignment horizontal="center" vertical="center"/>
    </xf>
    <xf numFmtId="179" fontId="0" fillId="0" borderId="5" xfId="130" applyNumberFormat="1" applyFont="1" applyFill="1" applyBorder="1" applyAlignment="1">
      <alignment horizontal="right" vertical="center"/>
    </xf>
    <xf numFmtId="179" fontId="9" fillId="3" borderId="25" xfId="130" applyNumberFormat="1" applyFont="1" applyFill="1" applyBorder="1" applyAlignment="1">
      <alignment horizontal="center" vertical="center"/>
    </xf>
    <xf numFmtId="179" fontId="0" fillId="0" borderId="0" xfId="130" applyNumberFormat="1" applyFont="1" applyBorder="1" applyAlignment="1">
      <alignment horizontal="right" vertical="center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>
      <alignment horizontal="center" vertical="center" wrapText="1"/>
    </xf>
    <xf numFmtId="176" fontId="3" fillId="0" borderId="9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4" fontId="3" fillId="0" borderId="3" xfId="7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 applyProtection="1">
      <alignment vertical="center"/>
    </xf>
    <xf numFmtId="0" fontId="9" fillId="2" borderId="0" xfId="0" applyNumberFormat="1" applyFont="1" applyFill="1" applyProtection="1"/>
    <xf numFmtId="0" fontId="10" fillId="2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10" fillId="2" borderId="11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Alignment="1" applyProtection="1">
      <alignment horizontal="right"/>
    </xf>
    <xf numFmtId="0" fontId="10" fillId="2" borderId="3" xfId="0" applyNumberFormat="1" applyFont="1" applyFill="1" applyBorder="1" applyAlignment="1" applyProtection="1">
      <alignment horizontal="centerContinuous" vertical="center"/>
    </xf>
    <xf numFmtId="0" fontId="9" fillId="2" borderId="3" xfId="0" applyNumberFormat="1" applyFont="1" applyFill="1" applyBorder="1" applyAlignment="1" applyProtection="1">
      <alignment horizontal="centerContinuous"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/>
    </xf>
    <xf numFmtId="176" fontId="10" fillId="2" borderId="26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 applyProtection="1">
      <alignment vertical="center"/>
    </xf>
    <xf numFmtId="176" fontId="10" fillId="2" borderId="4" xfId="0" applyNumberFormat="1" applyFont="1" applyFill="1" applyBorder="1" applyAlignment="1" applyProtection="1">
      <alignment horizontal="right" vertical="center" wrapText="1"/>
    </xf>
    <xf numFmtId="0" fontId="10" fillId="2" borderId="7" xfId="0" applyNumberFormat="1" applyFont="1" applyFill="1" applyBorder="1" applyAlignment="1" applyProtection="1">
      <alignment vertical="center"/>
    </xf>
    <xf numFmtId="4" fontId="10" fillId="2" borderId="26" xfId="0" applyNumberFormat="1" applyFont="1" applyFill="1" applyBorder="1" applyAlignment="1" applyProtection="1">
      <alignment horizontal="right" vertical="center" wrapText="1"/>
    </xf>
    <xf numFmtId="176" fontId="10" fillId="2" borderId="3" xfId="0" applyNumberFormat="1" applyFont="1" applyFill="1" applyBorder="1" applyAlignment="1" applyProtection="1">
      <alignment horizontal="right" vertical="center" wrapText="1"/>
    </xf>
    <xf numFmtId="176" fontId="10" fillId="2" borderId="26" xfId="0" applyNumberFormat="1" applyFont="1" applyFill="1" applyBorder="1" applyAlignment="1" applyProtection="1">
      <alignment horizontal="right" vertical="center" wrapText="1"/>
    </xf>
    <xf numFmtId="176" fontId="10" fillId="2" borderId="9" xfId="0" applyNumberFormat="1" applyFont="1" applyFill="1" applyBorder="1" applyAlignment="1" applyProtection="1">
      <alignment horizontal="right" vertical="center" wrapText="1"/>
    </xf>
    <xf numFmtId="176" fontId="10" fillId="2" borderId="10" xfId="0" applyNumberFormat="1" applyFont="1" applyFill="1" applyBorder="1" applyAlignment="1" applyProtection="1">
      <alignment horizontal="right" vertical="center" wrapText="1"/>
    </xf>
    <xf numFmtId="176" fontId="10" fillId="2" borderId="26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10" fillId="2" borderId="6" xfId="0" applyNumberFormat="1" applyFont="1" applyFill="1" applyBorder="1" applyAlignment="1" applyProtection="1">
      <alignment horizontal="left" vertical="center" wrapText="1"/>
    </xf>
    <xf numFmtId="0" fontId="10" fillId="2" borderId="8" xfId="0" applyNumberFormat="1" applyFont="1" applyFill="1" applyBorder="1" applyAlignment="1" applyProtection="1">
      <alignment vertical="center"/>
    </xf>
    <xf numFmtId="176" fontId="10" fillId="2" borderId="9" xfId="0" applyNumberFormat="1" applyFont="1" applyFill="1" applyBorder="1" applyProtection="1"/>
    <xf numFmtId="176" fontId="10" fillId="2" borderId="3" xfId="0" applyNumberFormat="1" applyFont="1" applyFill="1" applyBorder="1" applyProtection="1"/>
    <xf numFmtId="0" fontId="10" fillId="2" borderId="21" xfId="0" applyNumberFormat="1" applyFont="1" applyFill="1" applyBorder="1" applyAlignment="1" applyProtection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left" vertical="center" wrapText="1"/>
    </xf>
    <xf numFmtId="176" fontId="10" fillId="2" borderId="4" xfId="0" applyNumberFormat="1" applyFont="1" applyFill="1" applyBorder="1" applyProtection="1"/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Protection="1"/>
    <xf numFmtId="176" fontId="10" fillId="2" borderId="10" xfId="0" applyNumberFormat="1" applyFont="1" applyFill="1" applyBorder="1" applyProtection="1"/>
    <xf numFmtId="0" fontId="9" fillId="0" borderId="0" xfId="0" applyNumberFormat="1" applyFont="1" applyFill="1" applyProtection="1"/>
    <xf numFmtId="179" fontId="0" fillId="3" borderId="14" xfId="130" applyNumberFormat="1" applyFont="1" applyFill="1" applyBorder="1" applyAlignment="1" quotePrefix="1">
      <alignment horizontal="center" vertical="center"/>
    </xf>
    <xf numFmtId="179" fontId="0" fillId="3" borderId="2" xfId="130" applyNumberFormat="1" applyFont="1" applyFill="1" applyBorder="1" applyAlignment="1" quotePrefix="1">
      <alignment horizontal="center" vertical="center"/>
    </xf>
    <xf numFmtId="179" fontId="0" fillId="3" borderId="17" xfId="130" applyNumberFormat="1" applyFont="1" applyFill="1" applyBorder="1" applyAlignment="1" quotePrefix="1">
      <alignment horizontal="center" vertical="center"/>
    </xf>
    <xf numFmtId="179" fontId="0" fillId="3" borderId="3" xfId="130" applyNumberFormat="1" applyFont="1" applyFill="1" applyBorder="1" applyAlignment="1" quotePrefix="1">
      <alignment horizontal="center" vertical="center"/>
    </xf>
    <xf numFmtId="179" fontId="0" fillId="0" borderId="17" xfId="130" applyNumberFormat="1" applyFont="1" applyFill="1" applyBorder="1" applyAlignment="1" quotePrefix="1">
      <alignment horizontal="left" vertical="center"/>
    </xf>
    <xf numFmtId="179" fontId="0" fillId="3" borderId="3" xfId="130" applyNumberFormat="1" applyFont="1" applyFill="1" applyBorder="1" applyAlignment="1" quotePrefix="1">
      <alignment horizontal="left" vertical="center"/>
    </xf>
    <xf numFmtId="179" fontId="9" fillId="0" borderId="17" xfId="130" applyNumberFormat="1" applyFont="1" applyFill="1" applyBorder="1" applyAlignment="1" quotePrefix="1">
      <alignment horizontal="center" vertical="center"/>
    </xf>
    <xf numFmtId="179" fontId="9" fillId="0" borderId="6" xfId="130" applyNumberFormat="1" applyFont="1" applyFill="1" applyBorder="1" applyAlignment="1" quotePrefix="1">
      <alignment horizontal="center" vertical="center"/>
    </xf>
    <xf numFmtId="179" fontId="9" fillId="3" borderId="24" xfId="130" applyNumberFormat="1" applyFont="1" applyFill="1" applyBorder="1" applyAlignment="1" quotePrefix="1">
      <alignment horizontal="center" vertical="center"/>
    </xf>
    <xf numFmtId="179" fontId="9" fillId="3" borderId="25" xfId="130" applyNumberFormat="1" applyFont="1" applyFill="1" applyBorder="1" applyAlignment="1" quotePrefix="1">
      <alignment horizontal="center" vertical="center"/>
    </xf>
  </cellXfs>
  <cellStyles count="167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差_2016年汨罗市XXX部门预算和“三公”经费预算公开表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千位分隔[0] 2" xfId="55"/>
    <cellStyle name="强调文字颜色 3" xfId="56" builtinId="37"/>
    <cellStyle name="千位分隔[0]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1" xfId="99"/>
    <cellStyle name="常规 2" xfId="100"/>
    <cellStyle name="gcd" xfId="101"/>
    <cellStyle name="RowLevel_1" xfId="102"/>
    <cellStyle name="强调文字颜色 1 2" xfId="103"/>
    <cellStyle name="百分比 2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2017年xxx“三公”经费预算公开表" xfId="117"/>
    <cellStyle name="差_5.中央部门决算（草案)-1" xfId="118"/>
    <cellStyle name="差_出版署2010年度中央部门决算草案" xfId="119"/>
    <cellStyle name="差_全国友协2010年度中央部门决算（草案）" xfId="120"/>
    <cellStyle name="差_司法部2010年度中央部门决算（草案）报" xfId="121"/>
    <cellStyle name="常规 10" xfId="122"/>
    <cellStyle name="常规 2 2" xfId="123"/>
    <cellStyle name="常规 3 2" xfId="124"/>
    <cellStyle name="常规 3_2016年汨罗市XXX部门预算和“三公”经费预算公开表" xfId="125"/>
    <cellStyle name="常规 4 2" xfId="126"/>
    <cellStyle name="常规 7" xfId="127"/>
    <cellStyle name="常规 8" xfId="128"/>
    <cellStyle name="常规_(打印格式)2015部门预算编制通知单(5.10)" xfId="129"/>
    <cellStyle name="常规_2007年行政单位基层表样表" xfId="130"/>
    <cellStyle name="常规_财预(2013)309号附件" xfId="131"/>
    <cellStyle name="好 2" xfId="132"/>
    <cellStyle name="好 3" xfId="133"/>
    <cellStyle name="好_2016年汨罗市XXX部门预算和“三公”经费预算公开表" xfId="134"/>
    <cellStyle name="好_2017年xxx“三公”经费预算公开表" xfId="135"/>
    <cellStyle name="好_5.中央部门决算（草案)-1" xfId="136"/>
    <cellStyle name="好_出版署2010年度中央部门决算草案" xfId="137"/>
    <cellStyle name="好_全国友协2010年度中央部门决算（草案）" xfId="138"/>
    <cellStyle name="好_司法部2010年度中央部门决算（草案）报" xfId="139"/>
    <cellStyle name="汇总 2" xfId="140"/>
    <cellStyle name="汇总 3" xfId="141"/>
    <cellStyle name="检查单元格 2" xfId="142"/>
    <cellStyle name="检查单元格 3" xfId="143"/>
    <cellStyle name="解释性文本 2" xfId="144"/>
    <cellStyle name="解释性文本 3" xfId="145"/>
    <cellStyle name="警告文本 2" xfId="146"/>
    <cellStyle name="警告文本 3" xfId="147"/>
    <cellStyle name="链接单元格 2" xfId="148"/>
    <cellStyle name="强调文字颜色 1 3" xfId="149"/>
    <cellStyle name="强调文字颜色 2 2" xfId="150"/>
    <cellStyle name="强调文字颜色 2 3" xfId="151"/>
    <cellStyle name="强调文字颜色 3 2" xfId="152"/>
    <cellStyle name="强调文字颜色 3 3" xfId="153"/>
    <cellStyle name="强调文字颜色 4 2" xfId="154"/>
    <cellStyle name="强调文字颜色 4 3" xfId="155"/>
    <cellStyle name="强调文字颜色 5 2" xfId="156"/>
    <cellStyle name="强调文字颜色 5 3" xfId="157"/>
    <cellStyle name="强调文字颜色 6 2" xfId="158"/>
    <cellStyle name="强调文字颜色 6 3" xfId="159"/>
    <cellStyle name="适中 3" xfId="160"/>
    <cellStyle name="输入 2" xfId="161"/>
    <cellStyle name="输入 3" xfId="162"/>
    <cellStyle name="样式 1" xfId="163"/>
    <cellStyle name="样式 1 2" xfId="164"/>
    <cellStyle name="注释 2" xfId="165"/>
    <cellStyle name="注释 3" xfId="1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A21" sqref="A21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70" t="s">
        <v>0</v>
      </c>
      <c r="B1" s="170"/>
      <c r="C1" s="170"/>
      <c r="D1" s="170"/>
      <c r="E1" s="170"/>
      <c r="G1" s="171"/>
      <c r="H1" s="172" t="s">
        <v>1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</row>
    <row r="2" s="24" customFormat="1" ht="21" customHeight="1" spans="1:255">
      <c r="A2" s="173" t="s">
        <v>2</v>
      </c>
      <c r="B2" s="173"/>
      <c r="C2" s="173"/>
      <c r="D2" s="173"/>
      <c r="E2" s="173"/>
      <c r="F2" s="173"/>
      <c r="G2" s="174"/>
      <c r="H2" s="174"/>
      <c r="I2" s="174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</row>
    <row r="3" ht="21" customHeight="1" spans="1:256">
      <c r="A3" s="175"/>
      <c r="B3" s="175"/>
      <c r="C3" s="175"/>
      <c r="D3" s="170"/>
      <c r="E3" s="170"/>
      <c r="G3" s="171"/>
      <c r="H3" s="176" t="s">
        <v>3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  <c r="IV3" s="171"/>
    </row>
    <row r="4" ht="21" customHeight="1" spans="1:256">
      <c r="A4" s="177" t="s">
        <v>4</v>
      </c>
      <c r="B4" s="177"/>
      <c r="C4" s="177" t="s">
        <v>5</v>
      </c>
      <c r="D4" s="177"/>
      <c r="E4" s="177"/>
      <c r="F4" s="177"/>
      <c r="G4" s="178"/>
      <c r="H4" s="178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  <c r="IV4" s="171"/>
    </row>
    <row r="5" ht="21" customHeight="1" spans="1:256">
      <c r="A5" s="179" t="s">
        <v>6</v>
      </c>
      <c r="B5" s="179" t="s">
        <v>7</v>
      </c>
      <c r="C5" s="180" t="s">
        <v>8</v>
      </c>
      <c r="D5" s="181" t="s">
        <v>7</v>
      </c>
      <c r="E5" s="180" t="s">
        <v>9</v>
      </c>
      <c r="F5" s="181"/>
      <c r="G5" s="180" t="s">
        <v>10</v>
      </c>
      <c r="H5" s="181" t="s">
        <v>7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  <c r="IR5" s="171"/>
      <c r="IS5" s="171"/>
      <c r="IT5" s="171"/>
      <c r="IU5" s="171"/>
      <c r="IV5" s="171"/>
    </row>
    <row r="6" ht="21" customHeight="1" spans="1:256">
      <c r="A6" s="182" t="s">
        <v>11</v>
      </c>
      <c r="B6" s="183">
        <v>1219.56</v>
      </c>
      <c r="C6" s="184" t="s">
        <v>12</v>
      </c>
      <c r="D6" s="185">
        <v>94.62</v>
      </c>
      <c r="E6" s="186" t="s">
        <v>13</v>
      </c>
      <c r="F6" s="185">
        <f>SUM(F7:F9)</f>
        <v>922.61</v>
      </c>
      <c r="G6" s="186" t="s">
        <v>14</v>
      </c>
      <c r="H6" s="185">
        <v>449.7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ht="21" customHeight="1" spans="1:256">
      <c r="A7" s="182" t="s">
        <v>15</v>
      </c>
      <c r="B7" s="183">
        <v>1209.56</v>
      </c>
      <c r="C7" s="184" t="s">
        <v>16</v>
      </c>
      <c r="D7" s="185"/>
      <c r="E7" s="186" t="s">
        <v>17</v>
      </c>
      <c r="F7" s="185">
        <v>824.85</v>
      </c>
      <c r="G7" s="186" t="s">
        <v>18</v>
      </c>
      <c r="H7" s="185">
        <v>143.97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ht="21" customHeight="1" spans="1:256">
      <c r="A8" s="182" t="s">
        <v>19</v>
      </c>
      <c r="B8" s="187">
        <v>10</v>
      </c>
      <c r="C8" s="184" t="s">
        <v>20</v>
      </c>
      <c r="D8" s="185"/>
      <c r="E8" s="186" t="s">
        <v>21</v>
      </c>
      <c r="F8" s="188">
        <v>94.66</v>
      </c>
      <c r="G8" s="186" t="s">
        <v>22</v>
      </c>
      <c r="H8" s="185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</row>
    <row r="9" ht="21" customHeight="1" spans="1:256">
      <c r="A9" s="182" t="s">
        <v>23</v>
      </c>
      <c r="B9" s="189"/>
      <c r="C9" s="184" t="s">
        <v>24</v>
      </c>
      <c r="D9" s="185"/>
      <c r="E9" s="186" t="s">
        <v>25</v>
      </c>
      <c r="F9" s="190">
        <v>3.1</v>
      </c>
      <c r="G9" s="186" t="s">
        <v>26</v>
      </c>
      <c r="H9" s="185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</row>
    <row r="10" ht="21" customHeight="1" spans="1:256">
      <c r="A10" s="182" t="s">
        <v>27</v>
      </c>
      <c r="B10" s="189"/>
      <c r="C10" s="184" t="s">
        <v>28</v>
      </c>
      <c r="D10" s="185"/>
      <c r="E10" s="186"/>
      <c r="F10" s="191"/>
      <c r="G10" s="186" t="s">
        <v>29</v>
      </c>
      <c r="H10" s="185">
        <v>456.84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  <c r="IV10" s="171"/>
    </row>
    <row r="11" ht="21" customHeight="1" spans="1:256">
      <c r="A11" s="182" t="s">
        <v>30</v>
      </c>
      <c r="B11" s="183"/>
      <c r="C11" s="184" t="s">
        <v>31</v>
      </c>
      <c r="D11" s="185"/>
      <c r="E11" s="186" t="s">
        <v>32</v>
      </c>
      <c r="F11" s="185">
        <f>SUM(F12:F20)</f>
        <v>304</v>
      </c>
      <c r="G11" s="186" t="s">
        <v>33</v>
      </c>
      <c r="H11" s="185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  <c r="IV11" s="171"/>
    </row>
    <row r="12" ht="21" customHeight="1" spans="1:256">
      <c r="A12" s="182" t="s">
        <v>34</v>
      </c>
      <c r="B12" s="189"/>
      <c r="C12" s="184" t="s">
        <v>35</v>
      </c>
      <c r="D12" s="185"/>
      <c r="E12" s="186" t="s">
        <v>21</v>
      </c>
      <c r="F12" s="185">
        <v>131</v>
      </c>
      <c r="G12" s="186" t="s">
        <v>36</v>
      </c>
      <c r="H12" s="185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ht="21" customHeight="1" spans="1:256">
      <c r="A13" s="182" t="s">
        <v>37</v>
      </c>
      <c r="B13" s="189"/>
      <c r="C13" s="184" t="s">
        <v>38</v>
      </c>
      <c r="D13" s="185">
        <v>205.25</v>
      </c>
      <c r="E13" s="186" t="s">
        <v>25</v>
      </c>
      <c r="F13" s="185">
        <v>173</v>
      </c>
      <c r="G13" s="186" t="s">
        <v>39</v>
      </c>
      <c r="H13" s="185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</row>
    <row r="14" ht="21" customHeight="1" spans="1:256">
      <c r="A14" s="182" t="s">
        <v>40</v>
      </c>
      <c r="B14" s="192"/>
      <c r="C14" s="184" t="s">
        <v>41</v>
      </c>
      <c r="D14" s="185"/>
      <c r="E14" s="186" t="s">
        <v>42</v>
      </c>
      <c r="F14" s="185"/>
      <c r="G14" s="186" t="s">
        <v>43</v>
      </c>
      <c r="H14" s="185">
        <v>176.1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  <c r="IV14" s="171"/>
    </row>
    <row r="15" ht="21" customHeight="1" spans="1:256">
      <c r="A15" s="182" t="s">
        <v>44</v>
      </c>
      <c r="B15" s="192">
        <v>0.05</v>
      </c>
      <c r="C15" s="184" t="s">
        <v>45</v>
      </c>
      <c r="D15" s="185"/>
      <c r="E15" s="186" t="s">
        <v>46</v>
      </c>
      <c r="F15" s="185"/>
      <c r="G15" s="186" t="s">
        <v>47</v>
      </c>
      <c r="H15" s="185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ht="21" customHeight="1" spans="1:256">
      <c r="A16" s="182"/>
      <c r="B16" s="189"/>
      <c r="C16" s="184" t="s">
        <v>48</v>
      </c>
      <c r="D16" s="185"/>
      <c r="E16" s="186" t="s">
        <v>49</v>
      </c>
      <c r="F16" s="185"/>
      <c r="G16" s="186" t="s">
        <v>50</v>
      </c>
      <c r="H16" s="185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1"/>
    </row>
    <row r="17" ht="21" customHeight="1" spans="1:256">
      <c r="A17" s="193"/>
      <c r="B17" s="189"/>
      <c r="C17" s="184" t="s">
        <v>51</v>
      </c>
      <c r="D17" s="185"/>
      <c r="E17" s="186" t="s">
        <v>52</v>
      </c>
      <c r="F17" s="185"/>
      <c r="G17" s="186" t="s">
        <v>53</v>
      </c>
      <c r="H17" s="185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  <c r="IU17" s="171"/>
      <c r="IV17" s="171"/>
    </row>
    <row r="18" ht="21" customHeight="1" spans="1:256">
      <c r="A18" s="193"/>
      <c r="B18" s="189"/>
      <c r="C18" s="184" t="s">
        <v>54</v>
      </c>
      <c r="D18" s="185">
        <v>926.74</v>
      </c>
      <c r="E18" s="186" t="s">
        <v>55</v>
      </c>
      <c r="F18" s="185"/>
      <c r="G18" s="186" t="s">
        <v>56</v>
      </c>
      <c r="H18" s="185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1"/>
    </row>
    <row r="19" ht="21" customHeight="1" spans="1:256">
      <c r="A19" s="193"/>
      <c r="B19" s="189"/>
      <c r="C19" s="184" t="s">
        <v>57</v>
      </c>
      <c r="D19" s="185"/>
      <c r="E19" s="186" t="s">
        <v>58</v>
      </c>
      <c r="F19" s="185"/>
      <c r="G19" s="186" t="s">
        <v>59</v>
      </c>
      <c r="H19" s="185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</row>
    <row r="20" ht="21" customHeight="1" spans="1:256">
      <c r="A20" s="193"/>
      <c r="B20" s="189"/>
      <c r="C20" s="194" t="s">
        <v>60</v>
      </c>
      <c r="D20" s="185"/>
      <c r="E20" s="186" t="s">
        <v>61</v>
      </c>
      <c r="F20" s="188"/>
      <c r="G20" s="186" t="s">
        <v>62</v>
      </c>
      <c r="H20" s="188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  <c r="IU20" s="171"/>
      <c r="IV20" s="171"/>
    </row>
    <row r="21" ht="21" customHeight="1" spans="1:256">
      <c r="A21" s="193"/>
      <c r="B21" s="189"/>
      <c r="C21" s="194" t="s">
        <v>63</v>
      </c>
      <c r="D21" s="185"/>
      <c r="E21" s="186" t="s">
        <v>64</v>
      </c>
      <c r="F21" s="191"/>
      <c r="G21" s="195"/>
      <c r="H21" s="196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  <c r="IU21" s="171"/>
      <c r="IV21" s="171"/>
    </row>
    <row r="22" ht="21" customHeight="1" spans="1:256">
      <c r="A22" s="193"/>
      <c r="B22" s="189"/>
      <c r="C22" s="194" t="s">
        <v>65</v>
      </c>
      <c r="D22" s="185"/>
      <c r="E22" s="186" t="s">
        <v>66</v>
      </c>
      <c r="F22" s="185"/>
      <c r="G22" s="195"/>
      <c r="H22" s="197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  <c r="IU22" s="171"/>
      <c r="IV22" s="171"/>
    </row>
    <row r="23" ht="21" customHeight="1" spans="1:256">
      <c r="A23" s="193"/>
      <c r="B23" s="189"/>
      <c r="C23" s="194" t="s">
        <v>67</v>
      </c>
      <c r="D23" s="185"/>
      <c r="E23" s="186" t="s">
        <v>68</v>
      </c>
      <c r="F23" s="188"/>
      <c r="G23" s="195"/>
      <c r="H23" s="197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</row>
    <row r="24" ht="21" customHeight="1" spans="1:256">
      <c r="A24" s="182"/>
      <c r="B24" s="189"/>
      <c r="C24" s="194" t="s">
        <v>69</v>
      </c>
      <c r="D24" s="185"/>
      <c r="F24" s="190"/>
      <c r="G24" s="182"/>
      <c r="H24" s="197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  <c r="IU24" s="171"/>
      <c r="IV24" s="171"/>
    </row>
    <row r="25" ht="21" customHeight="1" spans="1:256">
      <c r="A25" s="182"/>
      <c r="B25" s="189"/>
      <c r="C25" s="198" t="s">
        <v>70</v>
      </c>
      <c r="D25" s="185"/>
      <c r="E25" s="195"/>
      <c r="F25" s="188"/>
      <c r="G25" s="182"/>
      <c r="H25" s="197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ht="21" customHeight="1" spans="1:256">
      <c r="A26" s="182"/>
      <c r="B26" s="189"/>
      <c r="C26" s="198" t="s">
        <v>71</v>
      </c>
      <c r="D26" s="185"/>
      <c r="E26" s="195"/>
      <c r="F26" s="188"/>
      <c r="G26" s="182"/>
      <c r="H26" s="197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</row>
    <row r="27" ht="21" customHeight="1" spans="1:256">
      <c r="A27" s="182"/>
      <c r="B27" s="189"/>
      <c r="C27" s="194" t="s">
        <v>72</v>
      </c>
      <c r="D27" s="185"/>
      <c r="E27" s="195"/>
      <c r="F27" s="188"/>
      <c r="G27" s="182"/>
      <c r="H27" s="197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</row>
    <row r="28" ht="21" customHeight="1" spans="1:256">
      <c r="A28" s="182"/>
      <c r="B28" s="189"/>
      <c r="C28" s="199" t="s">
        <v>73</v>
      </c>
      <c r="D28" s="185"/>
      <c r="E28" s="195"/>
      <c r="F28" s="188"/>
      <c r="G28" s="182"/>
      <c r="H28" s="197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</row>
    <row r="29" ht="21" customHeight="1" spans="1:256">
      <c r="A29" s="182"/>
      <c r="B29" s="189"/>
      <c r="C29" s="194" t="s">
        <v>74</v>
      </c>
      <c r="D29" s="185"/>
      <c r="E29" s="195"/>
      <c r="F29" s="188"/>
      <c r="G29" s="182"/>
      <c r="H29" s="197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</row>
    <row r="30" ht="21" customHeight="1" spans="1:256">
      <c r="A30" s="182"/>
      <c r="B30" s="189"/>
      <c r="C30" s="194" t="s">
        <v>75</v>
      </c>
      <c r="D30" s="185"/>
      <c r="E30" s="195"/>
      <c r="F30" s="188"/>
      <c r="G30" s="182"/>
      <c r="H30" s="197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</row>
    <row r="31" ht="21" customHeight="1" spans="1:256">
      <c r="A31" s="182"/>
      <c r="B31" s="189"/>
      <c r="C31" s="194" t="s">
        <v>76</v>
      </c>
      <c r="D31" s="185"/>
      <c r="E31" s="195"/>
      <c r="F31" s="188"/>
      <c r="G31" s="182"/>
      <c r="H31" s="197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</row>
    <row r="32" ht="21" customHeight="1" spans="1:256">
      <c r="A32" s="182"/>
      <c r="B32" s="189"/>
      <c r="C32" s="194" t="s">
        <v>77</v>
      </c>
      <c r="D32" s="185"/>
      <c r="E32" s="195"/>
      <c r="F32" s="185"/>
      <c r="G32" s="182"/>
      <c r="H32" s="20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</row>
    <row r="33" ht="21" customHeight="1" spans="1:256">
      <c r="A33" s="180" t="s">
        <v>78</v>
      </c>
      <c r="B33" s="189">
        <f>B6+B9+B10+B11+B14+B15</f>
        <v>1219.61</v>
      </c>
      <c r="C33" s="201" t="s">
        <v>79</v>
      </c>
      <c r="D33" s="188">
        <f>SUM(D6:D32)</f>
        <v>1226.61</v>
      </c>
      <c r="E33" s="202" t="s">
        <v>79</v>
      </c>
      <c r="F33" s="188">
        <f>F6+F11+F21+F22+F23</f>
        <v>1226.61</v>
      </c>
      <c r="G33" s="202" t="s">
        <v>79</v>
      </c>
      <c r="H33" s="188">
        <f>SUM(H6:H32)</f>
        <v>1226.61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ht="21" customHeight="1" spans="1:256">
      <c r="A34" s="182" t="s">
        <v>80</v>
      </c>
      <c r="B34" s="189"/>
      <c r="C34" s="182"/>
      <c r="D34" s="190"/>
      <c r="E34" s="184" t="s">
        <v>81</v>
      </c>
      <c r="F34" s="190"/>
      <c r="G34" s="195"/>
      <c r="H34" s="196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</row>
    <row r="35" ht="21" customHeight="1" spans="1:256">
      <c r="A35" s="182" t="s">
        <v>82</v>
      </c>
      <c r="B35" s="189">
        <v>7</v>
      </c>
      <c r="C35" s="182"/>
      <c r="D35" s="185"/>
      <c r="E35" s="203"/>
      <c r="F35" s="204"/>
      <c r="G35" s="203"/>
      <c r="H35" s="20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ht="21" customHeight="1" spans="1:256">
      <c r="A36" s="180" t="s">
        <v>83</v>
      </c>
      <c r="B36" s="183">
        <f>B33+B34+B35</f>
        <v>1226.61</v>
      </c>
      <c r="C36" s="201" t="s">
        <v>84</v>
      </c>
      <c r="D36" s="188">
        <f>D33</f>
        <v>1226.61</v>
      </c>
      <c r="E36" s="202" t="s">
        <v>84</v>
      </c>
      <c r="F36" s="188">
        <f>F33+F34</f>
        <v>1226.61</v>
      </c>
      <c r="G36" s="202" t="s">
        <v>84</v>
      </c>
      <c r="H36" s="188">
        <f>H33</f>
        <v>1226.61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ht="18" customHeight="1" spans="1:256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customHeight="1" spans="1:256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</row>
    <row r="39" customHeight="1" spans="1:256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customHeight="1" spans="1:256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</row>
    <row r="41" customHeight="1" spans="1:256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</row>
    <row r="42" customHeight="1" spans="1:256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opLeftCell="C1" workbookViewId="0">
      <selection activeCell="E15" sqref="E15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228</v>
      </c>
      <c r="V1" s="45"/>
    </row>
    <row r="2" ht="24.75" customHeight="1" spans="1:22">
      <c r="A2" s="26" t="s">
        <v>229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230</v>
      </c>
      <c r="U3" s="51"/>
      <c r="V3" s="45"/>
    </row>
    <row r="4" ht="24.75" customHeight="1" spans="1:22">
      <c r="A4" s="28" t="s">
        <v>115</v>
      </c>
      <c r="B4" s="29" t="s">
        <v>88</v>
      </c>
      <c r="C4" s="30" t="s">
        <v>116</v>
      </c>
      <c r="D4" s="31" t="s">
        <v>117</v>
      </c>
      <c r="E4" s="32" t="s">
        <v>161</v>
      </c>
      <c r="F4" s="32"/>
      <c r="G4" s="32"/>
      <c r="H4" s="29"/>
      <c r="I4" s="32" t="s">
        <v>162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231</v>
      </c>
      <c r="T4" s="34" t="s">
        <v>164</v>
      </c>
      <c r="U4" s="53" t="s">
        <v>165</v>
      </c>
      <c r="V4" s="45"/>
    </row>
    <row r="5" ht="24.75" customHeight="1" spans="1:22">
      <c r="A5" s="28"/>
      <c r="B5" s="29"/>
      <c r="C5" s="30"/>
      <c r="D5" s="33"/>
      <c r="E5" s="34" t="s">
        <v>104</v>
      </c>
      <c r="F5" s="34" t="s">
        <v>167</v>
      </c>
      <c r="G5" s="34" t="s">
        <v>168</v>
      </c>
      <c r="H5" s="34" t="s">
        <v>169</v>
      </c>
      <c r="I5" s="34" t="s">
        <v>104</v>
      </c>
      <c r="J5" s="47" t="s">
        <v>170</v>
      </c>
      <c r="K5" s="48" t="s">
        <v>171</v>
      </c>
      <c r="L5" s="47" t="s">
        <v>172</v>
      </c>
      <c r="M5" s="48" t="s">
        <v>173</v>
      </c>
      <c r="N5" s="34" t="s">
        <v>174</v>
      </c>
      <c r="O5" s="34" t="s">
        <v>175</v>
      </c>
      <c r="P5" s="34" t="s">
        <v>176</v>
      </c>
      <c r="Q5" s="34" t="s">
        <v>177</v>
      </c>
      <c r="R5" s="34" t="s">
        <v>178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2" sqref="A2:C2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232</v>
      </c>
    </row>
    <row r="2" s="1" customFormat="1" ht="32.25" customHeight="1" spans="1:3">
      <c r="A2" s="6" t="s">
        <v>233</v>
      </c>
      <c r="B2" s="6"/>
      <c r="C2" s="6"/>
    </row>
    <row r="3" s="2" customFormat="1" ht="20.1" customHeight="1" spans="1:3">
      <c r="A3" s="7" t="s">
        <v>234</v>
      </c>
      <c r="B3" s="8"/>
      <c r="C3" s="9" t="s">
        <v>87</v>
      </c>
    </row>
    <row r="4" s="1" customFormat="1" ht="35.1" customHeight="1" spans="1:3">
      <c r="A4" s="10" t="s">
        <v>235</v>
      </c>
      <c r="B4" s="10" t="s">
        <v>236</v>
      </c>
      <c r="C4" s="10" t="s">
        <v>237</v>
      </c>
    </row>
    <row r="5" ht="35.1" customHeight="1" spans="1:3">
      <c r="A5" s="11" t="s">
        <v>104</v>
      </c>
      <c r="B5" s="12">
        <f>B6+B7+B8</f>
        <v>65.16</v>
      </c>
      <c r="C5" s="13"/>
    </row>
    <row r="6" ht="35.1" customHeight="1" spans="1:6">
      <c r="A6" s="14" t="s">
        <v>238</v>
      </c>
      <c r="B6" s="12"/>
      <c r="C6" s="13"/>
      <c r="F6" s="15"/>
    </row>
    <row r="7" ht="35.1" customHeight="1" spans="1:3">
      <c r="A7" s="14" t="s">
        <v>239</v>
      </c>
      <c r="B7" s="12">
        <v>55.26</v>
      </c>
      <c r="C7" s="13"/>
    </row>
    <row r="8" ht="35.1" customHeight="1" spans="1:3">
      <c r="A8" s="16" t="s">
        <v>240</v>
      </c>
      <c r="B8" s="17">
        <f>B9+B10</f>
        <v>9.9</v>
      </c>
      <c r="C8" s="13"/>
    </row>
    <row r="9" ht="35.1" customHeight="1" spans="1:3">
      <c r="A9" s="18" t="s">
        <v>241</v>
      </c>
      <c r="B9" s="19">
        <v>9.9</v>
      </c>
      <c r="C9" s="13"/>
    </row>
    <row r="10" ht="35.1" customHeight="1" spans="1:3">
      <c r="A10" s="20" t="s">
        <v>242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showGridLines="0" topLeftCell="B1" workbookViewId="0">
      <selection activeCell="D17" sqref="D1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5" width="12.6666666666667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83"/>
      <c r="B1" s="5"/>
      <c r="C1" s="5"/>
      <c r="D1" s="5"/>
      <c r="E1" s="5"/>
      <c r="F1" s="5"/>
      <c r="G1" s="5"/>
      <c r="H1" s="45"/>
      <c r="I1" s="45"/>
      <c r="J1" s="45"/>
      <c r="K1" s="5"/>
      <c r="L1" s="83"/>
      <c r="M1" s="83"/>
      <c r="N1" s="5" t="s">
        <v>85</v>
      </c>
      <c r="O1" s="83"/>
      <c r="P1" s="83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3"/>
      <c r="P2" s="83"/>
    </row>
    <row r="3" ht="23.1" customHeight="1" spans="1:16">
      <c r="A3" s="83"/>
      <c r="B3" s="159"/>
      <c r="C3" s="159"/>
      <c r="D3" s="60"/>
      <c r="E3" s="60"/>
      <c r="F3" s="60"/>
      <c r="G3" s="60"/>
      <c r="H3" s="45"/>
      <c r="I3" s="45"/>
      <c r="J3" s="45"/>
      <c r="K3" s="159"/>
      <c r="L3" s="83"/>
      <c r="M3" s="168" t="s">
        <v>87</v>
      </c>
      <c r="N3" s="168"/>
      <c r="O3" s="83"/>
      <c r="P3" s="83"/>
    </row>
    <row r="4" ht="23.1" customHeight="1" spans="1:16">
      <c r="A4" s="67" t="s">
        <v>88</v>
      </c>
      <c r="B4" s="67" t="s">
        <v>89</v>
      </c>
      <c r="C4" s="165" t="s">
        <v>90</v>
      </c>
      <c r="D4" s="64" t="s">
        <v>91</v>
      </c>
      <c r="E4" s="64"/>
      <c r="F4" s="64"/>
      <c r="G4" s="160" t="s">
        <v>92</v>
      </c>
      <c r="H4" s="64" t="s">
        <v>93</v>
      </c>
      <c r="I4" s="64" t="s">
        <v>94</v>
      </c>
      <c r="J4" s="64"/>
      <c r="K4" s="67" t="s">
        <v>95</v>
      </c>
      <c r="L4" s="67" t="s">
        <v>96</v>
      </c>
      <c r="M4" s="163" t="s">
        <v>97</v>
      </c>
      <c r="N4" s="161" t="s">
        <v>98</v>
      </c>
      <c r="O4" s="83"/>
      <c r="P4" s="83"/>
    </row>
    <row r="5" ht="46.5" customHeight="1" spans="1:16">
      <c r="A5" s="67"/>
      <c r="B5" s="67"/>
      <c r="C5" s="67"/>
      <c r="D5" s="53" t="s">
        <v>99</v>
      </c>
      <c r="E5" s="166" t="s">
        <v>100</v>
      </c>
      <c r="F5" s="105" t="s">
        <v>101</v>
      </c>
      <c r="G5" s="64"/>
      <c r="H5" s="64"/>
      <c r="I5" s="64"/>
      <c r="J5" s="64"/>
      <c r="K5" s="67"/>
      <c r="L5" s="67"/>
      <c r="M5" s="67"/>
      <c r="N5" s="64"/>
      <c r="O5" s="83"/>
      <c r="P5" s="83"/>
    </row>
    <row r="6" ht="46.5" customHeight="1" spans="1:16">
      <c r="A6" s="67"/>
      <c r="B6" s="67"/>
      <c r="C6" s="67"/>
      <c r="D6" s="54"/>
      <c r="E6" s="165"/>
      <c r="F6" s="29"/>
      <c r="G6" s="64"/>
      <c r="H6" s="64"/>
      <c r="I6" s="64" t="s">
        <v>102</v>
      </c>
      <c r="J6" s="64" t="s">
        <v>103</v>
      </c>
      <c r="K6" s="67"/>
      <c r="L6" s="67"/>
      <c r="M6" s="67"/>
      <c r="N6" s="64"/>
      <c r="O6" s="83"/>
      <c r="P6" s="83"/>
    </row>
    <row r="7" s="156" customFormat="1" ht="32.25" customHeight="1" spans="1:18">
      <c r="A7" s="68"/>
      <c r="B7" s="68" t="s">
        <v>104</v>
      </c>
      <c r="C7" s="69">
        <v>1226.608629</v>
      </c>
      <c r="D7" s="69">
        <v>1219.557829</v>
      </c>
      <c r="E7" s="69">
        <v>1209.557829</v>
      </c>
      <c r="F7" s="69">
        <v>10</v>
      </c>
      <c r="G7" s="69"/>
      <c r="H7" s="69"/>
      <c r="I7" s="169"/>
      <c r="J7" s="169"/>
      <c r="K7" s="69"/>
      <c r="L7" s="69">
        <v>0.0508</v>
      </c>
      <c r="M7" s="69"/>
      <c r="N7" s="69">
        <v>7</v>
      </c>
      <c r="O7" s="23"/>
      <c r="P7" s="23"/>
      <c r="Q7" s="23"/>
      <c r="R7" s="23"/>
    </row>
    <row r="8" ht="32.25" customHeight="1" spans="1:16">
      <c r="A8" s="68" t="s">
        <v>105</v>
      </c>
      <c r="B8" s="68" t="s">
        <v>106</v>
      </c>
      <c r="C8" s="69">
        <v>758.772982</v>
      </c>
      <c r="D8" s="69">
        <v>751.733782</v>
      </c>
      <c r="E8" s="69">
        <v>741.733782</v>
      </c>
      <c r="F8" s="69">
        <v>10</v>
      </c>
      <c r="G8" s="69"/>
      <c r="H8" s="69"/>
      <c r="I8" s="169"/>
      <c r="J8" s="169"/>
      <c r="K8" s="69"/>
      <c r="L8" s="69">
        <v>0.0392</v>
      </c>
      <c r="M8" s="69"/>
      <c r="N8" s="69">
        <v>7</v>
      </c>
      <c r="O8" s="83"/>
      <c r="P8" s="83"/>
    </row>
    <row r="9" ht="32.25" customHeight="1" spans="1:16">
      <c r="A9" s="68" t="s">
        <v>107</v>
      </c>
      <c r="B9" s="68" t="s">
        <v>108</v>
      </c>
      <c r="C9" s="69">
        <v>758.772982</v>
      </c>
      <c r="D9" s="69">
        <v>751.733782</v>
      </c>
      <c r="E9" s="69">
        <v>741.733782</v>
      </c>
      <c r="F9" s="69">
        <v>10</v>
      </c>
      <c r="G9" s="69"/>
      <c r="H9" s="69"/>
      <c r="I9" s="169"/>
      <c r="J9" s="169"/>
      <c r="K9" s="69"/>
      <c r="L9" s="69">
        <v>0.0392</v>
      </c>
      <c r="M9" s="69"/>
      <c r="N9" s="69">
        <v>7</v>
      </c>
      <c r="O9" s="83"/>
      <c r="P9" s="83"/>
    </row>
    <row r="10" ht="32.25" customHeight="1" spans="1:16">
      <c r="A10" s="68" t="s">
        <v>109</v>
      </c>
      <c r="B10" s="68" t="s">
        <v>110</v>
      </c>
      <c r="C10" s="69">
        <v>354.270247</v>
      </c>
      <c r="D10" s="69">
        <v>354.258647</v>
      </c>
      <c r="E10" s="69">
        <v>354.258647</v>
      </c>
      <c r="F10" s="69"/>
      <c r="G10" s="69"/>
      <c r="H10" s="69"/>
      <c r="I10" s="169"/>
      <c r="J10" s="169"/>
      <c r="K10" s="69"/>
      <c r="L10" s="69">
        <v>0.0116</v>
      </c>
      <c r="M10" s="69"/>
      <c r="N10" s="69"/>
      <c r="O10" s="83"/>
      <c r="P10" s="83"/>
    </row>
    <row r="11" ht="32.25" customHeight="1" spans="1:16">
      <c r="A11" s="68" t="s">
        <v>111</v>
      </c>
      <c r="B11" s="68" t="s">
        <v>112</v>
      </c>
      <c r="C11" s="69">
        <v>113.5654</v>
      </c>
      <c r="D11" s="69">
        <v>113.5654</v>
      </c>
      <c r="E11" s="69">
        <v>113.5654</v>
      </c>
      <c r="F11" s="69"/>
      <c r="G11" s="69"/>
      <c r="H11" s="69"/>
      <c r="I11" s="169"/>
      <c r="J11" s="169"/>
      <c r="K11" s="69"/>
      <c r="L11" s="69"/>
      <c r="M11" s="69"/>
      <c r="N11" s="69"/>
      <c r="O11" s="83"/>
      <c r="P11" s="83"/>
    </row>
    <row r="12" ht="32.25" customHeight="1" spans="1:16">
      <c r="A12" s="167"/>
      <c r="B12" s="167"/>
      <c r="C12" s="167"/>
      <c r="D12" s="167"/>
      <c r="E12" s="167"/>
      <c r="F12" s="167"/>
      <c r="G12" s="167"/>
      <c r="H12" s="56"/>
      <c r="I12" s="56"/>
      <c r="J12" s="56"/>
      <c r="K12" s="167"/>
      <c r="L12" s="167"/>
      <c r="M12" s="167"/>
      <c r="N12" s="167"/>
      <c r="O12" s="83"/>
      <c r="P12" s="8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showGridLines="0" showZeros="0" workbookViewId="0">
      <selection activeCell="O1" sqref="O1"/>
    </sheetView>
  </sheetViews>
  <sheetFormatPr defaultColWidth="9.16666666666667" defaultRowHeight="11.25"/>
  <cols>
    <col min="1" max="1" width="10.3333333333333" style="24" customWidth="1"/>
    <col min="2" max="2" width="9.16666666666667" style="24" customWidth="1"/>
    <col min="3" max="3" width="29.8333333333333" style="24" customWidth="1"/>
    <col min="4" max="4" width="16.1666666666667" style="24" customWidth="1"/>
    <col min="5" max="6" width="16.5" style="24" customWidth="1"/>
    <col min="7" max="7" width="13.8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11.3333333333333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83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3"/>
      <c r="N1" s="83"/>
      <c r="O1" s="5" t="s">
        <v>113</v>
      </c>
      <c r="P1" s="83"/>
      <c r="Q1" s="83"/>
    </row>
    <row r="2" ht="23.1" customHeight="1" spans="1:17">
      <c r="A2" s="157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25"/>
      <c r="Q2" s="83"/>
    </row>
    <row r="3" ht="23.1" customHeight="1" spans="1:17">
      <c r="A3" s="158"/>
      <c r="B3" s="159"/>
      <c r="C3" s="60"/>
      <c r="D3" s="159"/>
      <c r="E3" s="60"/>
      <c r="F3" s="60"/>
      <c r="G3" s="60"/>
      <c r="H3" s="60"/>
      <c r="I3" s="159"/>
      <c r="J3" s="159"/>
      <c r="K3" s="60"/>
      <c r="L3" s="60"/>
      <c r="M3" s="83"/>
      <c r="N3" s="51" t="s">
        <v>87</v>
      </c>
      <c r="O3" s="51"/>
      <c r="P3" s="60"/>
      <c r="Q3" s="83"/>
    </row>
    <row r="4" ht="24.75" customHeight="1" spans="1:17">
      <c r="A4" s="32" t="s">
        <v>115</v>
      </c>
      <c r="B4" s="31" t="s">
        <v>88</v>
      </c>
      <c r="C4" s="30" t="s">
        <v>116</v>
      </c>
      <c r="D4" s="31" t="s">
        <v>117</v>
      </c>
      <c r="E4" s="64" t="s">
        <v>91</v>
      </c>
      <c r="F4" s="64"/>
      <c r="G4" s="64"/>
      <c r="H4" s="160" t="s">
        <v>92</v>
      </c>
      <c r="I4" s="67" t="s">
        <v>93</v>
      </c>
      <c r="J4" s="67" t="s">
        <v>94</v>
      </c>
      <c r="K4" s="67"/>
      <c r="L4" s="67" t="s">
        <v>95</v>
      </c>
      <c r="M4" s="32" t="s">
        <v>96</v>
      </c>
      <c r="N4" s="34" t="s">
        <v>97</v>
      </c>
      <c r="O4" s="34" t="s">
        <v>98</v>
      </c>
      <c r="P4" s="83"/>
      <c r="Q4" s="83"/>
    </row>
    <row r="5" ht="24.75" customHeight="1" spans="1:17">
      <c r="A5" s="32"/>
      <c r="B5" s="31"/>
      <c r="C5" s="30"/>
      <c r="D5" s="33"/>
      <c r="E5" s="53" t="s">
        <v>118</v>
      </c>
      <c r="F5" s="96" t="s">
        <v>100</v>
      </c>
      <c r="G5" s="161" t="s">
        <v>101</v>
      </c>
      <c r="H5" s="64"/>
      <c r="I5" s="67"/>
      <c r="J5" s="67"/>
      <c r="K5" s="67"/>
      <c r="L5" s="67"/>
      <c r="M5" s="32"/>
      <c r="N5" s="32"/>
      <c r="O5" s="32"/>
      <c r="P5" s="83"/>
      <c r="Q5" s="83"/>
    </row>
    <row r="6" ht="39" customHeight="1" spans="1:17">
      <c r="A6" s="32"/>
      <c r="B6" s="31"/>
      <c r="C6" s="30"/>
      <c r="D6" s="33"/>
      <c r="E6" s="54"/>
      <c r="F6" s="162"/>
      <c r="G6" s="64"/>
      <c r="H6" s="64"/>
      <c r="I6" s="67"/>
      <c r="J6" s="67" t="s">
        <v>102</v>
      </c>
      <c r="K6" s="67" t="s">
        <v>103</v>
      </c>
      <c r="L6" s="67"/>
      <c r="M6" s="32"/>
      <c r="N6" s="32"/>
      <c r="O6" s="32"/>
      <c r="P6" s="83"/>
      <c r="Q6" s="83"/>
    </row>
    <row r="7" s="156" customFormat="1" ht="29.25" customHeight="1" spans="1:19">
      <c r="A7" s="163"/>
      <c r="B7" s="68"/>
      <c r="C7" s="163" t="s">
        <v>104</v>
      </c>
      <c r="D7" s="69">
        <v>1226.608629</v>
      </c>
      <c r="E7" s="69">
        <v>1219.557829</v>
      </c>
      <c r="F7" s="69">
        <v>1209.557829</v>
      </c>
      <c r="G7" s="164">
        <v>10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0.0508</v>
      </c>
      <c r="N7" s="69">
        <v>0</v>
      </c>
      <c r="O7" s="69">
        <v>7</v>
      </c>
      <c r="P7" s="23"/>
      <c r="Q7" s="23"/>
      <c r="R7" s="23"/>
      <c r="S7" s="23"/>
    </row>
    <row r="8" ht="23.1" customHeight="1" spans="1:17">
      <c r="A8" s="163"/>
      <c r="B8" s="68" t="s">
        <v>119</v>
      </c>
      <c r="C8" s="163" t="s">
        <v>106</v>
      </c>
      <c r="D8" s="69">
        <v>1226.608629</v>
      </c>
      <c r="E8" s="69">
        <v>1219.557829</v>
      </c>
      <c r="F8" s="69">
        <v>1209.557829</v>
      </c>
      <c r="G8" s="164">
        <v>10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0.0508</v>
      </c>
      <c r="N8" s="69">
        <v>0</v>
      </c>
      <c r="O8" s="69">
        <v>7</v>
      </c>
      <c r="P8" s="83"/>
      <c r="Q8" s="83"/>
    </row>
    <row r="9" ht="23.1" customHeight="1" spans="1:17">
      <c r="A9" s="163"/>
      <c r="B9" s="68" t="s">
        <v>107</v>
      </c>
      <c r="C9" s="163" t="s">
        <v>108</v>
      </c>
      <c r="D9" s="69">
        <v>758.772982</v>
      </c>
      <c r="E9" s="69">
        <v>751.733782</v>
      </c>
      <c r="F9" s="69">
        <v>741.733782</v>
      </c>
      <c r="G9" s="164">
        <v>10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0.0392</v>
      </c>
      <c r="N9" s="69">
        <v>0</v>
      </c>
      <c r="O9" s="69">
        <v>7</v>
      </c>
      <c r="P9" s="83"/>
      <c r="Q9" s="83"/>
    </row>
    <row r="10" ht="23.1" customHeight="1" spans="1:17">
      <c r="A10" s="163">
        <v>2130101</v>
      </c>
      <c r="B10" s="68" t="s">
        <v>120</v>
      </c>
      <c r="C10" s="163" t="s">
        <v>121</v>
      </c>
      <c r="D10" s="69">
        <v>515.772982</v>
      </c>
      <c r="E10" s="69">
        <v>508.733782</v>
      </c>
      <c r="F10" s="69">
        <v>498.733782</v>
      </c>
      <c r="G10" s="164">
        <v>10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0.0392</v>
      </c>
      <c r="N10" s="69">
        <v>0</v>
      </c>
      <c r="O10" s="69">
        <v>7</v>
      </c>
      <c r="P10" s="83"/>
      <c r="Q10" s="83"/>
    </row>
    <row r="11" ht="23.1" customHeight="1" spans="1:17">
      <c r="A11" s="163">
        <v>2130199</v>
      </c>
      <c r="B11" s="68" t="s">
        <v>120</v>
      </c>
      <c r="C11" s="163" t="s">
        <v>122</v>
      </c>
      <c r="D11" s="69">
        <v>243</v>
      </c>
      <c r="E11" s="69">
        <v>243</v>
      </c>
      <c r="F11" s="69">
        <v>243</v>
      </c>
      <c r="G11" s="164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83"/>
      <c r="Q11" s="83"/>
    </row>
    <row r="12" ht="23.1" customHeight="1" spans="1:17">
      <c r="A12" s="163"/>
      <c r="B12" s="68" t="s">
        <v>109</v>
      </c>
      <c r="C12" s="163" t="s">
        <v>110</v>
      </c>
      <c r="D12" s="69">
        <v>354.270247</v>
      </c>
      <c r="E12" s="69">
        <v>354.258647</v>
      </c>
      <c r="F12" s="69">
        <v>354.258647</v>
      </c>
      <c r="G12" s="164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0.0116</v>
      </c>
      <c r="N12" s="69">
        <v>0</v>
      </c>
      <c r="O12" s="69">
        <v>0</v>
      </c>
      <c r="P12" s="83"/>
      <c r="Q12" s="83"/>
    </row>
    <row r="13" ht="24" spans="1:15">
      <c r="A13" s="163">
        <v>2130101</v>
      </c>
      <c r="B13" s="68" t="s">
        <v>123</v>
      </c>
      <c r="C13" s="163" t="s">
        <v>121</v>
      </c>
      <c r="D13" s="69">
        <v>327.270247</v>
      </c>
      <c r="E13" s="69">
        <v>327.258647</v>
      </c>
      <c r="F13" s="69">
        <v>327.258647</v>
      </c>
      <c r="G13" s="164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0.0116</v>
      </c>
      <c r="N13" s="69">
        <v>0</v>
      </c>
      <c r="O13" s="69">
        <v>0</v>
      </c>
    </row>
    <row r="14" ht="24" spans="1:15">
      <c r="A14" s="163">
        <v>2130199</v>
      </c>
      <c r="B14" s="68" t="s">
        <v>123</v>
      </c>
      <c r="C14" s="163" t="s">
        <v>122</v>
      </c>
      <c r="D14" s="69">
        <v>27</v>
      </c>
      <c r="E14" s="69">
        <v>27</v>
      </c>
      <c r="F14" s="69">
        <v>27</v>
      </c>
      <c r="G14" s="164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</row>
    <row r="15" ht="24" spans="1:15">
      <c r="A15" s="163"/>
      <c r="B15" s="68" t="s">
        <v>111</v>
      </c>
      <c r="C15" s="163" t="s">
        <v>112</v>
      </c>
      <c r="D15" s="69">
        <v>113.5654</v>
      </c>
      <c r="E15" s="69">
        <v>113.5654</v>
      </c>
      <c r="F15" s="69">
        <v>113.5654</v>
      </c>
      <c r="G15" s="164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</row>
    <row r="16" ht="24" spans="1:15">
      <c r="A16" s="163">
        <v>2130101</v>
      </c>
      <c r="B16" s="68" t="s">
        <v>124</v>
      </c>
      <c r="C16" s="163" t="s">
        <v>121</v>
      </c>
      <c r="D16" s="69">
        <v>102.5654</v>
      </c>
      <c r="E16" s="69">
        <v>102.5654</v>
      </c>
      <c r="F16" s="69">
        <v>102.5654</v>
      </c>
      <c r="G16" s="164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</row>
    <row r="17" ht="24" spans="1:15">
      <c r="A17" s="163">
        <v>2130199</v>
      </c>
      <c r="B17" s="68" t="s">
        <v>124</v>
      </c>
      <c r="C17" s="163" t="s">
        <v>122</v>
      </c>
      <c r="D17" s="69">
        <v>11</v>
      </c>
      <c r="E17" s="69">
        <v>11</v>
      </c>
      <c r="F17" s="69">
        <v>11</v>
      </c>
      <c r="G17" s="164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7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selection activeCell="R28" sqref="R28"/>
    </sheetView>
  </sheetViews>
  <sheetFormatPr defaultColWidth="9" defaultRowHeight="15.75" customHeight="1"/>
  <cols>
    <col min="1" max="1" width="27.3333333333333" style="107" customWidth="1"/>
    <col min="2" max="2" width="5.33333333333333" style="107" customWidth="1"/>
    <col min="3" max="3" width="10" style="107" customWidth="1"/>
    <col min="4" max="4" width="28" style="107" customWidth="1"/>
    <col min="5" max="5" width="4.66666666666667" style="107" customWidth="1"/>
    <col min="6" max="7" width="13.5" style="108" customWidth="1"/>
    <col min="8" max="8" width="13.5" style="107" customWidth="1"/>
    <col min="9" max="10" width="9.33333333333333" style="106"/>
    <col min="11" max="256" width="9.33333333333333" style="107"/>
    <col min="257" max="257" width="27.3333333333333" style="107" customWidth="1"/>
    <col min="258" max="258" width="5.33333333333333" style="107" customWidth="1"/>
    <col min="259" max="259" width="10" style="107" customWidth="1"/>
    <col min="260" max="260" width="28" style="107" customWidth="1"/>
    <col min="261" max="261" width="4.66666666666667" style="107" customWidth="1"/>
    <col min="262" max="264" width="13.5" style="107" customWidth="1"/>
    <col min="265" max="512" width="9.33333333333333" style="107"/>
    <col min="513" max="513" width="27.3333333333333" style="107" customWidth="1"/>
    <col min="514" max="514" width="5.33333333333333" style="107" customWidth="1"/>
    <col min="515" max="515" width="10" style="107" customWidth="1"/>
    <col min="516" max="516" width="28" style="107" customWidth="1"/>
    <col min="517" max="517" width="4.66666666666667" style="107" customWidth="1"/>
    <col min="518" max="520" width="13.5" style="107" customWidth="1"/>
    <col min="521" max="768" width="9.33333333333333" style="107"/>
    <col min="769" max="769" width="27.3333333333333" style="107" customWidth="1"/>
    <col min="770" max="770" width="5.33333333333333" style="107" customWidth="1"/>
    <col min="771" max="771" width="10" style="107" customWidth="1"/>
    <col min="772" max="772" width="28" style="107" customWidth="1"/>
    <col min="773" max="773" width="4.66666666666667" style="107" customWidth="1"/>
    <col min="774" max="776" width="13.5" style="107" customWidth="1"/>
    <col min="777" max="1024" width="9.33333333333333" style="107"/>
    <col min="1025" max="1025" width="27.3333333333333" style="107" customWidth="1"/>
    <col min="1026" max="1026" width="5.33333333333333" style="107" customWidth="1"/>
    <col min="1027" max="1027" width="10" style="107" customWidth="1"/>
    <col min="1028" max="1028" width="28" style="107" customWidth="1"/>
    <col min="1029" max="1029" width="4.66666666666667" style="107" customWidth="1"/>
    <col min="1030" max="1032" width="13.5" style="107" customWidth="1"/>
    <col min="1033" max="1280" width="9.33333333333333" style="107"/>
    <col min="1281" max="1281" width="27.3333333333333" style="107" customWidth="1"/>
    <col min="1282" max="1282" width="5.33333333333333" style="107" customWidth="1"/>
    <col min="1283" max="1283" width="10" style="107" customWidth="1"/>
    <col min="1284" max="1284" width="28" style="107" customWidth="1"/>
    <col min="1285" max="1285" width="4.66666666666667" style="107" customWidth="1"/>
    <col min="1286" max="1288" width="13.5" style="107" customWidth="1"/>
    <col min="1289" max="1536" width="9.33333333333333" style="107"/>
    <col min="1537" max="1537" width="27.3333333333333" style="107" customWidth="1"/>
    <col min="1538" max="1538" width="5.33333333333333" style="107" customWidth="1"/>
    <col min="1539" max="1539" width="10" style="107" customWidth="1"/>
    <col min="1540" max="1540" width="28" style="107" customWidth="1"/>
    <col min="1541" max="1541" width="4.66666666666667" style="107" customWidth="1"/>
    <col min="1542" max="1544" width="13.5" style="107" customWidth="1"/>
    <col min="1545" max="1792" width="9.33333333333333" style="107"/>
    <col min="1793" max="1793" width="27.3333333333333" style="107" customWidth="1"/>
    <col min="1794" max="1794" width="5.33333333333333" style="107" customWidth="1"/>
    <col min="1795" max="1795" width="10" style="107" customWidth="1"/>
    <col min="1796" max="1796" width="28" style="107" customWidth="1"/>
    <col min="1797" max="1797" width="4.66666666666667" style="107" customWidth="1"/>
    <col min="1798" max="1800" width="13.5" style="107" customWidth="1"/>
    <col min="1801" max="2048" width="9.33333333333333" style="107"/>
    <col min="2049" max="2049" width="27.3333333333333" style="107" customWidth="1"/>
    <col min="2050" max="2050" width="5.33333333333333" style="107" customWidth="1"/>
    <col min="2051" max="2051" width="10" style="107" customWidth="1"/>
    <col min="2052" max="2052" width="28" style="107" customWidth="1"/>
    <col min="2053" max="2053" width="4.66666666666667" style="107" customWidth="1"/>
    <col min="2054" max="2056" width="13.5" style="107" customWidth="1"/>
    <col min="2057" max="2304" width="9.33333333333333" style="107"/>
    <col min="2305" max="2305" width="27.3333333333333" style="107" customWidth="1"/>
    <col min="2306" max="2306" width="5.33333333333333" style="107" customWidth="1"/>
    <col min="2307" max="2307" width="10" style="107" customWidth="1"/>
    <col min="2308" max="2308" width="28" style="107" customWidth="1"/>
    <col min="2309" max="2309" width="4.66666666666667" style="107" customWidth="1"/>
    <col min="2310" max="2312" width="13.5" style="107" customWidth="1"/>
    <col min="2313" max="2560" width="9.33333333333333" style="107"/>
    <col min="2561" max="2561" width="27.3333333333333" style="107" customWidth="1"/>
    <col min="2562" max="2562" width="5.33333333333333" style="107" customWidth="1"/>
    <col min="2563" max="2563" width="10" style="107" customWidth="1"/>
    <col min="2564" max="2564" width="28" style="107" customWidth="1"/>
    <col min="2565" max="2565" width="4.66666666666667" style="107" customWidth="1"/>
    <col min="2566" max="2568" width="13.5" style="107" customWidth="1"/>
    <col min="2569" max="2816" width="9.33333333333333" style="107"/>
    <col min="2817" max="2817" width="27.3333333333333" style="107" customWidth="1"/>
    <col min="2818" max="2818" width="5.33333333333333" style="107" customWidth="1"/>
    <col min="2819" max="2819" width="10" style="107" customWidth="1"/>
    <col min="2820" max="2820" width="28" style="107" customWidth="1"/>
    <col min="2821" max="2821" width="4.66666666666667" style="107" customWidth="1"/>
    <col min="2822" max="2824" width="13.5" style="107" customWidth="1"/>
    <col min="2825" max="3072" width="9.33333333333333" style="107"/>
    <col min="3073" max="3073" width="27.3333333333333" style="107" customWidth="1"/>
    <col min="3074" max="3074" width="5.33333333333333" style="107" customWidth="1"/>
    <col min="3075" max="3075" width="10" style="107" customWidth="1"/>
    <col min="3076" max="3076" width="28" style="107" customWidth="1"/>
    <col min="3077" max="3077" width="4.66666666666667" style="107" customWidth="1"/>
    <col min="3078" max="3080" width="13.5" style="107" customWidth="1"/>
    <col min="3081" max="3328" width="9.33333333333333" style="107"/>
    <col min="3329" max="3329" width="27.3333333333333" style="107" customWidth="1"/>
    <col min="3330" max="3330" width="5.33333333333333" style="107" customWidth="1"/>
    <col min="3331" max="3331" width="10" style="107" customWidth="1"/>
    <col min="3332" max="3332" width="28" style="107" customWidth="1"/>
    <col min="3333" max="3333" width="4.66666666666667" style="107" customWidth="1"/>
    <col min="3334" max="3336" width="13.5" style="107" customWidth="1"/>
    <col min="3337" max="3584" width="9.33333333333333" style="107"/>
    <col min="3585" max="3585" width="27.3333333333333" style="107" customWidth="1"/>
    <col min="3586" max="3586" width="5.33333333333333" style="107" customWidth="1"/>
    <col min="3587" max="3587" width="10" style="107" customWidth="1"/>
    <col min="3588" max="3588" width="28" style="107" customWidth="1"/>
    <col min="3589" max="3589" width="4.66666666666667" style="107" customWidth="1"/>
    <col min="3590" max="3592" width="13.5" style="107" customWidth="1"/>
    <col min="3593" max="3840" width="9.33333333333333" style="107"/>
    <col min="3841" max="3841" width="27.3333333333333" style="107" customWidth="1"/>
    <col min="3842" max="3842" width="5.33333333333333" style="107" customWidth="1"/>
    <col min="3843" max="3843" width="10" style="107" customWidth="1"/>
    <col min="3844" max="3844" width="28" style="107" customWidth="1"/>
    <col min="3845" max="3845" width="4.66666666666667" style="107" customWidth="1"/>
    <col min="3846" max="3848" width="13.5" style="107" customWidth="1"/>
    <col min="3849" max="4096" width="9.33333333333333" style="107"/>
    <col min="4097" max="4097" width="27.3333333333333" style="107" customWidth="1"/>
    <col min="4098" max="4098" width="5.33333333333333" style="107" customWidth="1"/>
    <col min="4099" max="4099" width="10" style="107" customWidth="1"/>
    <col min="4100" max="4100" width="28" style="107" customWidth="1"/>
    <col min="4101" max="4101" width="4.66666666666667" style="107" customWidth="1"/>
    <col min="4102" max="4104" width="13.5" style="107" customWidth="1"/>
    <col min="4105" max="4352" width="9.33333333333333" style="107"/>
    <col min="4353" max="4353" width="27.3333333333333" style="107" customWidth="1"/>
    <col min="4354" max="4354" width="5.33333333333333" style="107" customWidth="1"/>
    <col min="4355" max="4355" width="10" style="107" customWidth="1"/>
    <col min="4356" max="4356" width="28" style="107" customWidth="1"/>
    <col min="4357" max="4357" width="4.66666666666667" style="107" customWidth="1"/>
    <col min="4358" max="4360" width="13.5" style="107" customWidth="1"/>
    <col min="4361" max="4608" width="9.33333333333333" style="107"/>
    <col min="4609" max="4609" width="27.3333333333333" style="107" customWidth="1"/>
    <col min="4610" max="4610" width="5.33333333333333" style="107" customWidth="1"/>
    <col min="4611" max="4611" width="10" style="107" customWidth="1"/>
    <col min="4612" max="4612" width="28" style="107" customWidth="1"/>
    <col min="4613" max="4613" width="4.66666666666667" style="107" customWidth="1"/>
    <col min="4614" max="4616" width="13.5" style="107" customWidth="1"/>
    <col min="4617" max="4864" width="9.33333333333333" style="107"/>
    <col min="4865" max="4865" width="27.3333333333333" style="107" customWidth="1"/>
    <col min="4866" max="4866" width="5.33333333333333" style="107" customWidth="1"/>
    <col min="4867" max="4867" width="10" style="107" customWidth="1"/>
    <col min="4868" max="4868" width="28" style="107" customWidth="1"/>
    <col min="4869" max="4869" width="4.66666666666667" style="107" customWidth="1"/>
    <col min="4870" max="4872" width="13.5" style="107" customWidth="1"/>
    <col min="4873" max="5120" width="9.33333333333333" style="107"/>
    <col min="5121" max="5121" width="27.3333333333333" style="107" customWidth="1"/>
    <col min="5122" max="5122" width="5.33333333333333" style="107" customWidth="1"/>
    <col min="5123" max="5123" width="10" style="107" customWidth="1"/>
    <col min="5124" max="5124" width="28" style="107" customWidth="1"/>
    <col min="5125" max="5125" width="4.66666666666667" style="107" customWidth="1"/>
    <col min="5126" max="5128" width="13.5" style="107" customWidth="1"/>
    <col min="5129" max="5376" width="9.33333333333333" style="107"/>
    <col min="5377" max="5377" width="27.3333333333333" style="107" customWidth="1"/>
    <col min="5378" max="5378" width="5.33333333333333" style="107" customWidth="1"/>
    <col min="5379" max="5379" width="10" style="107" customWidth="1"/>
    <col min="5380" max="5380" width="28" style="107" customWidth="1"/>
    <col min="5381" max="5381" width="4.66666666666667" style="107" customWidth="1"/>
    <col min="5382" max="5384" width="13.5" style="107" customWidth="1"/>
    <col min="5385" max="5632" width="9.33333333333333" style="107"/>
    <col min="5633" max="5633" width="27.3333333333333" style="107" customWidth="1"/>
    <col min="5634" max="5634" width="5.33333333333333" style="107" customWidth="1"/>
    <col min="5635" max="5635" width="10" style="107" customWidth="1"/>
    <col min="5636" max="5636" width="28" style="107" customWidth="1"/>
    <col min="5637" max="5637" width="4.66666666666667" style="107" customWidth="1"/>
    <col min="5638" max="5640" width="13.5" style="107" customWidth="1"/>
    <col min="5641" max="5888" width="9.33333333333333" style="107"/>
    <col min="5889" max="5889" width="27.3333333333333" style="107" customWidth="1"/>
    <col min="5890" max="5890" width="5.33333333333333" style="107" customWidth="1"/>
    <col min="5891" max="5891" width="10" style="107" customWidth="1"/>
    <col min="5892" max="5892" width="28" style="107" customWidth="1"/>
    <col min="5893" max="5893" width="4.66666666666667" style="107" customWidth="1"/>
    <col min="5894" max="5896" width="13.5" style="107" customWidth="1"/>
    <col min="5897" max="6144" width="9.33333333333333" style="107"/>
    <col min="6145" max="6145" width="27.3333333333333" style="107" customWidth="1"/>
    <col min="6146" max="6146" width="5.33333333333333" style="107" customWidth="1"/>
    <col min="6147" max="6147" width="10" style="107" customWidth="1"/>
    <col min="6148" max="6148" width="28" style="107" customWidth="1"/>
    <col min="6149" max="6149" width="4.66666666666667" style="107" customWidth="1"/>
    <col min="6150" max="6152" width="13.5" style="107" customWidth="1"/>
    <col min="6153" max="6400" width="9.33333333333333" style="107"/>
    <col min="6401" max="6401" width="27.3333333333333" style="107" customWidth="1"/>
    <col min="6402" max="6402" width="5.33333333333333" style="107" customWidth="1"/>
    <col min="6403" max="6403" width="10" style="107" customWidth="1"/>
    <col min="6404" max="6404" width="28" style="107" customWidth="1"/>
    <col min="6405" max="6405" width="4.66666666666667" style="107" customWidth="1"/>
    <col min="6406" max="6408" width="13.5" style="107" customWidth="1"/>
    <col min="6409" max="6656" width="9.33333333333333" style="107"/>
    <col min="6657" max="6657" width="27.3333333333333" style="107" customWidth="1"/>
    <col min="6658" max="6658" width="5.33333333333333" style="107" customWidth="1"/>
    <col min="6659" max="6659" width="10" style="107" customWidth="1"/>
    <col min="6660" max="6660" width="28" style="107" customWidth="1"/>
    <col min="6661" max="6661" width="4.66666666666667" style="107" customWidth="1"/>
    <col min="6662" max="6664" width="13.5" style="107" customWidth="1"/>
    <col min="6665" max="6912" width="9.33333333333333" style="107"/>
    <col min="6913" max="6913" width="27.3333333333333" style="107" customWidth="1"/>
    <col min="6914" max="6914" width="5.33333333333333" style="107" customWidth="1"/>
    <col min="6915" max="6915" width="10" style="107" customWidth="1"/>
    <col min="6916" max="6916" width="28" style="107" customWidth="1"/>
    <col min="6917" max="6917" width="4.66666666666667" style="107" customWidth="1"/>
    <col min="6918" max="6920" width="13.5" style="107" customWidth="1"/>
    <col min="6921" max="7168" width="9.33333333333333" style="107"/>
    <col min="7169" max="7169" width="27.3333333333333" style="107" customWidth="1"/>
    <col min="7170" max="7170" width="5.33333333333333" style="107" customWidth="1"/>
    <col min="7171" max="7171" width="10" style="107" customWidth="1"/>
    <col min="7172" max="7172" width="28" style="107" customWidth="1"/>
    <col min="7173" max="7173" width="4.66666666666667" style="107" customWidth="1"/>
    <col min="7174" max="7176" width="13.5" style="107" customWidth="1"/>
    <col min="7177" max="7424" width="9.33333333333333" style="107"/>
    <col min="7425" max="7425" width="27.3333333333333" style="107" customWidth="1"/>
    <col min="7426" max="7426" width="5.33333333333333" style="107" customWidth="1"/>
    <col min="7427" max="7427" width="10" style="107" customWidth="1"/>
    <col min="7428" max="7428" width="28" style="107" customWidth="1"/>
    <col min="7429" max="7429" width="4.66666666666667" style="107" customWidth="1"/>
    <col min="7430" max="7432" width="13.5" style="107" customWidth="1"/>
    <col min="7433" max="7680" width="9.33333333333333" style="107"/>
    <col min="7681" max="7681" width="27.3333333333333" style="107" customWidth="1"/>
    <col min="7682" max="7682" width="5.33333333333333" style="107" customWidth="1"/>
    <col min="7683" max="7683" width="10" style="107" customWidth="1"/>
    <col min="7684" max="7684" width="28" style="107" customWidth="1"/>
    <col min="7685" max="7685" width="4.66666666666667" style="107" customWidth="1"/>
    <col min="7686" max="7688" width="13.5" style="107" customWidth="1"/>
    <col min="7689" max="7936" width="9.33333333333333" style="107"/>
    <col min="7937" max="7937" width="27.3333333333333" style="107" customWidth="1"/>
    <col min="7938" max="7938" width="5.33333333333333" style="107" customWidth="1"/>
    <col min="7939" max="7939" width="10" style="107" customWidth="1"/>
    <col min="7940" max="7940" width="28" style="107" customWidth="1"/>
    <col min="7941" max="7941" width="4.66666666666667" style="107" customWidth="1"/>
    <col min="7942" max="7944" width="13.5" style="107" customWidth="1"/>
    <col min="7945" max="8192" width="9.33333333333333" style="107"/>
    <col min="8193" max="8193" width="27.3333333333333" style="107" customWidth="1"/>
    <col min="8194" max="8194" width="5.33333333333333" style="107" customWidth="1"/>
    <col min="8195" max="8195" width="10" style="107" customWidth="1"/>
    <col min="8196" max="8196" width="28" style="107" customWidth="1"/>
    <col min="8197" max="8197" width="4.66666666666667" style="107" customWidth="1"/>
    <col min="8198" max="8200" width="13.5" style="107" customWidth="1"/>
    <col min="8201" max="8448" width="9.33333333333333" style="107"/>
    <col min="8449" max="8449" width="27.3333333333333" style="107" customWidth="1"/>
    <col min="8450" max="8450" width="5.33333333333333" style="107" customWidth="1"/>
    <col min="8451" max="8451" width="10" style="107" customWidth="1"/>
    <col min="8452" max="8452" width="28" style="107" customWidth="1"/>
    <col min="8453" max="8453" width="4.66666666666667" style="107" customWidth="1"/>
    <col min="8454" max="8456" width="13.5" style="107" customWidth="1"/>
    <col min="8457" max="8704" width="9.33333333333333" style="107"/>
    <col min="8705" max="8705" width="27.3333333333333" style="107" customWidth="1"/>
    <col min="8706" max="8706" width="5.33333333333333" style="107" customWidth="1"/>
    <col min="8707" max="8707" width="10" style="107" customWidth="1"/>
    <col min="8708" max="8708" width="28" style="107" customWidth="1"/>
    <col min="8709" max="8709" width="4.66666666666667" style="107" customWidth="1"/>
    <col min="8710" max="8712" width="13.5" style="107" customWidth="1"/>
    <col min="8713" max="8960" width="9.33333333333333" style="107"/>
    <col min="8961" max="8961" width="27.3333333333333" style="107" customWidth="1"/>
    <col min="8962" max="8962" width="5.33333333333333" style="107" customWidth="1"/>
    <col min="8963" max="8963" width="10" style="107" customWidth="1"/>
    <col min="8964" max="8964" width="28" style="107" customWidth="1"/>
    <col min="8965" max="8965" width="4.66666666666667" style="107" customWidth="1"/>
    <col min="8966" max="8968" width="13.5" style="107" customWidth="1"/>
    <col min="8969" max="9216" width="9.33333333333333" style="107"/>
    <col min="9217" max="9217" width="27.3333333333333" style="107" customWidth="1"/>
    <col min="9218" max="9218" width="5.33333333333333" style="107" customWidth="1"/>
    <col min="9219" max="9219" width="10" style="107" customWidth="1"/>
    <col min="9220" max="9220" width="28" style="107" customWidth="1"/>
    <col min="9221" max="9221" width="4.66666666666667" style="107" customWidth="1"/>
    <col min="9222" max="9224" width="13.5" style="107" customWidth="1"/>
    <col min="9225" max="9472" width="9.33333333333333" style="107"/>
    <col min="9473" max="9473" width="27.3333333333333" style="107" customWidth="1"/>
    <col min="9474" max="9474" width="5.33333333333333" style="107" customWidth="1"/>
    <col min="9475" max="9475" width="10" style="107" customWidth="1"/>
    <col min="9476" max="9476" width="28" style="107" customWidth="1"/>
    <col min="9477" max="9477" width="4.66666666666667" style="107" customWidth="1"/>
    <col min="9478" max="9480" width="13.5" style="107" customWidth="1"/>
    <col min="9481" max="9728" width="9.33333333333333" style="107"/>
    <col min="9729" max="9729" width="27.3333333333333" style="107" customWidth="1"/>
    <col min="9730" max="9730" width="5.33333333333333" style="107" customWidth="1"/>
    <col min="9731" max="9731" width="10" style="107" customWidth="1"/>
    <col min="9732" max="9732" width="28" style="107" customWidth="1"/>
    <col min="9733" max="9733" width="4.66666666666667" style="107" customWidth="1"/>
    <col min="9734" max="9736" width="13.5" style="107" customWidth="1"/>
    <col min="9737" max="9984" width="9.33333333333333" style="107"/>
    <col min="9985" max="9985" width="27.3333333333333" style="107" customWidth="1"/>
    <col min="9986" max="9986" width="5.33333333333333" style="107" customWidth="1"/>
    <col min="9987" max="9987" width="10" style="107" customWidth="1"/>
    <col min="9988" max="9988" width="28" style="107" customWidth="1"/>
    <col min="9989" max="9989" width="4.66666666666667" style="107" customWidth="1"/>
    <col min="9990" max="9992" width="13.5" style="107" customWidth="1"/>
    <col min="9993" max="10240" width="9.33333333333333" style="107"/>
    <col min="10241" max="10241" width="27.3333333333333" style="107" customWidth="1"/>
    <col min="10242" max="10242" width="5.33333333333333" style="107" customWidth="1"/>
    <col min="10243" max="10243" width="10" style="107" customWidth="1"/>
    <col min="10244" max="10244" width="28" style="107" customWidth="1"/>
    <col min="10245" max="10245" width="4.66666666666667" style="107" customWidth="1"/>
    <col min="10246" max="10248" width="13.5" style="107" customWidth="1"/>
    <col min="10249" max="10496" width="9.33333333333333" style="107"/>
    <col min="10497" max="10497" width="27.3333333333333" style="107" customWidth="1"/>
    <col min="10498" max="10498" width="5.33333333333333" style="107" customWidth="1"/>
    <col min="10499" max="10499" width="10" style="107" customWidth="1"/>
    <col min="10500" max="10500" width="28" style="107" customWidth="1"/>
    <col min="10501" max="10501" width="4.66666666666667" style="107" customWidth="1"/>
    <col min="10502" max="10504" width="13.5" style="107" customWidth="1"/>
    <col min="10505" max="10752" width="9.33333333333333" style="107"/>
    <col min="10753" max="10753" width="27.3333333333333" style="107" customWidth="1"/>
    <col min="10754" max="10754" width="5.33333333333333" style="107" customWidth="1"/>
    <col min="10755" max="10755" width="10" style="107" customWidth="1"/>
    <col min="10756" max="10756" width="28" style="107" customWidth="1"/>
    <col min="10757" max="10757" width="4.66666666666667" style="107" customWidth="1"/>
    <col min="10758" max="10760" width="13.5" style="107" customWidth="1"/>
    <col min="10761" max="11008" width="9.33333333333333" style="107"/>
    <col min="11009" max="11009" width="27.3333333333333" style="107" customWidth="1"/>
    <col min="11010" max="11010" width="5.33333333333333" style="107" customWidth="1"/>
    <col min="11011" max="11011" width="10" style="107" customWidth="1"/>
    <col min="11012" max="11012" width="28" style="107" customWidth="1"/>
    <col min="11013" max="11013" width="4.66666666666667" style="107" customWidth="1"/>
    <col min="11014" max="11016" width="13.5" style="107" customWidth="1"/>
    <col min="11017" max="11264" width="9.33333333333333" style="107"/>
    <col min="11265" max="11265" width="27.3333333333333" style="107" customWidth="1"/>
    <col min="11266" max="11266" width="5.33333333333333" style="107" customWidth="1"/>
    <col min="11267" max="11267" width="10" style="107" customWidth="1"/>
    <col min="11268" max="11268" width="28" style="107" customWidth="1"/>
    <col min="11269" max="11269" width="4.66666666666667" style="107" customWidth="1"/>
    <col min="11270" max="11272" width="13.5" style="107" customWidth="1"/>
    <col min="11273" max="11520" width="9.33333333333333" style="107"/>
    <col min="11521" max="11521" width="27.3333333333333" style="107" customWidth="1"/>
    <col min="11522" max="11522" width="5.33333333333333" style="107" customWidth="1"/>
    <col min="11523" max="11523" width="10" style="107" customWidth="1"/>
    <col min="11524" max="11524" width="28" style="107" customWidth="1"/>
    <col min="11525" max="11525" width="4.66666666666667" style="107" customWidth="1"/>
    <col min="11526" max="11528" width="13.5" style="107" customWidth="1"/>
    <col min="11529" max="11776" width="9.33333333333333" style="107"/>
    <col min="11777" max="11777" width="27.3333333333333" style="107" customWidth="1"/>
    <col min="11778" max="11778" width="5.33333333333333" style="107" customWidth="1"/>
    <col min="11779" max="11779" width="10" style="107" customWidth="1"/>
    <col min="11780" max="11780" width="28" style="107" customWidth="1"/>
    <col min="11781" max="11781" width="4.66666666666667" style="107" customWidth="1"/>
    <col min="11782" max="11784" width="13.5" style="107" customWidth="1"/>
    <col min="11785" max="12032" width="9.33333333333333" style="107"/>
    <col min="12033" max="12033" width="27.3333333333333" style="107" customWidth="1"/>
    <col min="12034" max="12034" width="5.33333333333333" style="107" customWidth="1"/>
    <col min="12035" max="12035" width="10" style="107" customWidth="1"/>
    <col min="12036" max="12036" width="28" style="107" customWidth="1"/>
    <col min="12037" max="12037" width="4.66666666666667" style="107" customWidth="1"/>
    <col min="12038" max="12040" width="13.5" style="107" customWidth="1"/>
    <col min="12041" max="12288" width="9.33333333333333" style="107"/>
    <col min="12289" max="12289" width="27.3333333333333" style="107" customWidth="1"/>
    <col min="12290" max="12290" width="5.33333333333333" style="107" customWidth="1"/>
    <col min="12291" max="12291" width="10" style="107" customWidth="1"/>
    <col min="12292" max="12292" width="28" style="107" customWidth="1"/>
    <col min="12293" max="12293" width="4.66666666666667" style="107" customWidth="1"/>
    <col min="12294" max="12296" width="13.5" style="107" customWidth="1"/>
    <col min="12297" max="12544" width="9.33333333333333" style="107"/>
    <col min="12545" max="12545" width="27.3333333333333" style="107" customWidth="1"/>
    <col min="12546" max="12546" width="5.33333333333333" style="107" customWidth="1"/>
    <col min="12547" max="12547" width="10" style="107" customWidth="1"/>
    <col min="12548" max="12548" width="28" style="107" customWidth="1"/>
    <col min="12549" max="12549" width="4.66666666666667" style="107" customWidth="1"/>
    <col min="12550" max="12552" width="13.5" style="107" customWidth="1"/>
    <col min="12553" max="12800" width="9.33333333333333" style="107"/>
    <col min="12801" max="12801" width="27.3333333333333" style="107" customWidth="1"/>
    <col min="12802" max="12802" width="5.33333333333333" style="107" customWidth="1"/>
    <col min="12803" max="12803" width="10" style="107" customWidth="1"/>
    <col min="12804" max="12804" width="28" style="107" customWidth="1"/>
    <col min="12805" max="12805" width="4.66666666666667" style="107" customWidth="1"/>
    <col min="12806" max="12808" width="13.5" style="107" customWidth="1"/>
    <col min="12809" max="13056" width="9.33333333333333" style="107"/>
    <col min="13057" max="13057" width="27.3333333333333" style="107" customWidth="1"/>
    <col min="13058" max="13058" width="5.33333333333333" style="107" customWidth="1"/>
    <col min="13059" max="13059" width="10" style="107" customWidth="1"/>
    <col min="13060" max="13060" width="28" style="107" customWidth="1"/>
    <col min="13061" max="13061" width="4.66666666666667" style="107" customWidth="1"/>
    <col min="13062" max="13064" width="13.5" style="107" customWidth="1"/>
    <col min="13065" max="13312" width="9.33333333333333" style="107"/>
    <col min="13313" max="13313" width="27.3333333333333" style="107" customWidth="1"/>
    <col min="13314" max="13314" width="5.33333333333333" style="107" customWidth="1"/>
    <col min="13315" max="13315" width="10" style="107" customWidth="1"/>
    <col min="13316" max="13316" width="28" style="107" customWidth="1"/>
    <col min="13317" max="13317" width="4.66666666666667" style="107" customWidth="1"/>
    <col min="13318" max="13320" width="13.5" style="107" customWidth="1"/>
    <col min="13321" max="13568" width="9.33333333333333" style="107"/>
    <col min="13569" max="13569" width="27.3333333333333" style="107" customWidth="1"/>
    <col min="13570" max="13570" width="5.33333333333333" style="107" customWidth="1"/>
    <col min="13571" max="13571" width="10" style="107" customWidth="1"/>
    <col min="13572" max="13572" width="28" style="107" customWidth="1"/>
    <col min="13573" max="13573" width="4.66666666666667" style="107" customWidth="1"/>
    <col min="13574" max="13576" width="13.5" style="107" customWidth="1"/>
    <col min="13577" max="13824" width="9.33333333333333" style="107"/>
    <col min="13825" max="13825" width="27.3333333333333" style="107" customWidth="1"/>
    <col min="13826" max="13826" width="5.33333333333333" style="107" customWidth="1"/>
    <col min="13827" max="13827" width="10" style="107" customWidth="1"/>
    <col min="13828" max="13828" width="28" style="107" customWidth="1"/>
    <col min="13829" max="13829" width="4.66666666666667" style="107" customWidth="1"/>
    <col min="13830" max="13832" width="13.5" style="107" customWidth="1"/>
    <col min="13833" max="14080" width="9.33333333333333" style="107"/>
    <col min="14081" max="14081" width="27.3333333333333" style="107" customWidth="1"/>
    <col min="14082" max="14082" width="5.33333333333333" style="107" customWidth="1"/>
    <col min="14083" max="14083" width="10" style="107" customWidth="1"/>
    <col min="14084" max="14084" width="28" style="107" customWidth="1"/>
    <col min="14085" max="14085" width="4.66666666666667" style="107" customWidth="1"/>
    <col min="14086" max="14088" width="13.5" style="107" customWidth="1"/>
    <col min="14089" max="14336" width="9.33333333333333" style="107"/>
    <col min="14337" max="14337" width="27.3333333333333" style="107" customWidth="1"/>
    <col min="14338" max="14338" width="5.33333333333333" style="107" customWidth="1"/>
    <col min="14339" max="14339" width="10" style="107" customWidth="1"/>
    <col min="14340" max="14340" width="28" style="107" customWidth="1"/>
    <col min="14341" max="14341" width="4.66666666666667" style="107" customWidth="1"/>
    <col min="14342" max="14344" width="13.5" style="107" customWidth="1"/>
    <col min="14345" max="14592" width="9.33333333333333" style="107"/>
    <col min="14593" max="14593" width="27.3333333333333" style="107" customWidth="1"/>
    <col min="14594" max="14594" width="5.33333333333333" style="107" customWidth="1"/>
    <col min="14595" max="14595" width="10" style="107" customWidth="1"/>
    <col min="14596" max="14596" width="28" style="107" customWidth="1"/>
    <col min="14597" max="14597" width="4.66666666666667" style="107" customWidth="1"/>
    <col min="14598" max="14600" width="13.5" style="107" customWidth="1"/>
    <col min="14601" max="14848" width="9.33333333333333" style="107"/>
    <col min="14849" max="14849" width="27.3333333333333" style="107" customWidth="1"/>
    <col min="14850" max="14850" width="5.33333333333333" style="107" customWidth="1"/>
    <col min="14851" max="14851" width="10" style="107" customWidth="1"/>
    <col min="14852" max="14852" width="28" style="107" customWidth="1"/>
    <col min="14853" max="14853" width="4.66666666666667" style="107" customWidth="1"/>
    <col min="14854" max="14856" width="13.5" style="107" customWidth="1"/>
    <col min="14857" max="15104" width="9.33333333333333" style="107"/>
    <col min="15105" max="15105" width="27.3333333333333" style="107" customWidth="1"/>
    <col min="15106" max="15106" width="5.33333333333333" style="107" customWidth="1"/>
    <col min="15107" max="15107" width="10" style="107" customWidth="1"/>
    <col min="15108" max="15108" width="28" style="107" customWidth="1"/>
    <col min="15109" max="15109" width="4.66666666666667" style="107" customWidth="1"/>
    <col min="15110" max="15112" width="13.5" style="107" customWidth="1"/>
    <col min="15113" max="15360" width="9.33333333333333" style="107"/>
    <col min="15361" max="15361" width="27.3333333333333" style="107" customWidth="1"/>
    <col min="15362" max="15362" width="5.33333333333333" style="107" customWidth="1"/>
    <col min="15363" max="15363" width="10" style="107" customWidth="1"/>
    <col min="15364" max="15364" width="28" style="107" customWidth="1"/>
    <col min="15365" max="15365" width="4.66666666666667" style="107" customWidth="1"/>
    <col min="15366" max="15368" width="13.5" style="107" customWidth="1"/>
    <col min="15369" max="15616" width="9.33333333333333" style="107"/>
    <col min="15617" max="15617" width="27.3333333333333" style="107" customWidth="1"/>
    <col min="15618" max="15618" width="5.33333333333333" style="107" customWidth="1"/>
    <col min="15619" max="15619" width="10" style="107" customWidth="1"/>
    <col min="15620" max="15620" width="28" style="107" customWidth="1"/>
    <col min="15621" max="15621" width="4.66666666666667" style="107" customWidth="1"/>
    <col min="15622" max="15624" width="13.5" style="107" customWidth="1"/>
    <col min="15625" max="15872" width="9.33333333333333" style="107"/>
    <col min="15873" max="15873" width="27.3333333333333" style="107" customWidth="1"/>
    <col min="15874" max="15874" width="5.33333333333333" style="107" customWidth="1"/>
    <col min="15875" max="15875" width="10" style="107" customWidth="1"/>
    <col min="15876" max="15876" width="28" style="107" customWidth="1"/>
    <col min="15877" max="15877" width="4.66666666666667" style="107" customWidth="1"/>
    <col min="15878" max="15880" width="13.5" style="107" customWidth="1"/>
    <col min="15881" max="16128" width="9.33333333333333" style="107"/>
    <col min="16129" max="16129" width="27.3333333333333" style="107" customWidth="1"/>
    <col min="16130" max="16130" width="5.33333333333333" style="107" customWidth="1"/>
    <col min="16131" max="16131" width="10" style="107" customWidth="1"/>
    <col min="16132" max="16132" width="28" style="107" customWidth="1"/>
    <col min="16133" max="16133" width="4.66666666666667" style="107" customWidth="1"/>
    <col min="16134" max="16136" width="13.5" style="107" customWidth="1"/>
    <col min="16137" max="16384" width="9.33333333333333" style="107"/>
  </cols>
  <sheetData>
    <row r="1" customHeight="1" spans="8:8">
      <c r="H1" s="107" t="s">
        <v>125</v>
      </c>
    </row>
    <row r="2" ht="27.75" customHeight="1" spans="1:8">
      <c r="A2" s="109" t="s">
        <v>126</v>
      </c>
      <c r="B2" s="109"/>
      <c r="C2" s="109"/>
      <c r="D2" s="109"/>
      <c r="E2" s="109"/>
      <c r="F2" s="109"/>
      <c r="G2" s="109"/>
      <c r="H2" s="109"/>
    </row>
    <row r="3" s="106" customFormat="1" customHeight="1" spans="1:8">
      <c r="A3" s="110" t="s">
        <v>127</v>
      </c>
      <c r="B3" s="111"/>
      <c r="C3" s="111"/>
      <c r="D3" s="111"/>
      <c r="E3" s="111"/>
      <c r="F3" s="112"/>
      <c r="G3" s="112"/>
      <c r="H3" s="113" t="s">
        <v>87</v>
      </c>
    </row>
    <row r="4" s="106" customFormat="1" customHeight="1" spans="1:8">
      <c r="A4" s="206" t="s">
        <v>128</v>
      </c>
      <c r="B4" s="115"/>
      <c r="C4" s="115"/>
      <c r="D4" s="207" t="s">
        <v>129</v>
      </c>
      <c r="E4" s="115"/>
      <c r="F4" s="116"/>
      <c r="G4" s="116"/>
      <c r="H4" s="117"/>
    </row>
    <row r="5" s="106" customFormat="1" ht="35.25" customHeight="1" spans="1:8">
      <c r="A5" s="208" t="s">
        <v>130</v>
      </c>
      <c r="B5" s="209" t="s">
        <v>131</v>
      </c>
      <c r="C5" s="119" t="s">
        <v>132</v>
      </c>
      <c r="D5" s="209" t="s">
        <v>130</v>
      </c>
      <c r="E5" s="209" t="s">
        <v>131</v>
      </c>
      <c r="F5" s="120" t="s">
        <v>104</v>
      </c>
      <c r="G5" s="121" t="s">
        <v>133</v>
      </c>
      <c r="H5" s="122" t="s">
        <v>134</v>
      </c>
    </row>
    <row r="6" s="106" customFormat="1" customHeight="1" spans="1:8">
      <c r="A6" s="208" t="s">
        <v>135</v>
      </c>
      <c r="B6" s="119"/>
      <c r="C6" s="209" t="s">
        <v>136</v>
      </c>
      <c r="D6" s="209" t="s">
        <v>135</v>
      </c>
      <c r="E6" s="119"/>
      <c r="F6" s="123">
        <v>2</v>
      </c>
      <c r="G6" s="123">
        <v>3</v>
      </c>
      <c r="H6" s="123">
        <v>4</v>
      </c>
    </row>
    <row r="7" s="106" customFormat="1" customHeight="1" spans="1:8">
      <c r="A7" s="210" t="s">
        <v>137</v>
      </c>
      <c r="B7" s="209" t="s">
        <v>136</v>
      </c>
      <c r="C7" s="125">
        <v>1219.61</v>
      </c>
      <c r="D7" s="211" t="s">
        <v>12</v>
      </c>
      <c r="E7" s="127">
        <v>15</v>
      </c>
      <c r="F7" s="128">
        <f>SUM(G7:H7)</f>
        <v>94.62</v>
      </c>
      <c r="G7" s="129">
        <v>94.62</v>
      </c>
      <c r="H7" s="130"/>
    </row>
    <row r="8" s="106" customFormat="1" customHeight="1" spans="1:8">
      <c r="A8" s="131" t="s">
        <v>138</v>
      </c>
      <c r="B8" s="209" t="s">
        <v>139</v>
      </c>
      <c r="C8" s="132"/>
      <c r="D8" s="211" t="s">
        <v>16</v>
      </c>
      <c r="E8" s="127">
        <v>16</v>
      </c>
      <c r="F8" s="128">
        <f t="shared" ref="F8:F15" si="0">SUM(G8:H8)</f>
        <v>0</v>
      </c>
      <c r="G8" s="129"/>
      <c r="H8" s="130"/>
    </row>
    <row r="9" s="106" customFormat="1" customHeight="1" spans="1:8">
      <c r="A9" s="131"/>
      <c r="B9" s="209" t="s">
        <v>140</v>
      </c>
      <c r="C9" s="133"/>
      <c r="D9" s="211" t="s">
        <v>20</v>
      </c>
      <c r="E9" s="127">
        <v>17</v>
      </c>
      <c r="F9" s="128">
        <f t="shared" si="0"/>
        <v>0</v>
      </c>
      <c r="G9" s="129"/>
      <c r="H9" s="130"/>
    </row>
    <row r="10" s="106" customFormat="1" customHeight="1" spans="1:8">
      <c r="A10" s="131"/>
      <c r="B10" s="209" t="s">
        <v>141</v>
      </c>
      <c r="C10" s="133"/>
      <c r="D10" s="211" t="s">
        <v>38</v>
      </c>
      <c r="E10" s="127">
        <v>18</v>
      </c>
      <c r="F10" s="128">
        <f t="shared" si="0"/>
        <v>205.25</v>
      </c>
      <c r="G10" s="129">
        <v>205.25</v>
      </c>
      <c r="H10" s="130"/>
    </row>
    <row r="11" s="106" customFormat="1" customHeight="1" spans="1:8">
      <c r="A11" s="131"/>
      <c r="B11" s="209" t="s">
        <v>142</v>
      </c>
      <c r="C11" s="133"/>
      <c r="D11" s="134" t="s">
        <v>143</v>
      </c>
      <c r="E11" s="127">
        <v>19</v>
      </c>
      <c r="F11" s="128">
        <f t="shared" si="0"/>
        <v>0</v>
      </c>
      <c r="G11" s="129"/>
      <c r="H11" s="130"/>
    </row>
    <row r="12" s="106" customFormat="1" customHeight="1" spans="1:8">
      <c r="A12" s="131"/>
      <c r="B12" s="119"/>
      <c r="C12" s="133"/>
      <c r="D12" s="134" t="s">
        <v>48</v>
      </c>
      <c r="E12" s="127"/>
      <c r="F12" s="128">
        <f t="shared" si="0"/>
        <v>0</v>
      </c>
      <c r="G12" s="129"/>
      <c r="H12" s="130"/>
    </row>
    <row r="13" s="106" customFormat="1" customHeight="1" spans="1:8">
      <c r="A13" s="131"/>
      <c r="B13" s="209" t="s">
        <v>144</v>
      </c>
      <c r="C13" s="133"/>
      <c r="D13" s="134" t="s">
        <v>51</v>
      </c>
      <c r="E13" s="127">
        <v>20</v>
      </c>
      <c r="F13" s="128">
        <f t="shared" si="0"/>
        <v>0</v>
      </c>
      <c r="G13" s="129"/>
      <c r="H13" s="130"/>
    </row>
    <row r="14" s="106" customFormat="1" customHeight="1" spans="1:8">
      <c r="A14" s="131"/>
      <c r="B14" s="209" t="s">
        <v>145</v>
      </c>
      <c r="C14" s="133"/>
      <c r="D14" s="134" t="s">
        <v>54</v>
      </c>
      <c r="E14" s="127">
        <v>21</v>
      </c>
      <c r="F14" s="128">
        <f t="shared" si="0"/>
        <v>926.74</v>
      </c>
      <c r="G14" s="129">
        <v>926.74</v>
      </c>
      <c r="H14" s="130"/>
    </row>
    <row r="15" s="106" customFormat="1" customHeight="1" spans="1:9">
      <c r="A15" s="124"/>
      <c r="B15" s="209" t="s">
        <v>146</v>
      </c>
      <c r="C15" s="135"/>
      <c r="D15" s="134" t="s">
        <v>57</v>
      </c>
      <c r="E15" s="127">
        <v>22</v>
      </c>
      <c r="F15" s="128">
        <f t="shared" si="0"/>
        <v>0</v>
      </c>
      <c r="G15" s="129"/>
      <c r="H15" s="136"/>
      <c r="I15" s="155"/>
    </row>
    <row r="16" s="106" customFormat="1" customHeight="1" spans="1:8">
      <c r="A16" s="212" t="s">
        <v>147</v>
      </c>
      <c r="B16" s="209" t="s">
        <v>148</v>
      </c>
      <c r="C16" s="133">
        <f>SUM(C7:C15)</f>
        <v>1219.61</v>
      </c>
      <c r="D16" s="213" t="s">
        <v>149</v>
      </c>
      <c r="E16" s="127">
        <v>23</v>
      </c>
      <c r="F16" s="139">
        <f>SUM(F7:F15)</f>
        <v>1226.61</v>
      </c>
      <c r="G16" s="139">
        <f>SUM(G7:G15)</f>
        <v>1226.61</v>
      </c>
      <c r="H16" s="140">
        <f>SUM(H7:H15)</f>
        <v>0</v>
      </c>
    </row>
    <row r="17" s="106" customFormat="1" customHeight="1" spans="1:8">
      <c r="A17" s="141" t="s">
        <v>150</v>
      </c>
      <c r="B17" s="209" t="s">
        <v>151</v>
      </c>
      <c r="C17" s="125"/>
      <c r="D17" s="142" t="s">
        <v>152</v>
      </c>
      <c r="E17" s="127">
        <v>24</v>
      </c>
      <c r="F17" s="143"/>
      <c r="G17" s="129"/>
      <c r="H17" s="144"/>
    </row>
    <row r="18" s="106" customFormat="1" customHeight="1" spans="1:8">
      <c r="A18" s="141" t="s">
        <v>153</v>
      </c>
      <c r="B18" s="209" t="s">
        <v>154</v>
      </c>
      <c r="C18" s="133">
        <v>7</v>
      </c>
      <c r="D18" s="145"/>
      <c r="E18" s="127">
        <v>25</v>
      </c>
      <c r="F18" s="143"/>
      <c r="G18" s="139"/>
      <c r="H18" s="146"/>
    </row>
    <row r="19" s="106" customFormat="1" customHeight="1" spans="1:8">
      <c r="A19" s="147" t="s">
        <v>155</v>
      </c>
      <c r="B19" s="209" t="s">
        <v>156</v>
      </c>
      <c r="C19" s="148"/>
      <c r="D19" s="149"/>
      <c r="E19" s="127">
        <v>26</v>
      </c>
      <c r="F19" s="150"/>
      <c r="G19" s="139"/>
      <c r="H19" s="151"/>
    </row>
    <row r="20" s="106" customFormat="1" customHeight="1" spans="1:8">
      <c r="A20" s="147"/>
      <c r="B20" s="209" t="s">
        <v>157</v>
      </c>
      <c r="C20" s="148"/>
      <c r="D20" s="149"/>
      <c r="E20" s="127">
        <v>27</v>
      </c>
      <c r="F20" s="150"/>
      <c r="G20" s="139"/>
      <c r="H20" s="151"/>
    </row>
    <row r="21" s="106" customFormat="1" customHeight="1" spans="1:8">
      <c r="A21" s="214" t="s">
        <v>104</v>
      </c>
      <c r="B21" s="209" t="s">
        <v>158</v>
      </c>
      <c r="C21" s="153">
        <f>SUM(C16:C20)</f>
        <v>1226.61</v>
      </c>
      <c r="D21" s="215" t="s">
        <v>104</v>
      </c>
      <c r="E21" s="127">
        <v>28</v>
      </c>
      <c r="F21" s="139">
        <f>SUM(F16:F20)</f>
        <v>1226.61</v>
      </c>
      <c r="G21" s="139">
        <f>SUM(G16:G20)</f>
        <v>1226.61</v>
      </c>
      <c r="H21" s="127">
        <f>SUM(H16:H20)</f>
        <v>0</v>
      </c>
    </row>
  </sheetData>
  <mergeCells count="3">
    <mergeCell ref="A2:H2"/>
    <mergeCell ref="A4:C4"/>
    <mergeCell ref="D4:H4"/>
  </mergeCells>
  <printOptions horizontalCentered="1"/>
  <pageMargins left="0.354166666666667" right="0.354166666666667" top="0.590277777777778" bottom="0.786805555555556" header="0.511805555555556" footer="0.196527777777778"/>
  <pageSetup paperSize="9" scale="76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showGridLines="0" showZeros="0" topLeftCell="D1" workbookViewId="0">
      <selection activeCell="A2" sqref="A2:V2"/>
    </sheetView>
  </sheetViews>
  <sheetFormatPr defaultColWidth="9.16666666666667" defaultRowHeight="11.25"/>
  <cols>
    <col min="1" max="1" width="10.8333333333333" style="24" customWidth="1"/>
    <col min="2" max="2" width="11.6666666666667" style="24" customWidth="1"/>
    <col min="3" max="3" width="23" style="24" customWidth="1"/>
    <col min="4" max="4" width="12" style="24" customWidth="1"/>
    <col min="5" max="5" width="13.1666666666667" style="24" customWidth="1"/>
    <col min="6" max="22" width="10.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7" t="s">
        <v>159</v>
      </c>
    </row>
    <row r="2" ht="24.75" customHeight="1" spans="1:22">
      <c r="A2" s="26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98" t="s">
        <v>87</v>
      </c>
    </row>
    <row r="4" ht="24.75" customHeight="1" spans="1:22">
      <c r="A4" s="28" t="s">
        <v>115</v>
      </c>
      <c r="B4" s="99" t="s">
        <v>88</v>
      </c>
      <c r="C4" s="100" t="s">
        <v>116</v>
      </c>
      <c r="D4" s="29" t="s">
        <v>90</v>
      </c>
      <c r="E4" s="29" t="s">
        <v>161</v>
      </c>
      <c r="F4" s="29"/>
      <c r="G4" s="29"/>
      <c r="H4" s="29"/>
      <c r="I4" s="32" t="s">
        <v>162</v>
      </c>
      <c r="J4" s="32"/>
      <c r="K4" s="32"/>
      <c r="L4" s="32"/>
      <c r="M4" s="32"/>
      <c r="N4" s="32"/>
      <c r="O4" s="32"/>
      <c r="P4" s="32"/>
      <c r="Q4" s="32"/>
      <c r="R4" s="32"/>
      <c r="S4" s="99" t="s">
        <v>163</v>
      </c>
      <c r="T4" s="32" t="s">
        <v>164</v>
      </c>
      <c r="U4" s="104" t="s">
        <v>165</v>
      </c>
      <c r="V4" s="32" t="s">
        <v>166</v>
      </c>
    </row>
    <row r="5" ht="24.75" customHeight="1" spans="1:22">
      <c r="A5" s="28"/>
      <c r="B5" s="99"/>
      <c r="C5" s="100"/>
      <c r="D5" s="32"/>
      <c r="E5" s="101" t="s">
        <v>104</v>
      </c>
      <c r="F5" s="34" t="s">
        <v>167</v>
      </c>
      <c r="G5" s="34" t="s">
        <v>168</v>
      </c>
      <c r="H5" s="34" t="s">
        <v>169</v>
      </c>
      <c r="I5" s="34" t="s">
        <v>104</v>
      </c>
      <c r="J5" s="47" t="s">
        <v>170</v>
      </c>
      <c r="K5" s="47" t="s">
        <v>171</v>
      </c>
      <c r="L5" s="47" t="s">
        <v>172</v>
      </c>
      <c r="M5" s="48" t="s">
        <v>173</v>
      </c>
      <c r="N5" s="34" t="s">
        <v>174</v>
      </c>
      <c r="O5" s="34" t="s">
        <v>175</v>
      </c>
      <c r="P5" s="34" t="s">
        <v>176</v>
      </c>
      <c r="Q5" s="34" t="s">
        <v>177</v>
      </c>
      <c r="R5" s="105" t="s">
        <v>178</v>
      </c>
      <c r="S5" s="29"/>
      <c r="T5" s="32"/>
      <c r="U5" s="104"/>
      <c r="V5" s="32"/>
    </row>
    <row r="6" ht="30.75" customHeight="1" spans="1:22">
      <c r="A6" s="28"/>
      <c r="B6" s="99"/>
      <c r="C6" s="100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4"/>
      <c r="V6" s="32"/>
    </row>
    <row r="7" s="23" customFormat="1" ht="27" customHeight="1" spans="1:22">
      <c r="A7" s="102"/>
      <c r="B7" s="103"/>
      <c r="C7" s="102" t="s">
        <v>104</v>
      </c>
      <c r="D7" s="86">
        <v>1226.608629</v>
      </c>
      <c r="E7" s="86">
        <v>922.608629</v>
      </c>
      <c r="F7" s="86">
        <v>824.847829</v>
      </c>
      <c r="G7" s="86">
        <v>94.6588</v>
      </c>
      <c r="H7" s="86">
        <v>3.102</v>
      </c>
      <c r="I7" s="86">
        <v>304</v>
      </c>
      <c r="J7" s="86">
        <v>131</v>
      </c>
      <c r="K7" s="86">
        <v>173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</row>
    <row r="8" ht="32.25" customHeight="1" spans="1:22">
      <c r="A8" s="102"/>
      <c r="B8" s="103" t="s">
        <v>119</v>
      </c>
      <c r="C8" s="102" t="s">
        <v>106</v>
      </c>
      <c r="D8" s="86">
        <v>1226.608629</v>
      </c>
      <c r="E8" s="86">
        <v>922.608629</v>
      </c>
      <c r="F8" s="86">
        <v>824.847829</v>
      </c>
      <c r="G8" s="86">
        <v>94.6588</v>
      </c>
      <c r="H8" s="86">
        <v>3.102</v>
      </c>
      <c r="I8" s="86">
        <v>304</v>
      </c>
      <c r="J8" s="86">
        <v>131</v>
      </c>
      <c r="K8" s="86">
        <v>173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</row>
    <row r="9" ht="32.25" customHeight="1" spans="1:22">
      <c r="A9" s="102"/>
      <c r="B9" s="103" t="s">
        <v>107</v>
      </c>
      <c r="C9" s="102" t="s">
        <v>108</v>
      </c>
      <c r="D9" s="86">
        <v>758.772982</v>
      </c>
      <c r="E9" s="86">
        <v>515.772982</v>
      </c>
      <c r="F9" s="86">
        <v>449.697682</v>
      </c>
      <c r="G9" s="86">
        <v>62.9733</v>
      </c>
      <c r="H9" s="86">
        <v>3.102</v>
      </c>
      <c r="I9" s="86">
        <v>243</v>
      </c>
      <c r="J9" s="86">
        <v>81</v>
      </c>
      <c r="K9" s="86">
        <v>162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</row>
    <row r="10" ht="32.25" customHeight="1" spans="1:22">
      <c r="A10" s="102">
        <v>2130199</v>
      </c>
      <c r="B10" s="103" t="s">
        <v>120</v>
      </c>
      <c r="C10" s="102" t="s">
        <v>122</v>
      </c>
      <c r="D10" s="86">
        <v>243</v>
      </c>
      <c r="E10" s="86">
        <v>0</v>
      </c>
      <c r="F10" s="86">
        <v>0</v>
      </c>
      <c r="G10" s="86">
        <v>0</v>
      </c>
      <c r="H10" s="86">
        <v>0</v>
      </c>
      <c r="I10" s="86">
        <v>243</v>
      </c>
      <c r="J10" s="86">
        <v>81</v>
      </c>
      <c r="K10" s="86">
        <v>162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</row>
    <row r="11" ht="32.25" customHeight="1" spans="1:22">
      <c r="A11" s="102">
        <v>2130101</v>
      </c>
      <c r="B11" s="103" t="s">
        <v>120</v>
      </c>
      <c r="C11" s="102" t="s">
        <v>121</v>
      </c>
      <c r="D11" s="86">
        <v>515.772982</v>
      </c>
      <c r="E11" s="86">
        <v>515.772982</v>
      </c>
      <c r="F11" s="86">
        <v>449.697682</v>
      </c>
      <c r="G11" s="86">
        <v>62.9733</v>
      </c>
      <c r="H11" s="86">
        <v>3.102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</row>
    <row r="12" ht="32.25" customHeight="1" spans="1:22">
      <c r="A12" s="102"/>
      <c r="B12" s="103" t="s">
        <v>109</v>
      </c>
      <c r="C12" s="102" t="s">
        <v>110</v>
      </c>
      <c r="D12" s="86">
        <v>354.270247</v>
      </c>
      <c r="E12" s="86">
        <v>327.270247</v>
      </c>
      <c r="F12" s="86">
        <v>298.627147</v>
      </c>
      <c r="G12" s="86">
        <v>28.6431</v>
      </c>
      <c r="H12" s="86">
        <v>0</v>
      </c>
      <c r="I12" s="86">
        <v>27</v>
      </c>
      <c r="J12" s="86">
        <v>27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</row>
    <row r="13" ht="32.25" customHeight="1" spans="1:22">
      <c r="A13" s="102">
        <v>2130101</v>
      </c>
      <c r="B13" s="103" t="s">
        <v>123</v>
      </c>
      <c r="C13" s="102" t="s">
        <v>121</v>
      </c>
      <c r="D13" s="86">
        <v>327.270247</v>
      </c>
      <c r="E13" s="86">
        <v>327.270247</v>
      </c>
      <c r="F13" s="86">
        <v>298.627147</v>
      </c>
      <c r="G13" s="86">
        <v>28.6431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</row>
    <row r="14" ht="18.95" customHeight="1" spans="1:22">
      <c r="A14" s="102">
        <v>2130199</v>
      </c>
      <c r="B14" s="103" t="s">
        <v>123</v>
      </c>
      <c r="C14" s="102" t="s">
        <v>122</v>
      </c>
      <c r="D14" s="86">
        <v>27</v>
      </c>
      <c r="E14" s="86">
        <v>0</v>
      </c>
      <c r="F14" s="86">
        <v>0</v>
      </c>
      <c r="G14" s="86">
        <v>0</v>
      </c>
      <c r="H14" s="86">
        <v>0</v>
      </c>
      <c r="I14" s="86">
        <v>27</v>
      </c>
      <c r="J14" s="86">
        <v>27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</row>
    <row r="15" ht="18.95" customHeight="1" spans="1:22">
      <c r="A15" s="102"/>
      <c r="B15" s="103" t="s">
        <v>111</v>
      </c>
      <c r="C15" s="102" t="s">
        <v>112</v>
      </c>
      <c r="D15" s="86">
        <v>113.5654</v>
      </c>
      <c r="E15" s="86">
        <v>79.5654</v>
      </c>
      <c r="F15" s="86">
        <v>76.523</v>
      </c>
      <c r="G15" s="86">
        <v>3.0424</v>
      </c>
      <c r="H15" s="86">
        <v>0</v>
      </c>
      <c r="I15" s="86">
        <v>34</v>
      </c>
      <c r="J15" s="86">
        <v>23</v>
      </c>
      <c r="K15" s="86">
        <v>11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</row>
    <row r="16" ht="18.95" customHeight="1" spans="1:22">
      <c r="A16" s="102">
        <v>2130101</v>
      </c>
      <c r="B16" s="103" t="s">
        <v>124</v>
      </c>
      <c r="C16" s="102" t="s">
        <v>121</v>
      </c>
      <c r="D16" s="86">
        <v>102.5654</v>
      </c>
      <c r="E16" s="86">
        <v>79.5654</v>
      </c>
      <c r="F16" s="86">
        <v>76.523</v>
      </c>
      <c r="G16" s="86">
        <v>3.0424</v>
      </c>
      <c r="H16" s="86">
        <v>0</v>
      </c>
      <c r="I16" s="86">
        <v>23</v>
      </c>
      <c r="J16" s="86">
        <v>23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</row>
    <row r="17" ht="18.95" customHeight="1" spans="1:22">
      <c r="A17" s="102">
        <v>2130199</v>
      </c>
      <c r="B17" s="103" t="s">
        <v>124</v>
      </c>
      <c r="C17" s="102" t="s">
        <v>122</v>
      </c>
      <c r="D17" s="86">
        <v>11</v>
      </c>
      <c r="E17" s="86">
        <v>0</v>
      </c>
      <c r="F17" s="86">
        <v>0</v>
      </c>
      <c r="G17" s="86">
        <v>0</v>
      </c>
      <c r="H17" s="86">
        <v>0</v>
      </c>
      <c r="I17" s="86">
        <v>11</v>
      </c>
      <c r="J17" s="86">
        <v>0</v>
      </c>
      <c r="K17" s="86">
        <v>11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showGridLines="0" showZeros="0" workbookViewId="0">
      <selection activeCell="A2" sqref="A2:H2"/>
    </sheetView>
  </sheetViews>
  <sheetFormatPr defaultColWidth="9.16666666666667" defaultRowHeight="11.25" outlineLevelCol="7"/>
  <cols>
    <col min="1" max="1" width="10.8333333333333" style="24" customWidth="1"/>
    <col min="2" max="2" width="11.6666666666667" style="24" customWidth="1"/>
    <col min="3" max="3" width="23" style="24" customWidth="1"/>
    <col min="4" max="4" width="12" style="24" customWidth="1"/>
    <col min="5" max="5" width="13.1666666666667" style="24" customWidth="1"/>
    <col min="6" max="8" width="10.3333333333333" style="24" customWidth="1"/>
    <col min="9" max="16370" width="9.16666666666667" style="24"/>
  </cols>
  <sheetData>
    <row r="1" ht="24.75" customHeight="1" spans="1:8">
      <c r="A1" s="25"/>
      <c r="B1" s="25"/>
      <c r="C1" s="25"/>
      <c r="D1" s="25"/>
      <c r="E1" s="25"/>
      <c r="F1" s="25"/>
      <c r="G1" s="25"/>
      <c r="H1" s="87" t="s">
        <v>179</v>
      </c>
    </row>
    <row r="2" ht="24.75" customHeight="1" spans="1:8">
      <c r="A2" s="26" t="s">
        <v>180</v>
      </c>
      <c r="B2" s="26"/>
      <c r="C2" s="26"/>
      <c r="D2" s="26"/>
      <c r="E2" s="26"/>
      <c r="F2" s="26"/>
      <c r="G2" s="26"/>
      <c r="H2" s="26"/>
    </row>
    <row r="3" ht="24.75" customHeight="1" spans="1:8">
      <c r="A3" s="27"/>
      <c r="B3" s="25"/>
      <c r="C3" s="25"/>
      <c r="D3" s="25"/>
      <c r="E3" s="25"/>
      <c r="F3" s="25"/>
      <c r="G3" s="25"/>
      <c r="H3" s="98" t="s">
        <v>87</v>
      </c>
    </row>
    <row r="4" ht="24.75" customHeight="1" spans="1:8">
      <c r="A4" s="28" t="s">
        <v>115</v>
      </c>
      <c r="B4" s="99" t="s">
        <v>88</v>
      </c>
      <c r="C4" s="100" t="s">
        <v>116</v>
      </c>
      <c r="D4" s="29" t="s">
        <v>90</v>
      </c>
      <c r="E4" s="29" t="s">
        <v>161</v>
      </c>
      <c r="F4" s="29"/>
      <c r="G4" s="29"/>
      <c r="H4" s="29"/>
    </row>
    <row r="5" ht="24.75" customHeight="1" spans="1:8">
      <c r="A5" s="28"/>
      <c r="B5" s="99"/>
      <c r="C5" s="100"/>
      <c r="D5" s="32"/>
      <c r="E5" s="101" t="s">
        <v>104</v>
      </c>
      <c r="F5" s="34" t="s">
        <v>167</v>
      </c>
      <c r="G5" s="34" t="s">
        <v>168</v>
      </c>
      <c r="H5" s="34" t="s">
        <v>169</v>
      </c>
    </row>
    <row r="6" ht="30.75" customHeight="1" spans="1:8">
      <c r="A6" s="28"/>
      <c r="B6" s="99"/>
      <c r="C6" s="100"/>
      <c r="D6" s="32"/>
      <c r="E6" s="52"/>
      <c r="F6" s="32"/>
      <c r="G6" s="32"/>
      <c r="H6" s="32"/>
    </row>
    <row r="7" s="23" customFormat="1" ht="27" customHeight="1" spans="1:8">
      <c r="A7" s="102"/>
      <c r="B7" s="103"/>
      <c r="C7" s="102" t="s">
        <v>104</v>
      </c>
      <c r="D7" s="86">
        <v>1226.608629</v>
      </c>
      <c r="E7" s="86">
        <v>922.608629</v>
      </c>
      <c r="F7" s="86">
        <v>824.847829</v>
      </c>
      <c r="G7" s="86">
        <v>94.6588</v>
      </c>
      <c r="H7" s="86">
        <v>3.102</v>
      </c>
    </row>
    <row r="8" ht="32.25" customHeight="1" spans="1:8">
      <c r="A8" s="102"/>
      <c r="B8" s="103" t="s">
        <v>119</v>
      </c>
      <c r="C8" s="102" t="s">
        <v>106</v>
      </c>
      <c r="D8" s="86">
        <v>1226.608629</v>
      </c>
      <c r="E8" s="86">
        <v>922.608629</v>
      </c>
      <c r="F8" s="86">
        <v>824.847829</v>
      </c>
      <c r="G8" s="86">
        <v>94.6588</v>
      </c>
      <c r="H8" s="86">
        <v>3.102</v>
      </c>
    </row>
    <row r="9" ht="32.25" customHeight="1" spans="1:8">
      <c r="A9" s="102"/>
      <c r="B9" s="103" t="s">
        <v>107</v>
      </c>
      <c r="C9" s="102" t="s">
        <v>108</v>
      </c>
      <c r="D9" s="86">
        <v>758.772982</v>
      </c>
      <c r="E9" s="86">
        <v>515.772982</v>
      </c>
      <c r="F9" s="86">
        <v>449.697682</v>
      </c>
      <c r="G9" s="86">
        <v>62.9733</v>
      </c>
      <c r="H9" s="86">
        <v>3.102</v>
      </c>
    </row>
    <row r="10" ht="32.25" customHeight="1" spans="1:8">
      <c r="A10" s="102">
        <v>2130199</v>
      </c>
      <c r="B10" s="103" t="s">
        <v>120</v>
      </c>
      <c r="C10" s="102" t="s">
        <v>122</v>
      </c>
      <c r="D10" s="86">
        <v>243</v>
      </c>
      <c r="E10" s="86">
        <v>0</v>
      </c>
      <c r="F10" s="86">
        <v>0</v>
      </c>
      <c r="G10" s="86">
        <v>0</v>
      </c>
      <c r="H10" s="86">
        <v>0</v>
      </c>
    </row>
    <row r="11" ht="32.25" customHeight="1" spans="1:8">
      <c r="A11" s="102">
        <v>2130101</v>
      </c>
      <c r="B11" s="103" t="s">
        <v>120</v>
      </c>
      <c r="C11" s="102" t="s">
        <v>121</v>
      </c>
      <c r="D11" s="86">
        <v>515.772982</v>
      </c>
      <c r="E11" s="86">
        <v>515.772982</v>
      </c>
      <c r="F11" s="86">
        <v>449.697682</v>
      </c>
      <c r="G11" s="86">
        <v>62.9733</v>
      </c>
      <c r="H11" s="86">
        <v>3.102</v>
      </c>
    </row>
    <row r="12" ht="32.25" customHeight="1" spans="1:8">
      <c r="A12" s="102"/>
      <c r="B12" s="103" t="s">
        <v>109</v>
      </c>
      <c r="C12" s="102" t="s">
        <v>110</v>
      </c>
      <c r="D12" s="86">
        <v>354.270247</v>
      </c>
      <c r="E12" s="86">
        <v>327.270247</v>
      </c>
      <c r="F12" s="86">
        <v>298.627147</v>
      </c>
      <c r="G12" s="86">
        <v>28.6431</v>
      </c>
      <c r="H12" s="86">
        <v>0</v>
      </c>
    </row>
    <row r="13" ht="32.25" customHeight="1" spans="1:8">
      <c r="A13" s="102">
        <v>2130101</v>
      </c>
      <c r="B13" s="103" t="s">
        <v>123</v>
      </c>
      <c r="C13" s="102" t="s">
        <v>121</v>
      </c>
      <c r="D13" s="86">
        <v>327.270247</v>
      </c>
      <c r="E13" s="86">
        <v>327.270247</v>
      </c>
      <c r="F13" s="86">
        <v>298.627147</v>
      </c>
      <c r="G13" s="86">
        <v>28.6431</v>
      </c>
      <c r="H13" s="86">
        <v>0</v>
      </c>
    </row>
    <row r="14" ht="18.95" customHeight="1" spans="1:8">
      <c r="A14" s="102">
        <v>2130199</v>
      </c>
      <c r="B14" s="103" t="s">
        <v>123</v>
      </c>
      <c r="C14" s="102" t="s">
        <v>122</v>
      </c>
      <c r="D14" s="86">
        <v>27</v>
      </c>
      <c r="E14" s="86">
        <v>0</v>
      </c>
      <c r="F14" s="86">
        <v>0</v>
      </c>
      <c r="G14" s="86">
        <v>0</v>
      </c>
      <c r="H14" s="86">
        <v>0</v>
      </c>
    </row>
    <row r="15" ht="18.95" customHeight="1" spans="1:8">
      <c r="A15" s="102"/>
      <c r="B15" s="103" t="s">
        <v>111</v>
      </c>
      <c r="C15" s="102" t="s">
        <v>112</v>
      </c>
      <c r="D15" s="86">
        <v>113.5654</v>
      </c>
      <c r="E15" s="86">
        <v>79.5654</v>
      </c>
      <c r="F15" s="86">
        <v>76.523</v>
      </c>
      <c r="G15" s="86">
        <v>3.0424</v>
      </c>
      <c r="H15" s="86">
        <v>0</v>
      </c>
    </row>
    <row r="16" ht="18.95" customHeight="1" spans="1:8">
      <c r="A16" s="102">
        <v>2130101</v>
      </c>
      <c r="B16" s="103" t="s">
        <v>124</v>
      </c>
      <c r="C16" s="102" t="s">
        <v>121</v>
      </c>
      <c r="D16" s="86">
        <v>102.5654</v>
      </c>
      <c r="E16" s="86">
        <v>79.5654</v>
      </c>
      <c r="F16" s="86">
        <v>76.523</v>
      </c>
      <c r="G16" s="86">
        <v>3.0424</v>
      </c>
      <c r="H16" s="86">
        <v>0</v>
      </c>
    </row>
    <row r="17" ht="18.95" customHeight="1" spans="1:8">
      <c r="A17" s="102">
        <v>2130199</v>
      </c>
      <c r="B17" s="103" t="s">
        <v>124</v>
      </c>
      <c r="C17" s="102" t="s">
        <v>122</v>
      </c>
      <c r="D17" s="86">
        <v>11</v>
      </c>
      <c r="E17" s="86">
        <v>0</v>
      </c>
      <c r="F17" s="86">
        <v>0</v>
      </c>
      <c r="G17" s="86">
        <v>0</v>
      </c>
      <c r="H17" s="86">
        <v>0</v>
      </c>
    </row>
    <row r="18" ht="18.95" customHeight="1" spans="1:8">
      <c r="A18" s="42"/>
      <c r="B18" s="42"/>
      <c r="C18" s="43"/>
      <c r="D18" s="44"/>
      <c r="E18" s="44"/>
      <c r="F18" s="44"/>
      <c r="G18" s="44"/>
      <c r="H18" s="44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055555555556" right="0.393055555555556" top="0.471527777777778" bottom="0.471527777777778" header="0.393055555555556" footer="0.393055555555556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showGridLines="0" showZeros="0" workbookViewId="0">
      <selection activeCell="T1" sqref="T1:W1"/>
    </sheetView>
  </sheetViews>
  <sheetFormatPr defaultColWidth="9.16666666666667" defaultRowHeight="11.25"/>
  <cols>
    <col min="1" max="2" width="11.5" style="24" customWidth="1"/>
    <col min="3" max="3" width="28.1666666666667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7"/>
      <c r="B1" s="87"/>
      <c r="C1" s="87"/>
      <c r="D1" s="87"/>
      <c r="E1" s="87"/>
      <c r="F1" s="87"/>
      <c r="G1" s="87"/>
      <c r="H1" s="87"/>
      <c r="I1" s="87"/>
      <c r="J1" s="87"/>
      <c r="L1" s="87"/>
      <c r="M1" s="87"/>
      <c r="N1" s="87"/>
      <c r="O1" s="87"/>
      <c r="P1" s="87"/>
      <c r="Q1" s="87"/>
      <c r="R1" s="87"/>
      <c r="S1" s="87"/>
      <c r="T1" s="71"/>
      <c r="U1" s="71"/>
      <c r="V1" s="71"/>
      <c r="W1" s="71"/>
    </row>
    <row r="2" s="45" customFormat="1" ht="23.1" customHeight="1" spans="1:23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1"/>
      <c r="M3" s="91"/>
      <c r="N3" s="25"/>
      <c r="O3" s="60"/>
      <c r="P3" s="92"/>
      <c r="Q3" s="60"/>
      <c r="R3" s="60"/>
      <c r="S3" s="91"/>
      <c r="U3" s="94"/>
      <c r="V3" s="94"/>
      <c r="W3" s="94" t="s">
        <v>87</v>
      </c>
    </row>
    <row r="4" s="45" customFormat="1" ht="23.1" customHeight="1" spans="1:23">
      <c r="A4" s="32" t="s">
        <v>115</v>
      </c>
      <c r="B4" s="32" t="s">
        <v>88</v>
      </c>
      <c r="C4" s="64" t="s">
        <v>116</v>
      </c>
      <c r="D4" s="29" t="s">
        <v>117</v>
      </c>
      <c r="E4" s="64" t="s">
        <v>181</v>
      </c>
      <c r="F4" s="64"/>
      <c r="G4" s="64"/>
      <c r="H4" s="64"/>
      <c r="I4" s="64"/>
      <c r="J4" s="64"/>
      <c r="K4" s="64" t="s">
        <v>182</v>
      </c>
      <c r="L4" s="64"/>
      <c r="M4" s="64"/>
      <c r="N4" s="64"/>
      <c r="O4" s="64"/>
      <c r="P4" s="64"/>
      <c r="Q4" s="64"/>
      <c r="R4" s="95"/>
      <c r="S4" s="95" t="s">
        <v>183</v>
      </c>
      <c r="T4" s="64" t="s">
        <v>184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5"/>
      <c r="S5" s="95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104</v>
      </c>
      <c r="F6" s="53" t="s">
        <v>185</v>
      </c>
      <c r="G6" s="53" t="s">
        <v>186</v>
      </c>
      <c r="H6" s="53" t="s">
        <v>187</v>
      </c>
      <c r="I6" s="53" t="s">
        <v>188</v>
      </c>
      <c r="J6" s="53" t="s">
        <v>189</v>
      </c>
      <c r="K6" s="93" t="s">
        <v>104</v>
      </c>
      <c r="L6" s="93" t="s">
        <v>190</v>
      </c>
      <c r="M6" s="93" t="s">
        <v>191</v>
      </c>
      <c r="N6" s="53" t="s">
        <v>192</v>
      </c>
      <c r="O6" s="53" t="s">
        <v>193</v>
      </c>
      <c r="P6" s="53" t="s">
        <v>194</v>
      </c>
      <c r="Q6" s="53" t="s">
        <v>195</v>
      </c>
      <c r="R6" s="96" t="s">
        <v>196</v>
      </c>
      <c r="S6" s="64"/>
      <c r="T6" s="54" t="s">
        <v>104</v>
      </c>
      <c r="U6" s="54" t="s">
        <v>197</v>
      </c>
      <c r="V6" s="54" t="s">
        <v>198</v>
      </c>
      <c r="W6" s="97" t="s">
        <v>184</v>
      </c>
    </row>
    <row r="7" s="23" customFormat="1" ht="23.1" customHeight="1" spans="1:23">
      <c r="A7" s="88"/>
      <c r="B7" s="89"/>
      <c r="C7" s="88" t="s">
        <v>104</v>
      </c>
      <c r="D7" s="90">
        <v>824.847829</v>
      </c>
      <c r="E7" s="90">
        <v>559.0324</v>
      </c>
      <c r="F7" s="90">
        <v>344.8176</v>
      </c>
      <c r="G7" s="90">
        <v>214.2148</v>
      </c>
      <c r="H7" s="90">
        <v>0</v>
      </c>
      <c r="I7" s="90">
        <v>0</v>
      </c>
      <c r="J7" s="90">
        <v>0</v>
      </c>
      <c r="K7" s="90">
        <v>205.246293</v>
      </c>
      <c r="L7" s="90">
        <v>111.80646</v>
      </c>
      <c r="M7" s="90">
        <v>42.413024</v>
      </c>
      <c r="N7" s="90">
        <v>41.92746</v>
      </c>
      <c r="O7" s="90">
        <v>0</v>
      </c>
      <c r="P7" s="90">
        <v>5.590328</v>
      </c>
      <c r="Q7" s="90">
        <v>3.509021</v>
      </c>
      <c r="R7" s="90">
        <v>0</v>
      </c>
      <c r="S7" s="90">
        <v>60.155136</v>
      </c>
      <c r="T7" s="90">
        <v>0.414</v>
      </c>
      <c r="U7" s="90">
        <v>0.414</v>
      </c>
      <c r="V7" s="90">
        <v>0</v>
      </c>
      <c r="W7" s="79">
        <v>0</v>
      </c>
    </row>
    <row r="8" s="45" customFormat="1" ht="26.25" customHeight="1" spans="1:23">
      <c r="A8" s="88"/>
      <c r="B8" s="89" t="s">
        <v>119</v>
      </c>
      <c r="C8" s="88" t="s">
        <v>106</v>
      </c>
      <c r="D8" s="90">
        <v>824.847829</v>
      </c>
      <c r="E8" s="90">
        <v>559.0324</v>
      </c>
      <c r="F8" s="90">
        <v>344.8176</v>
      </c>
      <c r="G8" s="90">
        <v>214.2148</v>
      </c>
      <c r="H8" s="90">
        <v>0</v>
      </c>
      <c r="I8" s="90">
        <v>0</v>
      </c>
      <c r="J8" s="90">
        <v>0</v>
      </c>
      <c r="K8" s="90">
        <v>205.246293</v>
      </c>
      <c r="L8" s="90">
        <v>111.80646</v>
      </c>
      <c r="M8" s="90">
        <v>42.413024</v>
      </c>
      <c r="N8" s="90">
        <v>41.92746</v>
      </c>
      <c r="O8" s="90">
        <v>0</v>
      </c>
      <c r="P8" s="90">
        <v>5.590328</v>
      </c>
      <c r="Q8" s="90">
        <v>3.509021</v>
      </c>
      <c r="R8" s="90">
        <v>0</v>
      </c>
      <c r="S8" s="90">
        <v>60.155136</v>
      </c>
      <c r="T8" s="90">
        <v>0.414</v>
      </c>
      <c r="U8" s="90">
        <v>0.414</v>
      </c>
      <c r="V8" s="90">
        <v>0</v>
      </c>
      <c r="W8" s="79">
        <v>0</v>
      </c>
    </row>
    <row r="9" s="45" customFormat="1" ht="23.1" customHeight="1" spans="1:23">
      <c r="A9" s="88"/>
      <c r="B9" s="89" t="s">
        <v>107</v>
      </c>
      <c r="C9" s="88" t="s">
        <v>108</v>
      </c>
      <c r="D9" s="90">
        <v>449.697682</v>
      </c>
      <c r="E9" s="90">
        <v>301.2612</v>
      </c>
      <c r="F9" s="90">
        <v>186.684</v>
      </c>
      <c r="G9" s="90">
        <v>114.5772</v>
      </c>
      <c r="H9" s="90">
        <v>0</v>
      </c>
      <c r="I9" s="90">
        <v>0</v>
      </c>
      <c r="J9" s="90">
        <v>0</v>
      </c>
      <c r="K9" s="90">
        <v>112.069138</v>
      </c>
      <c r="L9" s="90">
        <v>60.25224</v>
      </c>
      <c r="M9" s="90">
        <v>24.100896</v>
      </c>
      <c r="N9" s="90">
        <v>22.59459</v>
      </c>
      <c r="O9" s="90">
        <v>0</v>
      </c>
      <c r="P9" s="90">
        <v>3.012612</v>
      </c>
      <c r="Q9" s="90">
        <v>2.1088</v>
      </c>
      <c r="R9" s="90">
        <v>0</v>
      </c>
      <c r="S9" s="90">
        <v>36.151344</v>
      </c>
      <c r="T9" s="90">
        <v>0.216</v>
      </c>
      <c r="U9" s="90">
        <v>0.216</v>
      </c>
      <c r="V9" s="90">
        <v>0</v>
      </c>
      <c r="W9" s="79">
        <v>0</v>
      </c>
    </row>
    <row r="10" s="45" customFormat="1" ht="23.1" customHeight="1" spans="1:23">
      <c r="A10" s="88">
        <v>2130101</v>
      </c>
      <c r="B10" s="89" t="s">
        <v>120</v>
      </c>
      <c r="C10" s="88" t="s">
        <v>121</v>
      </c>
      <c r="D10" s="90">
        <v>449.697682</v>
      </c>
      <c r="E10" s="90">
        <v>301.2612</v>
      </c>
      <c r="F10" s="90">
        <v>186.684</v>
      </c>
      <c r="G10" s="90">
        <v>114.5772</v>
      </c>
      <c r="H10" s="90">
        <v>0</v>
      </c>
      <c r="I10" s="90">
        <v>0</v>
      </c>
      <c r="J10" s="90">
        <v>0</v>
      </c>
      <c r="K10" s="90">
        <v>112.069138</v>
      </c>
      <c r="L10" s="90">
        <v>60.25224</v>
      </c>
      <c r="M10" s="90">
        <v>24.100896</v>
      </c>
      <c r="N10" s="90">
        <v>22.59459</v>
      </c>
      <c r="O10" s="90">
        <v>0</v>
      </c>
      <c r="P10" s="90">
        <v>3.012612</v>
      </c>
      <c r="Q10" s="90">
        <v>2.1088</v>
      </c>
      <c r="R10" s="90">
        <v>0</v>
      </c>
      <c r="S10" s="90">
        <v>36.151344</v>
      </c>
      <c r="T10" s="90">
        <v>0.216</v>
      </c>
      <c r="U10" s="90">
        <v>0.216</v>
      </c>
      <c r="V10" s="90">
        <v>0</v>
      </c>
      <c r="W10" s="79">
        <v>0</v>
      </c>
    </row>
    <row r="11" s="45" customFormat="1" ht="23.1" customHeight="1" spans="1:23">
      <c r="A11" s="88"/>
      <c r="B11" s="89" t="s">
        <v>109</v>
      </c>
      <c r="C11" s="88" t="s">
        <v>110</v>
      </c>
      <c r="D11" s="90">
        <v>298.627147</v>
      </c>
      <c r="E11" s="90">
        <v>200.0316</v>
      </c>
      <c r="F11" s="90">
        <v>115.794</v>
      </c>
      <c r="G11" s="90">
        <v>84.2376</v>
      </c>
      <c r="H11" s="90">
        <v>0</v>
      </c>
      <c r="I11" s="90">
        <v>0</v>
      </c>
      <c r="J11" s="90">
        <v>0</v>
      </c>
      <c r="K11" s="90">
        <v>74.411755</v>
      </c>
      <c r="L11" s="90">
        <v>40.00632</v>
      </c>
      <c r="M11" s="90">
        <v>16.002528</v>
      </c>
      <c r="N11" s="90">
        <v>15.00237</v>
      </c>
      <c r="O11" s="90">
        <v>0</v>
      </c>
      <c r="P11" s="90">
        <v>2.000316</v>
      </c>
      <c r="Q11" s="90">
        <v>1.400221</v>
      </c>
      <c r="R11" s="90">
        <v>0</v>
      </c>
      <c r="S11" s="90">
        <v>24.003792</v>
      </c>
      <c r="T11" s="90">
        <v>0.18</v>
      </c>
      <c r="U11" s="90">
        <v>0.18</v>
      </c>
      <c r="V11" s="90">
        <v>0</v>
      </c>
      <c r="W11" s="79">
        <v>0</v>
      </c>
    </row>
    <row r="12" s="45" customFormat="1" ht="23.1" customHeight="1" spans="1:23">
      <c r="A12" s="88">
        <v>2130101</v>
      </c>
      <c r="B12" s="89" t="s">
        <v>123</v>
      </c>
      <c r="C12" s="88" t="s">
        <v>121</v>
      </c>
      <c r="D12" s="90">
        <v>298.627147</v>
      </c>
      <c r="E12" s="90">
        <v>200.0316</v>
      </c>
      <c r="F12" s="90">
        <v>115.794</v>
      </c>
      <c r="G12" s="90">
        <v>84.2376</v>
      </c>
      <c r="H12" s="90">
        <v>0</v>
      </c>
      <c r="I12" s="90">
        <v>0</v>
      </c>
      <c r="J12" s="90">
        <v>0</v>
      </c>
      <c r="K12" s="90">
        <v>74.411755</v>
      </c>
      <c r="L12" s="90">
        <v>40.00632</v>
      </c>
      <c r="M12" s="90">
        <v>16.002528</v>
      </c>
      <c r="N12" s="90">
        <v>15.00237</v>
      </c>
      <c r="O12" s="90">
        <v>0</v>
      </c>
      <c r="P12" s="90">
        <v>2.000316</v>
      </c>
      <c r="Q12" s="90">
        <v>1.400221</v>
      </c>
      <c r="R12" s="90">
        <v>0</v>
      </c>
      <c r="S12" s="90">
        <v>24.003792</v>
      </c>
      <c r="T12" s="90">
        <v>0.18</v>
      </c>
      <c r="U12" s="90">
        <v>0.18</v>
      </c>
      <c r="V12" s="90">
        <v>0</v>
      </c>
      <c r="W12" s="79">
        <v>0</v>
      </c>
    </row>
    <row r="13" s="45" customFormat="1" ht="23.1" customHeight="1" spans="1:23">
      <c r="A13" s="88"/>
      <c r="B13" s="89" t="s">
        <v>111</v>
      </c>
      <c r="C13" s="88" t="s">
        <v>112</v>
      </c>
      <c r="D13" s="90">
        <v>76.523</v>
      </c>
      <c r="E13" s="90">
        <v>57.7396</v>
      </c>
      <c r="F13" s="90">
        <v>42.3396</v>
      </c>
      <c r="G13" s="90">
        <v>15.4</v>
      </c>
      <c r="H13" s="90">
        <v>0</v>
      </c>
      <c r="I13" s="90">
        <v>0</v>
      </c>
      <c r="J13" s="90">
        <v>0</v>
      </c>
      <c r="K13" s="90">
        <v>18.7654</v>
      </c>
      <c r="L13" s="90">
        <v>11.5479</v>
      </c>
      <c r="M13" s="90">
        <v>2.3096</v>
      </c>
      <c r="N13" s="90">
        <v>4.3305</v>
      </c>
      <c r="O13" s="90">
        <v>0</v>
      </c>
      <c r="P13" s="90">
        <v>0.5774</v>
      </c>
      <c r="Q13" s="90">
        <v>0</v>
      </c>
      <c r="R13" s="90">
        <v>0</v>
      </c>
      <c r="S13" s="90">
        <v>0</v>
      </c>
      <c r="T13" s="90">
        <v>0.018</v>
      </c>
      <c r="U13" s="90">
        <v>0.018</v>
      </c>
      <c r="V13" s="90">
        <v>0</v>
      </c>
      <c r="W13" s="79">
        <v>0</v>
      </c>
    </row>
    <row r="14" ht="30" customHeight="1" spans="1:23">
      <c r="A14" s="88">
        <v>2130101</v>
      </c>
      <c r="B14" s="89" t="s">
        <v>124</v>
      </c>
      <c r="C14" s="88" t="s">
        <v>121</v>
      </c>
      <c r="D14" s="90">
        <v>76.523</v>
      </c>
      <c r="E14" s="90">
        <v>57.7396</v>
      </c>
      <c r="F14" s="90">
        <v>42.3396</v>
      </c>
      <c r="G14" s="90">
        <v>15.4</v>
      </c>
      <c r="H14" s="90">
        <v>0</v>
      </c>
      <c r="I14" s="90">
        <v>0</v>
      </c>
      <c r="J14" s="90">
        <v>0</v>
      </c>
      <c r="K14" s="90">
        <v>18.7654</v>
      </c>
      <c r="L14" s="90">
        <v>11.5479</v>
      </c>
      <c r="M14" s="90">
        <v>2.3096</v>
      </c>
      <c r="N14" s="90">
        <v>4.3305</v>
      </c>
      <c r="O14" s="90">
        <v>0</v>
      </c>
      <c r="P14" s="90">
        <v>0.5774</v>
      </c>
      <c r="Q14" s="90">
        <v>0</v>
      </c>
      <c r="R14" s="90">
        <v>0</v>
      </c>
      <c r="S14" s="90">
        <v>0</v>
      </c>
      <c r="T14" s="90">
        <v>0.018</v>
      </c>
      <c r="U14" s="90">
        <v>0.018</v>
      </c>
      <c r="V14" s="90">
        <v>0</v>
      </c>
      <c r="W14" s="79">
        <v>0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I1" workbookViewId="0">
      <selection activeCell="R22" sqref="R22"/>
    </sheetView>
  </sheetViews>
  <sheetFormatPr defaultColWidth="9.16666666666667" defaultRowHeight="11.25"/>
  <cols>
    <col min="1" max="1" width="10.8333333333333" customWidth="1"/>
    <col min="2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2"/>
      <c r="S1" s="72"/>
      <c r="T1" s="72"/>
      <c r="U1" s="84"/>
      <c r="V1" s="84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ht="23.1" customHeight="1" spans="1:244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2"/>
      <c r="S3" s="72"/>
      <c r="T3" s="72"/>
      <c r="U3" s="85" t="s">
        <v>87</v>
      </c>
      <c r="V3" s="85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</row>
    <row r="4" ht="23.1" customHeight="1" spans="1:244">
      <c r="A4" s="32" t="s">
        <v>115</v>
      </c>
      <c r="B4" s="63" t="s">
        <v>88</v>
      </c>
      <c r="C4" s="76" t="s">
        <v>116</v>
      </c>
      <c r="D4" s="63" t="s">
        <v>117</v>
      </c>
      <c r="E4" s="66" t="s">
        <v>199</v>
      </c>
      <c r="F4" s="66" t="s">
        <v>200</v>
      </c>
      <c r="G4" s="66" t="s">
        <v>201</v>
      </c>
      <c r="H4" s="66" t="s">
        <v>202</v>
      </c>
      <c r="I4" s="66" t="s">
        <v>203</v>
      </c>
      <c r="J4" s="73" t="s">
        <v>204</v>
      </c>
      <c r="K4" s="73" t="s">
        <v>205</v>
      </c>
      <c r="L4" s="73" t="s">
        <v>206</v>
      </c>
      <c r="M4" s="73" t="s">
        <v>207</v>
      </c>
      <c r="N4" s="73" t="s">
        <v>208</v>
      </c>
      <c r="O4" s="73" t="s">
        <v>209</v>
      </c>
      <c r="P4" s="80" t="s">
        <v>210</v>
      </c>
      <c r="Q4" s="73" t="s">
        <v>211</v>
      </c>
      <c r="R4" s="32" t="s">
        <v>212</v>
      </c>
      <c r="S4" s="28" t="s">
        <v>213</v>
      </c>
      <c r="T4" s="32" t="s">
        <v>214</v>
      </c>
      <c r="U4" s="32" t="s">
        <v>215</v>
      </c>
      <c r="V4" s="32" t="s">
        <v>216</v>
      </c>
      <c r="W4" s="70"/>
      <c r="X4" s="70"/>
      <c r="Y4" s="70"/>
      <c r="Z4" s="70"/>
      <c r="AA4" s="70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</row>
    <row r="5" ht="19.5" customHeight="1" spans="1:244">
      <c r="A5" s="32"/>
      <c r="B5" s="63"/>
      <c r="C5" s="76"/>
      <c r="D5" s="63"/>
      <c r="E5" s="66"/>
      <c r="F5" s="66"/>
      <c r="G5" s="66"/>
      <c r="H5" s="66"/>
      <c r="I5" s="66"/>
      <c r="J5" s="73"/>
      <c r="K5" s="73"/>
      <c r="L5" s="73"/>
      <c r="M5" s="73"/>
      <c r="N5" s="73"/>
      <c r="O5" s="73"/>
      <c r="P5" s="81"/>
      <c r="Q5" s="73"/>
      <c r="R5" s="32"/>
      <c r="S5" s="28"/>
      <c r="T5" s="32"/>
      <c r="U5" s="32"/>
      <c r="V5" s="32"/>
      <c r="W5" s="70"/>
      <c r="X5" s="70"/>
      <c r="Y5" s="70"/>
      <c r="Z5" s="70"/>
      <c r="AA5" s="70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</row>
    <row r="6" ht="39.75" customHeight="1" spans="1:244">
      <c r="A6" s="32"/>
      <c r="B6" s="63"/>
      <c r="C6" s="76"/>
      <c r="D6" s="63"/>
      <c r="E6" s="66"/>
      <c r="F6" s="66"/>
      <c r="G6" s="66"/>
      <c r="H6" s="66"/>
      <c r="I6" s="66"/>
      <c r="J6" s="73"/>
      <c r="K6" s="73"/>
      <c r="L6" s="73"/>
      <c r="M6" s="73"/>
      <c r="N6" s="73"/>
      <c r="O6" s="73"/>
      <c r="P6" s="82"/>
      <c r="Q6" s="73"/>
      <c r="R6" s="32"/>
      <c r="S6" s="28"/>
      <c r="T6" s="32"/>
      <c r="U6" s="32"/>
      <c r="V6" s="32"/>
      <c r="W6" s="70"/>
      <c r="X6" s="70"/>
      <c r="Y6" s="70"/>
      <c r="Z6" s="70"/>
      <c r="AA6" s="70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</row>
    <row r="7" s="23" customFormat="1" ht="25.5" customHeight="1" spans="1:22">
      <c r="A7" s="77"/>
      <c r="B7" s="78"/>
      <c r="C7" s="77" t="s">
        <v>104</v>
      </c>
      <c r="D7" s="79">
        <v>94.6588</v>
      </c>
      <c r="E7" s="79">
        <v>6.44</v>
      </c>
      <c r="F7" s="79">
        <v>2.76</v>
      </c>
      <c r="G7" s="79">
        <v>0.92</v>
      </c>
      <c r="H7" s="79">
        <v>1.84</v>
      </c>
      <c r="I7" s="79">
        <v>2.76</v>
      </c>
      <c r="J7" s="79">
        <v>0</v>
      </c>
      <c r="K7" s="79">
        <v>13.8</v>
      </c>
      <c r="L7" s="79">
        <v>0.92</v>
      </c>
      <c r="M7" s="79">
        <v>0</v>
      </c>
      <c r="N7" s="79">
        <v>4.6</v>
      </c>
      <c r="O7" s="79">
        <v>0</v>
      </c>
      <c r="P7" s="79">
        <v>0</v>
      </c>
      <c r="Q7" s="79">
        <v>10.12</v>
      </c>
      <c r="R7" s="79">
        <v>2.8564</v>
      </c>
      <c r="S7" s="79">
        <v>0</v>
      </c>
      <c r="T7" s="79">
        <v>6</v>
      </c>
      <c r="U7" s="86">
        <v>28.56</v>
      </c>
      <c r="V7" s="79">
        <v>13.0824</v>
      </c>
    </row>
    <row r="8" ht="23.1" customHeight="1" spans="1:244">
      <c r="A8" s="77"/>
      <c r="B8" s="78" t="s">
        <v>119</v>
      </c>
      <c r="C8" s="77" t="s">
        <v>106</v>
      </c>
      <c r="D8" s="79">
        <v>94.6588</v>
      </c>
      <c r="E8" s="79">
        <v>6.44</v>
      </c>
      <c r="F8" s="79">
        <v>2.76</v>
      </c>
      <c r="G8" s="79">
        <v>0.92</v>
      </c>
      <c r="H8" s="79">
        <v>1.84</v>
      </c>
      <c r="I8" s="79">
        <v>2.76</v>
      </c>
      <c r="J8" s="79">
        <v>0</v>
      </c>
      <c r="K8" s="79">
        <v>13.8</v>
      </c>
      <c r="L8" s="79">
        <v>0.92</v>
      </c>
      <c r="M8" s="79">
        <v>0</v>
      </c>
      <c r="N8" s="79">
        <v>4.6</v>
      </c>
      <c r="O8" s="79">
        <v>0</v>
      </c>
      <c r="P8" s="79">
        <v>0</v>
      </c>
      <c r="Q8" s="79">
        <v>10.12</v>
      </c>
      <c r="R8" s="79">
        <v>2.8564</v>
      </c>
      <c r="S8" s="79">
        <v>0</v>
      </c>
      <c r="T8" s="79">
        <v>6</v>
      </c>
      <c r="U8" s="86">
        <v>28.56</v>
      </c>
      <c r="V8" s="79">
        <v>13.0824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ht="23.1" customHeight="1" spans="1:244">
      <c r="A9" s="77"/>
      <c r="B9" s="78" t="s">
        <v>107</v>
      </c>
      <c r="C9" s="77" t="s">
        <v>108</v>
      </c>
      <c r="D9" s="79">
        <v>62.9733</v>
      </c>
      <c r="E9" s="79">
        <v>3.57</v>
      </c>
      <c r="F9" s="79">
        <v>1.53</v>
      </c>
      <c r="G9" s="79">
        <v>0.51</v>
      </c>
      <c r="H9" s="79">
        <v>1.02</v>
      </c>
      <c r="I9" s="79">
        <v>1.53</v>
      </c>
      <c r="J9" s="79">
        <v>0</v>
      </c>
      <c r="K9" s="79">
        <v>7.65</v>
      </c>
      <c r="L9" s="79">
        <v>0.51</v>
      </c>
      <c r="M9" s="79">
        <v>0</v>
      </c>
      <c r="N9" s="79">
        <v>2.55</v>
      </c>
      <c r="O9" s="79">
        <v>0</v>
      </c>
      <c r="P9" s="79">
        <v>0</v>
      </c>
      <c r="Q9" s="79">
        <v>5.61</v>
      </c>
      <c r="R9" s="79">
        <v>1.8133</v>
      </c>
      <c r="S9" s="79">
        <v>0</v>
      </c>
      <c r="T9" s="79">
        <v>0</v>
      </c>
      <c r="U9" s="86">
        <v>28.56</v>
      </c>
      <c r="V9" s="79">
        <v>8.12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</row>
    <row r="10" ht="23.1" customHeight="1" spans="1:244">
      <c r="A10" s="77">
        <v>2130101</v>
      </c>
      <c r="B10" s="78" t="s">
        <v>120</v>
      </c>
      <c r="C10" s="77" t="s">
        <v>121</v>
      </c>
      <c r="D10" s="79">
        <v>62.9733</v>
      </c>
      <c r="E10" s="79">
        <v>3.57</v>
      </c>
      <c r="F10" s="79">
        <v>1.53</v>
      </c>
      <c r="G10" s="79">
        <v>0.51</v>
      </c>
      <c r="H10" s="79">
        <v>1.02</v>
      </c>
      <c r="I10" s="79">
        <v>1.53</v>
      </c>
      <c r="J10" s="79">
        <v>0</v>
      </c>
      <c r="K10" s="79">
        <v>7.65</v>
      </c>
      <c r="L10" s="79">
        <v>0.51</v>
      </c>
      <c r="M10" s="79">
        <v>0</v>
      </c>
      <c r="N10" s="79">
        <v>2.55</v>
      </c>
      <c r="O10" s="79">
        <v>0</v>
      </c>
      <c r="P10" s="79">
        <v>0</v>
      </c>
      <c r="Q10" s="79">
        <v>5.61</v>
      </c>
      <c r="R10" s="79">
        <v>1.8133</v>
      </c>
      <c r="S10" s="79">
        <v>0</v>
      </c>
      <c r="T10" s="79">
        <v>0</v>
      </c>
      <c r="U10" s="86">
        <v>28.56</v>
      </c>
      <c r="V10" s="79">
        <v>8.12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</row>
    <row r="11" ht="23.1" customHeight="1" spans="1:244">
      <c r="A11" s="77"/>
      <c r="B11" s="78" t="s">
        <v>109</v>
      </c>
      <c r="C11" s="77" t="s">
        <v>110</v>
      </c>
      <c r="D11" s="79">
        <v>28.6431</v>
      </c>
      <c r="E11" s="79">
        <v>2.87</v>
      </c>
      <c r="F11" s="79">
        <v>1.23</v>
      </c>
      <c r="G11" s="79">
        <v>0.41</v>
      </c>
      <c r="H11" s="79">
        <v>0.82</v>
      </c>
      <c r="I11" s="79">
        <v>1.23</v>
      </c>
      <c r="J11" s="79">
        <v>0</v>
      </c>
      <c r="K11" s="79">
        <v>6.15</v>
      </c>
      <c r="L11" s="79">
        <v>0.41</v>
      </c>
      <c r="M11" s="79">
        <v>0</v>
      </c>
      <c r="N11" s="79">
        <v>2.05</v>
      </c>
      <c r="O11" s="79">
        <v>0</v>
      </c>
      <c r="P11" s="79">
        <v>0</v>
      </c>
      <c r="Q11" s="79">
        <v>4.51</v>
      </c>
      <c r="R11" s="79">
        <v>1.0431</v>
      </c>
      <c r="S11" s="79">
        <v>0</v>
      </c>
      <c r="T11" s="79">
        <v>3</v>
      </c>
      <c r="U11" s="86">
        <v>0</v>
      </c>
      <c r="V11" s="79">
        <v>4.92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</row>
    <row r="12" ht="23.1" customHeight="1" spans="1:244">
      <c r="A12" s="77">
        <v>2130101</v>
      </c>
      <c r="B12" s="78" t="s">
        <v>123</v>
      </c>
      <c r="C12" s="77" t="s">
        <v>121</v>
      </c>
      <c r="D12" s="79">
        <v>28.6431</v>
      </c>
      <c r="E12" s="79">
        <v>2.87</v>
      </c>
      <c r="F12" s="79">
        <v>1.23</v>
      </c>
      <c r="G12" s="79">
        <v>0.41</v>
      </c>
      <c r="H12" s="79">
        <v>0.82</v>
      </c>
      <c r="I12" s="79">
        <v>1.23</v>
      </c>
      <c r="J12" s="79">
        <v>0</v>
      </c>
      <c r="K12" s="79">
        <v>6.15</v>
      </c>
      <c r="L12" s="79">
        <v>0.41</v>
      </c>
      <c r="M12" s="79">
        <v>0</v>
      </c>
      <c r="N12" s="79">
        <v>2.05</v>
      </c>
      <c r="O12" s="79">
        <v>0</v>
      </c>
      <c r="P12" s="79">
        <v>0</v>
      </c>
      <c r="Q12" s="79">
        <v>4.51</v>
      </c>
      <c r="R12" s="79">
        <v>1.0431</v>
      </c>
      <c r="S12" s="79">
        <v>0</v>
      </c>
      <c r="T12" s="79">
        <v>3</v>
      </c>
      <c r="U12" s="86">
        <v>0</v>
      </c>
      <c r="V12" s="79">
        <v>4.92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</row>
    <row r="13" ht="23.1" customHeight="1" spans="1:244">
      <c r="A13" s="77"/>
      <c r="B13" s="78" t="s">
        <v>111</v>
      </c>
      <c r="C13" s="77" t="s">
        <v>112</v>
      </c>
      <c r="D13" s="79">
        <v>3.0424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</v>
      </c>
      <c r="U13" s="86">
        <v>0</v>
      </c>
      <c r="V13" s="79">
        <v>0.0424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ht="23.1" customHeight="1" spans="1:244">
      <c r="A14" s="77">
        <v>2130101</v>
      </c>
      <c r="B14" s="78" t="s">
        <v>124</v>
      </c>
      <c r="C14" s="77" t="s">
        <v>121</v>
      </c>
      <c r="D14" s="79">
        <v>3.0424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3</v>
      </c>
      <c r="U14" s="86">
        <v>0</v>
      </c>
      <c r="V14" s="79">
        <v>0.0424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ht="23.1" customHeight="1" spans="1:244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83"/>
      <c r="M15" s="83"/>
      <c r="N15" s="83"/>
      <c r="O15" s="83"/>
      <c r="P15" s="83"/>
      <c r="Q15" s="83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  <row r="16" ht="23.1" customHeight="1" spans="1:244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N13"/>
  <sheetViews>
    <sheetView showGridLines="0" showZeros="0" topLeftCell="D1" workbookViewId="0">
      <selection activeCell="I26" sqref="I26"/>
    </sheetView>
  </sheetViews>
  <sheetFormatPr defaultColWidth="9.16666666666667" defaultRowHeight="11.25"/>
  <cols>
    <col min="1" max="2" width="10" customWidth="1"/>
    <col min="3" max="3" width="32" customWidth="1"/>
    <col min="4" max="4" width="14.6666666666667" customWidth="1"/>
    <col min="5" max="15" width="11.6666666666667" customWidth="1"/>
    <col min="16" max="222" width="6.66666666666667" customWidth="1"/>
  </cols>
  <sheetData>
    <row r="1" ht="23.1" customHeight="1" spans="1:222">
      <c r="A1" s="59"/>
      <c r="B1" s="59"/>
      <c r="C1" s="59"/>
      <c r="D1" s="59"/>
      <c r="E1" s="59"/>
      <c r="F1" s="59"/>
      <c r="G1" s="59"/>
      <c r="H1" s="59"/>
      <c r="I1" s="59"/>
      <c r="J1" s="59"/>
      <c r="K1" s="70"/>
      <c r="L1" s="59"/>
      <c r="M1" s="59"/>
      <c r="N1" s="59"/>
      <c r="O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</row>
    <row r="2" ht="23.1" customHeight="1" spans="1:22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</row>
    <row r="3" ht="42" customHeight="1" spans="1:222">
      <c r="A3" s="60"/>
      <c r="B3" s="60"/>
      <c r="C3" s="60"/>
      <c r="D3" s="61"/>
      <c r="E3" s="62"/>
      <c r="F3" s="25"/>
      <c r="G3" s="61"/>
      <c r="H3" s="25"/>
      <c r="I3" s="61"/>
      <c r="J3" s="61"/>
      <c r="K3" s="70"/>
      <c r="L3" s="61"/>
      <c r="M3" s="61"/>
      <c r="N3" s="61"/>
      <c r="O3" s="25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</row>
    <row r="4" ht="23.1" customHeight="1" spans="1:222">
      <c r="A4" s="63" t="s">
        <v>115</v>
      </c>
      <c r="B4" s="63" t="s">
        <v>88</v>
      </c>
      <c r="C4" s="64" t="s">
        <v>116</v>
      </c>
      <c r="D4" s="65" t="s">
        <v>117</v>
      </c>
      <c r="E4" s="66" t="s">
        <v>217</v>
      </c>
      <c r="F4" s="66" t="s">
        <v>218</v>
      </c>
      <c r="G4" s="66" t="s">
        <v>219</v>
      </c>
      <c r="H4" s="66" t="s">
        <v>220</v>
      </c>
      <c r="I4" s="66" t="s">
        <v>221</v>
      </c>
      <c r="J4" s="66" t="s">
        <v>222</v>
      </c>
      <c r="K4" s="73" t="s">
        <v>223</v>
      </c>
      <c r="L4" s="73" t="s">
        <v>224</v>
      </c>
      <c r="M4" s="73" t="s">
        <v>225</v>
      </c>
      <c r="N4" s="73" t="s">
        <v>226</v>
      </c>
      <c r="O4" s="73" t="s">
        <v>227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</row>
    <row r="5" ht="19.5" customHeight="1" spans="1:222">
      <c r="A5" s="63"/>
      <c r="B5" s="63"/>
      <c r="C5" s="64"/>
      <c r="D5" s="65"/>
      <c r="E5" s="66"/>
      <c r="F5" s="66"/>
      <c r="G5" s="66"/>
      <c r="H5" s="66"/>
      <c r="I5" s="66"/>
      <c r="J5" s="66"/>
      <c r="K5" s="73"/>
      <c r="L5" s="73"/>
      <c r="M5" s="73"/>
      <c r="N5" s="73"/>
      <c r="O5" s="73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</row>
    <row r="6" ht="39.75" customHeight="1" spans="1:222">
      <c r="A6" s="63"/>
      <c r="B6" s="63"/>
      <c r="C6" s="64"/>
      <c r="D6" s="65"/>
      <c r="E6" s="66"/>
      <c r="F6" s="66"/>
      <c r="G6" s="66"/>
      <c r="H6" s="66"/>
      <c r="I6" s="66"/>
      <c r="J6" s="66"/>
      <c r="K6" s="73"/>
      <c r="L6" s="73"/>
      <c r="M6" s="73"/>
      <c r="N6" s="73"/>
      <c r="O6" s="73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</row>
    <row r="7" s="23" customFormat="1" ht="23.1" customHeight="1" spans="1:222">
      <c r="A7" s="67"/>
      <c r="B7" s="68"/>
      <c r="C7" s="67" t="s">
        <v>104</v>
      </c>
      <c r="D7" s="69">
        <v>176.102</v>
      </c>
      <c r="E7" s="69">
        <v>0</v>
      </c>
      <c r="F7" s="69">
        <v>0</v>
      </c>
      <c r="G7" s="69">
        <v>0</v>
      </c>
      <c r="H7" s="69">
        <v>0</v>
      </c>
      <c r="I7" s="69">
        <v>2.382</v>
      </c>
      <c r="J7" s="69">
        <v>0</v>
      </c>
      <c r="K7" s="69">
        <v>0</v>
      </c>
      <c r="L7" s="74">
        <v>0</v>
      </c>
      <c r="M7" s="69">
        <v>0</v>
      </c>
      <c r="N7" s="69">
        <v>162</v>
      </c>
      <c r="O7" s="69">
        <v>11.72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</row>
    <row r="8" ht="33.75" customHeight="1" spans="1:15">
      <c r="A8" s="67"/>
      <c r="B8" s="68" t="s">
        <v>119</v>
      </c>
      <c r="C8" s="67" t="s">
        <v>106</v>
      </c>
      <c r="D8" s="69">
        <v>176.102</v>
      </c>
      <c r="E8" s="69">
        <v>0</v>
      </c>
      <c r="F8" s="69">
        <v>0</v>
      </c>
      <c r="G8" s="69">
        <v>0</v>
      </c>
      <c r="H8" s="69">
        <v>0</v>
      </c>
      <c r="I8" s="69">
        <v>2.382</v>
      </c>
      <c r="J8" s="69">
        <v>0</v>
      </c>
      <c r="K8" s="69">
        <v>0</v>
      </c>
      <c r="L8" s="74">
        <v>0</v>
      </c>
      <c r="M8" s="69">
        <v>0</v>
      </c>
      <c r="N8" s="69">
        <v>162</v>
      </c>
      <c r="O8" s="69">
        <v>11.72</v>
      </c>
    </row>
    <row r="9" ht="23.1" customHeight="1" spans="1:222">
      <c r="A9" s="67"/>
      <c r="B9" s="68" t="s">
        <v>107</v>
      </c>
      <c r="C9" s="67" t="s">
        <v>108</v>
      </c>
      <c r="D9" s="69">
        <v>165.102</v>
      </c>
      <c r="E9" s="69">
        <v>0</v>
      </c>
      <c r="F9" s="69">
        <v>0</v>
      </c>
      <c r="G9" s="69">
        <v>0</v>
      </c>
      <c r="H9" s="69">
        <v>0</v>
      </c>
      <c r="I9" s="69">
        <v>2.382</v>
      </c>
      <c r="J9" s="69">
        <v>0</v>
      </c>
      <c r="K9" s="69">
        <v>0</v>
      </c>
      <c r="L9" s="74">
        <v>0</v>
      </c>
      <c r="M9" s="69">
        <v>0</v>
      </c>
      <c r="N9" s="69">
        <v>162</v>
      </c>
      <c r="O9" s="69">
        <v>0.72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</row>
    <row r="10" ht="23.1" customHeight="1" spans="1:222">
      <c r="A10" s="67">
        <v>2130101</v>
      </c>
      <c r="B10" s="68" t="s">
        <v>120</v>
      </c>
      <c r="C10" s="67" t="s">
        <v>121</v>
      </c>
      <c r="D10" s="69">
        <v>3.102</v>
      </c>
      <c r="E10" s="69">
        <v>0</v>
      </c>
      <c r="F10" s="69">
        <v>0</v>
      </c>
      <c r="G10" s="69">
        <v>0</v>
      </c>
      <c r="H10" s="69">
        <v>0</v>
      </c>
      <c r="I10" s="69">
        <v>2.382</v>
      </c>
      <c r="J10" s="69">
        <v>0</v>
      </c>
      <c r="K10" s="69">
        <v>0</v>
      </c>
      <c r="L10" s="74">
        <v>0</v>
      </c>
      <c r="M10" s="69">
        <v>0</v>
      </c>
      <c r="N10" s="69">
        <v>0</v>
      </c>
      <c r="O10" s="69">
        <v>0.72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</row>
    <row r="11" ht="23.1" customHeight="1" spans="1:222">
      <c r="A11" s="67">
        <v>2130199</v>
      </c>
      <c r="B11" s="68" t="s">
        <v>120</v>
      </c>
      <c r="C11" s="67" t="s">
        <v>122</v>
      </c>
      <c r="D11" s="69">
        <v>162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74">
        <v>0</v>
      </c>
      <c r="M11" s="69">
        <v>0</v>
      </c>
      <c r="N11" s="69">
        <v>162</v>
      </c>
      <c r="O11" s="69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</row>
    <row r="12" ht="23.1" customHeight="1" spans="1:222">
      <c r="A12" s="67"/>
      <c r="B12" s="68" t="s">
        <v>111</v>
      </c>
      <c r="C12" s="67" t="s">
        <v>112</v>
      </c>
      <c r="D12" s="69">
        <v>11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74">
        <v>0</v>
      </c>
      <c r="M12" s="69">
        <v>0</v>
      </c>
      <c r="N12" s="69">
        <v>0</v>
      </c>
      <c r="O12" s="69">
        <v>11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</row>
    <row r="13" ht="23.1" customHeight="1" spans="1:222">
      <c r="A13" s="67">
        <v>2130199</v>
      </c>
      <c r="B13" s="68" t="s">
        <v>124</v>
      </c>
      <c r="C13" s="67" t="s">
        <v>122</v>
      </c>
      <c r="D13" s="69">
        <v>11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74">
        <v>0</v>
      </c>
      <c r="M13" s="69">
        <v>0</v>
      </c>
      <c r="N13" s="69">
        <v>0</v>
      </c>
      <c r="O13" s="69">
        <v>11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一般公共预算基本支出情况表-工资福利支出</vt:lpstr>
      <vt:lpstr>一股预算基本支出情况表-商品和服务支出</vt:lpstr>
      <vt:lpstr>基本支出预算明细表—对个人和家庭的补助</vt:lpstr>
      <vt:lpstr>政府性基金拨款支出预算表</vt:lpstr>
      <vt:lpstr>2018“三公”经费预算情况表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谁可共你比</cp:lastModifiedBy>
  <dcterms:created xsi:type="dcterms:W3CDTF">2017-09-19T01:54:00Z</dcterms:created>
  <cp:lastPrinted>2018-05-03T07:54:00Z</cp:lastPrinted>
  <dcterms:modified xsi:type="dcterms:W3CDTF">2019-03-17T08:59:55Z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2052-11.1.0.8214</vt:lpwstr>
  </property>
</Properties>
</file>