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5"/>
  </bookViews>
  <sheets>
    <sheet name="g01表" sheetId="1" r:id="rId1"/>
    <sheet name="g02表" sheetId="2" r:id="rId2"/>
    <sheet name="g03表" sheetId="3" r:id="rId3"/>
    <sheet name="g04表" sheetId="4" r:id="rId4"/>
    <sheet name="g05表" sheetId="5" r:id="rId5"/>
    <sheet name="g06表" sheetId="6" r:id="rId6"/>
    <sheet name="Z07表" sheetId="7" r:id="rId7"/>
    <sheet name="g08表" sheetId="8" r:id="rId8"/>
  </sheets>
  <definedNames>
    <definedName name="_xlnm.Print_Area" localSheetId="0">'g01表'!$A$1:$F$34</definedName>
    <definedName name="_xlnm.Print_Area" localSheetId="3">'g04表'!$A$1:$H$34</definedName>
    <definedName name="_xlnm.Print_Area" localSheetId="4">'g05表'!$A$1:$F$22</definedName>
    <definedName name="_xlnm.Print_Area" localSheetId="5">'g06表'!$A$1:$F$55</definedName>
    <definedName name="_xlnm.Print_Area" localSheetId="7">'g08表'!$A$1:$I$22</definedName>
  </definedNames>
  <calcPr fullCalcOnLoad="1"/>
</workbook>
</file>

<file path=xl/sharedStrings.xml><?xml version="1.0" encoding="utf-8"?>
<sst xmlns="http://schemas.openxmlformats.org/spreadsheetml/2006/main" count="269" uniqueCount="192">
  <si>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</si>
  <si>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</si>
  <si>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</si>
  <si>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</si>
  <si>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</si>
  <si>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</si>
  <si>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</si>
  <si>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</si>
  <si>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</si>
  <si>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</si>
  <si>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</si>
  <si>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</si>
  <si>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</si>
  <si>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</si>
  <si>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</si>
  <si>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</si>
  <si>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</si>
  <si>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</si>
  <si>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</si>
  <si>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</si>
  <si>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</si>
  <si>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</si>
  <si>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</si>
  <si>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</si>
  <si>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</si>
  <si>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</si>
  <si>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</si>
  <si>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</si>
  <si>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</si>
  <si>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</si>
  <si>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</si>
  <si>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</si>
  <si>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</si>
  <si>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</si>
  <si>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</si>
  <si>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</si>
  <si>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</si>
  <si>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</si>
  <si>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</si>
  <si>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</si>
  <si>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</si>
  <si>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</si>
  <si>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</si>
  <si>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</si>
  <si>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</si>
  <si>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</si>
  <si>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</si>
  <si>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</si>
  <si>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</si>
  <si>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</si>
  <si>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</si>
  <si>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</si>
  <si>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</si>
  <si>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</si>
  <si>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</si>
  <si>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</si>
  <si>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</si>
  <si>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</si>
  <si>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</si>
  <si>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</si>
  <si>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</si>
  <si>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</si>
  <si>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</si>
  <si>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</si>
  <si>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</si>
  <si>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</si>
  <si>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</si>
  <si>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</si>
  <si>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</si>
  <si>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</si>
  <si>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</si>
  <si>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</si>
  <si>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</si>
  <si>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</si>
  <si>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</si>
  <si>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</si>
  <si>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</si>
  <si>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</si>
  <si>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</si>
  <si>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</si>
  <si>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</si>
  <si>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</si>
  <si>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</si>
  <si>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</si>
  <si>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</si>
  <si>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</si>
  <si>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</si>
  <si>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</si>
  <si>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</si>
  <si>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</si>
  <si>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</si>
  <si>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</si>
  <si>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</si>
  <si>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</si>
  <si>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</si>
  <si>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</si>
  <si>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</si>
  <si>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</si>
  <si>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</si>
  <si>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</si>
  <si>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</si>
  <si>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</si>
  <si>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</si>
  <si>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</si>
  <si>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</si>
  <si>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</si>
  <si>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</si>
  <si>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</si>
  <si>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</si>
  <si>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</si>
  <si>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</si>
  <si>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</si>
  <si>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部门：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</si>
  <si>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</si>
  <si>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</si>
  <si>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</si>
  <si>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</si>
  <si>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</si>
  <si>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</si>
  <si>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</si>
  <si>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</si>
  <si>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</si>
  <si>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</si>
  <si>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</si>
  <si>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</si>
  <si>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</si>
  <si>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</si>
  <si>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</si>
  <si>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</si>
  <si>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</si>
  <si>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</si>
  <si>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</si>
  <si>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</si>
  <si>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</si>
  <si>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</si>
  <si>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</si>
  <si>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</si>
  <si>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</si>
  <si>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</si>
  <si>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</si>
  <si>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</si>
  <si>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</si>
  <si>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</si>
  <si>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</si>
  <si>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</si>
  <si>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</si>
  <si>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</si>
  <si>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</si>
  <si>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</si>
  <si>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</si>
  <si>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</si>
  <si>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</si>
  <si>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</si>
  <si>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</si>
  <si>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</si>
  <si>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</si>
  <si>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</si>
  <si>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</si>
  <si>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</si>
  <si>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</si>
  <si>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</si>
  <si>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</si>
  <si>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</si>
  <si>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</si>
  <si>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</si>
  <si>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</si>
  <si>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</si>
  <si>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</si>
  <si>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</si>
  <si>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</si>
  <si>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</si>
  <si>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</si>
  <si>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</si>
  <si>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</si>
  <si>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</si>
  <si>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</si>
  <si>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</si>
  <si>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</si>
  <si>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</si>
  <si>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</si>
  <si>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</si>
  <si>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</si>
  <si>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</si>
  <si>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</si>
  <si>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</si>
  <si>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</si>
  <si>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</si>
  <si>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</si>
  <si>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部门：汨罗市城市建设资金管理中心</t>
  </si>
  <si>
    <t>行政运行</t>
  </si>
  <si>
    <t>本年度公务接待批次20次</t>
  </si>
  <si>
    <t>本年度公务接待总人数200人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</si>
</sst>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4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style="thin"/>
      <right style="thin"/>
      <top style="thin"/>
      <bottom style="medium"/>
    </border>
    <border>
      <left>
        <color indexed="63"/>
      </left>
      <right style="medium"/>
      <top style="thin"/>
      <bottom style="thin"/>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medium"/>
      <top style="thin"/>
      <bottom style="medium"/>
    </border>
    <border>
      <left style="thin"/>
      <right style="thin"/>
      <top style="medium"/>
      <bottom/>
    </border>
    <border>
      <left>
        <color indexed="63"/>
      </left>
      <right style="thin"/>
      <top style="thin"/>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16" borderId="5" applyNumberFormat="0" applyAlignment="0" applyProtection="0"/>
    <xf numFmtId="0" fontId="34" fillId="17"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38" fillId="22" borderId="0" applyNumberFormat="0" applyBorder="0" applyAlignment="0" applyProtection="0"/>
    <xf numFmtId="0" fontId="39" fillId="16" borderId="8" applyNumberFormat="0" applyAlignment="0" applyProtection="0"/>
    <xf numFmtId="0" fontId="40" fillId="7" borderId="5" applyNumberFormat="0" applyAlignment="0" applyProtection="0"/>
    <xf numFmtId="0" fontId="9" fillId="0" borderId="0">
      <alignment/>
      <protection/>
    </xf>
    <xf numFmtId="0" fontId="16" fillId="0" borderId="0">
      <alignment/>
      <protection/>
    </xf>
    <xf numFmtId="0" fontId="1" fillId="23" borderId="9" applyNumberFormat="0" applyFont="0" applyAlignment="0" applyProtection="0"/>
  </cellStyleXfs>
  <cellXfs count="212">
    <xf numFmtId="0" fontId="0" fillId="0" borderId="0" xfId="0" applyAlignment="1">
      <alignment/>
    </xf>
    <xf numFmtId="0" fontId="6" fillId="24" borderId="0" xfId="0" applyFont="1" applyFill="1" applyAlignment="1">
      <alignment horizontal="center" vertical="center"/>
    </xf>
    <xf numFmtId="184"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0" fontId="3" fillId="24" borderId="0" xfId="57" applyFont="1" applyFill="1" applyAlignment="1">
      <alignment horizontal="center"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9" fontId="0" fillId="24" borderId="11" xfId="0" applyNumberFormat="1" applyFill="1" applyBorder="1" applyAlignment="1">
      <alignment horizontal="center" vertical="center"/>
    </xf>
    <xf numFmtId="0" fontId="0" fillId="0" borderId="12" xfId="57" applyFont="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184" fontId="13" fillId="24" borderId="10" xfId="55" applyNumberFormat="1" applyFont="1" applyFill="1" applyBorder="1" applyAlignment="1" quotePrefix="1">
      <alignment horizontal="center" vertical="center"/>
      <protection/>
    </xf>
    <xf numFmtId="0" fontId="13" fillId="24" borderId="10" xfId="55" applyNumberFormat="1" applyFont="1" applyFill="1" applyBorder="1" applyAlignment="1" quotePrefix="1">
      <alignment horizontal="center" vertical="center"/>
      <protection/>
    </xf>
    <xf numFmtId="184" fontId="14" fillId="0" borderId="13" xfId="55" applyNumberFormat="1" applyFont="1" applyFill="1" applyBorder="1" applyAlignment="1" quotePrefix="1">
      <alignment horizontal="center" vertical="center"/>
      <protection/>
    </xf>
    <xf numFmtId="184" fontId="14" fillId="0" borderId="12" xfId="55" applyNumberFormat="1" applyFont="1" applyFill="1" applyBorder="1" applyAlignment="1" quotePrefix="1">
      <alignment horizontal="center" vertical="center"/>
      <protection/>
    </xf>
    <xf numFmtId="184" fontId="14" fillId="24" borderId="14" xfId="55" applyNumberFormat="1" applyFont="1" applyFill="1" applyBorder="1" applyAlignment="1" quotePrefix="1">
      <alignment horizontal="center" vertical="center"/>
      <protection/>
    </xf>
    <xf numFmtId="184" fontId="14" fillId="24" borderId="15" xfId="55" applyNumberFormat="1" applyFont="1" applyFill="1" applyBorder="1" applyAlignment="1" quotePrefix="1">
      <alignment horizontal="center" vertical="center"/>
      <protection/>
    </xf>
    <xf numFmtId="184" fontId="13" fillId="0" borderId="13" xfId="55" applyNumberFormat="1" applyFont="1" applyFill="1" applyBorder="1" applyAlignment="1">
      <alignment horizontal="center" vertical="center"/>
      <protection/>
    </xf>
    <xf numFmtId="184" fontId="13" fillId="0" borderId="16" xfId="55" applyNumberFormat="1" applyFont="1" applyFill="1" applyBorder="1" applyAlignment="1">
      <alignment horizontal="center" vertical="center"/>
      <protection/>
    </xf>
    <xf numFmtId="0" fontId="13" fillId="24" borderId="12" xfId="55" applyNumberFormat="1" applyFont="1" applyFill="1" applyBorder="1" applyAlignment="1" quotePrefix="1">
      <alignment horizontal="center" vertical="center"/>
      <protection/>
    </xf>
    <xf numFmtId="184" fontId="13" fillId="0" borderId="12" xfId="55" applyNumberFormat="1" applyFont="1" applyFill="1" applyBorder="1" applyAlignment="1">
      <alignment horizontal="center" vertical="center"/>
      <protection/>
    </xf>
    <xf numFmtId="184" fontId="0" fillId="24" borderId="10" xfId="55" applyNumberFormat="1" applyFont="1" applyFill="1" applyBorder="1" applyAlignment="1">
      <alignment horizontal="center" vertical="center"/>
      <protection/>
    </xf>
    <xf numFmtId="49" fontId="0" fillId="24" borderId="10" xfId="55" applyNumberFormat="1" applyFont="1" applyFill="1" applyBorder="1" applyAlignment="1">
      <alignment horizontal="center" vertical="center" wrapText="1"/>
      <protection/>
    </xf>
    <xf numFmtId="49" fontId="0" fillId="24" borderId="11" xfId="55" applyNumberFormat="1" applyFont="1" applyFill="1" applyBorder="1" applyAlignment="1">
      <alignment horizontal="center" vertical="center" wrapText="1"/>
      <protection/>
    </xf>
    <xf numFmtId="0" fontId="13" fillId="24" borderId="17" xfId="55" applyNumberFormat="1" applyFont="1" applyFill="1" applyBorder="1" applyAlignment="1" quotePrefix="1">
      <alignment horizontal="center" vertical="center"/>
      <protection/>
    </xf>
    <xf numFmtId="184" fontId="0" fillId="24" borderId="13" xfId="55" applyNumberFormat="1" applyFont="1" applyFill="1" applyBorder="1" applyAlignment="1" quotePrefix="1">
      <alignment horizontal="center" vertical="center"/>
      <protection/>
    </xf>
    <xf numFmtId="184" fontId="3" fillId="24" borderId="10" xfId="55" applyNumberFormat="1" applyFont="1" applyFill="1" applyBorder="1" applyAlignment="1" quotePrefix="1">
      <alignment horizontal="center" vertical="center"/>
      <protection/>
    </xf>
    <xf numFmtId="184" fontId="0" fillId="24" borderId="10" xfId="55" applyNumberFormat="1" applyFont="1" applyFill="1" applyBorder="1" applyAlignment="1">
      <alignment horizontal="center" vertical="center"/>
      <protection/>
    </xf>
    <xf numFmtId="184" fontId="0" fillId="24" borderId="10" xfId="55" applyNumberFormat="1" applyFont="1" applyFill="1" applyBorder="1" applyAlignment="1" quotePrefix="1">
      <alignment horizontal="center" vertical="center"/>
      <protection/>
    </xf>
    <xf numFmtId="184" fontId="0" fillId="24" borderId="11" xfId="55" applyNumberFormat="1" applyFont="1" applyFill="1" applyBorder="1" applyAlignment="1">
      <alignment horizontal="center" vertical="center"/>
      <protection/>
    </xf>
    <xf numFmtId="184" fontId="0" fillId="24" borderId="11" xfId="55" applyNumberFormat="1" applyFont="1" applyFill="1" applyBorder="1" applyAlignment="1" quotePrefix="1">
      <alignment horizontal="center" vertical="center"/>
      <protection/>
    </xf>
    <xf numFmtId="184" fontId="13" fillId="0" borderId="18" xfId="55" applyNumberFormat="1" applyFont="1" applyFill="1" applyBorder="1" applyAlignment="1">
      <alignment horizontal="center" vertical="center"/>
      <protection/>
    </xf>
    <xf numFmtId="49" fontId="0" fillId="24" borderId="10" xfId="55" applyNumberFormat="1" applyFont="1" applyFill="1" applyBorder="1" applyAlignment="1" quotePrefix="1">
      <alignment horizontal="center" vertical="center"/>
      <protection/>
    </xf>
    <xf numFmtId="49" fontId="0" fillId="24" borderId="11" xfId="55" applyNumberFormat="1" applyFont="1" applyFill="1" applyBorder="1" applyAlignment="1" quotePrefix="1">
      <alignment horizontal="center" vertical="center"/>
      <protection/>
    </xf>
    <xf numFmtId="0" fontId="19" fillId="0" borderId="0" xfId="56" applyFont="1" applyAlignment="1">
      <alignment horizontal="center" vertical="center" wrapText="1"/>
      <protection/>
    </xf>
    <xf numFmtId="0" fontId="18" fillId="0" borderId="0" xfId="56" applyNumberFormat="1" applyFont="1" applyFill="1" applyAlignment="1" applyProtection="1">
      <alignment horizontal="center" vertical="center"/>
      <protection/>
    </xf>
    <xf numFmtId="0" fontId="21" fillId="0" borderId="0" xfId="56" applyNumberFormat="1" applyFont="1" applyFill="1" applyAlignment="1" applyProtection="1">
      <alignment horizontal="center" vertical="center"/>
      <protection/>
    </xf>
    <xf numFmtId="0" fontId="0" fillId="24" borderId="19" xfId="54" applyFont="1" applyFill="1" applyBorder="1" applyAlignment="1">
      <alignment horizontal="center" vertical="center" wrapText="1"/>
      <protection/>
    </xf>
    <xf numFmtId="0" fontId="0" fillId="24" borderId="20" xfId="54" applyFont="1" applyFill="1" applyBorder="1" applyAlignment="1">
      <alignment horizontal="center" vertical="center" wrapText="1"/>
      <protection/>
    </xf>
    <xf numFmtId="0" fontId="0" fillId="0" borderId="17" xfId="57" applyFont="1" applyBorder="1" applyAlignment="1">
      <alignment horizontal="center" vertical="center" wrapText="1"/>
      <protection/>
    </xf>
    <xf numFmtId="0" fontId="2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5" fillId="24" borderId="0" xfId="57" applyFont="1" applyFill="1" applyAlignment="1">
      <alignment horizontal="center" vertical="center" wrapText="1"/>
      <protection/>
    </xf>
    <xf numFmtId="0" fontId="6" fillId="24" borderId="0" xfId="55" applyFont="1" applyFill="1" applyAlignment="1">
      <alignment horizontal="center" vertical="center"/>
      <protection/>
    </xf>
    <xf numFmtId="0" fontId="6" fillId="24" borderId="0" xfId="55" applyFont="1" applyFill="1" applyAlignment="1">
      <alignment horizontal="center" vertical="center"/>
      <protection/>
    </xf>
    <xf numFmtId="0" fontId="3" fillId="24" borderId="21" xfId="57" applyFont="1" applyFill="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0" fontId="0" fillId="0" borderId="0" xfId="57" applyFont="1" applyAlignment="1">
      <alignment horizontal="center" vertical="center" wrapText="1"/>
      <protection/>
    </xf>
    <xf numFmtId="0" fontId="3" fillId="0" borderId="10" xfId="0" applyNumberFormat="1" applyFont="1" applyFill="1" applyBorder="1" applyAlignment="1">
      <alignment horizontal="center" vertical="center" wrapText="1"/>
    </xf>
    <xf numFmtId="0" fontId="0" fillId="0" borderId="10" xfId="57" applyFont="1" applyFill="1" applyBorder="1" applyAlignment="1">
      <alignment horizontal="center" vertical="center" wrapText="1"/>
      <protection/>
    </xf>
    <xf numFmtId="0" fontId="3" fillId="0" borderId="10" xfId="57" applyFont="1" applyBorder="1" applyAlignment="1">
      <alignment horizontal="center" vertical="center" wrapText="1"/>
      <protection/>
    </xf>
    <xf numFmtId="0" fontId="0" fillId="0" borderId="0" xfId="57" applyAlignment="1">
      <alignment horizontal="center" vertical="center" wrapText="1"/>
      <protection/>
    </xf>
    <xf numFmtId="0" fontId="0" fillId="0" borderId="0" xfId="57" applyFont="1" applyAlignment="1">
      <alignment horizontal="center" vertical="center"/>
      <protection/>
    </xf>
    <xf numFmtId="0" fontId="15" fillId="0" borderId="0" xfId="55" applyFont="1" applyAlignment="1">
      <alignment horizontal="center" vertical="center"/>
      <protection/>
    </xf>
    <xf numFmtId="0" fontId="0" fillId="0" borderId="0" xfId="55" applyAlignment="1">
      <alignment horizontal="center" vertical="center"/>
      <protection/>
    </xf>
    <xf numFmtId="0" fontId="0" fillId="0" borderId="0" xfId="55" applyBorder="1" applyAlignment="1">
      <alignment horizontal="center" vertical="center"/>
      <protection/>
    </xf>
    <xf numFmtId="0" fontId="5" fillId="0" borderId="0" xfId="55" applyFont="1" applyBorder="1" applyAlignment="1">
      <alignment horizontal="center" vertical="center"/>
      <protection/>
    </xf>
    <xf numFmtId="0" fontId="5" fillId="0" borderId="0" xfId="55" applyFont="1" applyAlignment="1">
      <alignment horizontal="center" vertical="center"/>
      <protection/>
    </xf>
    <xf numFmtId="0" fontId="0" fillId="24" borderId="0" xfId="55" applyFill="1" applyAlignment="1">
      <alignment horizontal="center" vertical="center"/>
      <protection/>
    </xf>
    <xf numFmtId="0" fontId="3" fillId="0" borderId="0" xfId="55" applyFont="1" applyBorder="1" applyAlignment="1">
      <alignment horizontal="center" vertical="center"/>
      <protection/>
    </xf>
    <xf numFmtId="0" fontId="3" fillId="0" borderId="0" xfId="55" applyFont="1" applyAlignment="1">
      <alignment horizontal="center" vertical="center"/>
      <protection/>
    </xf>
    <xf numFmtId="184" fontId="13" fillId="0" borderId="13" xfId="55" applyNumberFormat="1" applyFont="1" applyFill="1" applyBorder="1" applyAlignment="1" quotePrefix="1">
      <alignment horizontal="center" vertical="center"/>
      <protection/>
    </xf>
    <xf numFmtId="184" fontId="13" fillId="0" borderId="10" xfId="55" applyNumberFormat="1" applyFont="1" applyFill="1" applyBorder="1" applyAlignment="1">
      <alignment horizontal="center" vertical="center"/>
      <protection/>
    </xf>
    <xf numFmtId="184" fontId="13" fillId="0" borderId="11" xfId="55" applyNumberFormat="1" applyFont="1" applyFill="1" applyBorder="1" applyAlignment="1">
      <alignment horizontal="center" vertical="center"/>
      <protection/>
    </xf>
    <xf numFmtId="184" fontId="13" fillId="24" borderId="13" xfId="55" applyNumberFormat="1" applyFont="1" applyFill="1" applyBorder="1" applyAlignment="1">
      <alignment horizontal="center" vertical="center"/>
      <protection/>
    </xf>
    <xf numFmtId="184" fontId="13" fillId="24" borderId="13" xfId="55" applyNumberFormat="1" applyFont="1" applyFill="1" applyBorder="1" applyAlignment="1" quotePrefix="1">
      <alignment horizontal="center" vertical="center"/>
      <protection/>
    </xf>
    <xf numFmtId="184" fontId="0" fillId="0" borderId="10" xfId="55" applyNumberFormat="1" applyFont="1" applyFill="1" applyBorder="1" applyAlignment="1">
      <alignment horizontal="center" vertical="center"/>
      <protection/>
    </xf>
    <xf numFmtId="184" fontId="13" fillId="0" borderId="12" xfId="55" applyNumberFormat="1" applyFont="1" applyFill="1" applyBorder="1" applyAlignment="1" quotePrefix="1">
      <alignment horizontal="center" vertical="center"/>
      <protection/>
    </xf>
    <xf numFmtId="184" fontId="14" fillId="0" borderId="18" xfId="55" applyNumberFormat="1" applyFont="1" applyFill="1" applyBorder="1" applyAlignment="1" quotePrefix="1">
      <alignment horizontal="center" vertical="center"/>
      <protection/>
    </xf>
    <xf numFmtId="184" fontId="13" fillId="0" borderId="18" xfId="55" applyNumberFormat="1" applyFont="1" applyFill="1" applyBorder="1" applyAlignment="1" quotePrefix="1">
      <alignment horizontal="center" vertical="center"/>
      <protection/>
    </xf>
    <xf numFmtId="184" fontId="13" fillId="0" borderId="22" xfId="55" applyNumberFormat="1" applyFont="1" applyFill="1" applyBorder="1" applyAlignment="1">
      <alignment horizontal="center" vertical="center"/>
      <protection/>
    </xf>
    <xf numFmtId="184" fontId="13" fillId="0" borderId="23" xfId="55" applyNumberFormat="1" applyFont="1" applyFill="1" applyBorder="1" applyAlignment="1">
      <alignment horizontal="center" vertical="center"/>
      <protection/>
    </xf>
    <xf numFmtId="184" fontId="13" fillId="0" borderId="24" xfId="55" applyNumberFormat="1" applyFont="1" applyFill="1" applyBorder="1" applyAlignment="1" quotePrefix="1">
      <alignment horizontal="center" vertical="center"/>
      <protection/>
    </xf>
    <xf numFmtId="184" fontId="13" fillId="0" borderId="17" xfId="55" applyNumberFormat="1" applyFont="1" applyFill="1" applyBorder="1" applyAlignment="1">
      <alignment horizontal="center" vertical="center"/>
      <protection/>
    </xf>
    <xf numFmtId="184" fontId="14" fillId="0" borderId="25" xfId="55" applyNumberFormat="1" applyFont="1" applyFill="1" applyBorder="1" applyAlignment="1" quotePrefix="1">
      <alignment horizontal="center" vertical="center"/>
      <protection/>
    </xf>
    <xf numFmtId="0" fontId="5" fillId="0" borderId="0" xfId="0" applyFont="1" applyAlignment="1">
      <alignment horizontal="center" vertical="center"/>
    </xf>
    <xf numFmtId="0" fontId="0" fillId="24" borderId="0" xfId="0" applyFill="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xf>
    <xf numFmtId="184" fontId="0" fillId="0" borderId="10" xfId="0" applyNumberFormat="1" applyFill="1" applyBorder="1" applyAlignment="1">
      <alignment horizontal="center" vertical="center"/>
    </xf>
    <xf numFmtId="184" fontId="0" fillId="0" borderId="11" xfId="0" applyNumberFormat="1" applyFill="1" applyBorder="1" applyAlignment="1">
      <alignment horizontal="center" vertical="center"/>
    </xf>
    <xf numFmtId="184" fontId="0" fillId="24" borderId="10" xfId="0" applyNumberFormat="1" applyFill="1" applyBorder="1" applyAlignment="1">
      <alignment horizontal="center" vertical="center"/>
    </xf>
    <xf numFmtId="184" fontId="12" fillId="0" borderId="10" xfId="0" applyNumberFormat="1" applyFont="1" applyFill="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184" fontId="0" fillId="24" borderId="17" xfId="0" applyNumberFormat="1" applyFill="1" applyBorder="1" applyAlignment="1">
      <alignment horizontal="center" vertical="center"/>
    </xf>
    <xf numFmtId="184" fontId="0" fillId="0" borderId="17" xfId="0" applyNumberFormat="1" applyFill="1" applyBorder="1" applyAlignment="1">
      <alignment horizontal="center" vertical="center"/>
    </xf>
    <xf numFmtId="184" fontId="0" fillId="0" borderId="26" xfId="0" applyNumberFormat="1" applyFill="1" applyBorder="1" applyAlignment="1">
      <alignment horizontal="center" vertical="center"/>
    </xf>
    <xf numFmtId="0" fontId="3" fillId="0" borderId="0" xfId="0" applyFont="1" applyAlignment="1">
      <alignment horizontal="center" vertical="center"/>
    </xf>
    <xf numFmtId="0" fontId="0" fillId="0" borderId="11"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22" fillId="0" borderId="0" xfId="56" applyFont="1" applyAlignment="1">
      <alignment horizontal="center" vertical="center" wrapText="1"/>
      <protection/>
    </xf>
    <xf numFmtId="0" fontId="2" fillId="0" borderId="0" xfId="54" applyAlignment="1">
      <alignment horizontal="center"/>
      <protection/>
    </xf>
    <xf numFmtId="0" fontId="24" fillId="24" borderId="13" xfId="54" applyFont="1" applyFill="1" applyBorder="1" applyAlignment="1">
      <alignment horizontal="center" vertical="center" wrapText="1"/>
      <protection/>
    </xf>
    <xf numFmtId="0" fontId="20" fillId="24" borderId="11" xfId="54" applyFont="1" applyFill="1" applyBorder="1" applyAlignment="1">
      <alignment horizontal="center" vertical="center" wrapText="1"/>
      <protection/>
    </xf>
    <xf numFmtId="0" fontId="23" fillId="24" borderId="13" xfId="54" applyFont="1" applyFill="1" applyBorder="1" applyAlignment="1">
      <alignment horizontal="center" vertical="center" wrapText="1"/>
      <protection/>
    </xf>
    <xf numFmtId="0" fontId="22" fillId="0" borderId="0" xfId="56" applyFont="1" applyBorder="1" applyAlignment="1">
      <alignment horizontal="center"/>
      <protection/>
    </xf>
    <xf numFmtId="0" fontId="17" fillId="0" borderId="0" xfId="56" applyFont="1" applyBorder="1" applyAlignment="1">
      <alignment horizontal="center"/>
      <protection/>
    </xf>
    <xf numFmtId="0" fontId="3" fillId="24" borderId="0"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184" fontId="0" fillId="24" borderId="10" xfId="0" applyNumberFormat="1" applyFont="1" applyFill="1" applyBorder="1" applyAlignment="1">
      <alignment horizontal="center" vertical="center"/>
    </xf>
    <xf numFmtId="4" fontId="0" fillId="0" borderId="10" xfId="57" applyNumberFormat="1" applyFont="1" applyFill="1" applyBorder="1" applyAlignment="1">
      <alignment horizontal="center" vertical="center" wrapText="1"/>
      <protection/>
    </xf>
    <xf numFmtId="184" fontId="0" fillId="0" borderId="27" xfId="0" applyNumberFormat="1" applyFill="1" applyBorder="1" applyAlignment="1" quotePrefix="1">
      <alignment horizontal="center" vertical="center" wrapText="1"/>
    </xf>
    <xf numFmtId="191" fontId="0" fillId="24" borderId="12" xfId="0" applyNumberFormat="1" applyFill="1" applyBorder="1" applyAlignment="1" quotePrefix="1">
      <alignment horizontal="center" vertical="center"/>
    </xf>
    <xf numFmtId="191" fontId="0" fillId="24" borderId="28" xfId="0" applyNumberFormat="1" applyFill="1" applyBorder="1" applyAlignment="1" quotePrefix="1">
      <alignment horizontal="center" vertical="center"/>
    </xf>
    <xf numFmtId="0" fontId="0" fillId="0" borderId="29" xfId="0" applyBorder="1" applyAlignment="1">
      <alignment horizontal="center" vertical="center" wrapText="1"/>
    </xf>
    <xf numFmtId="0" fontId="0" fillId="0" borderId="29" xfId="0" applyFont="1" applyBorder="1" applyAlignment="1">
      <alignment horizontal="center" vertical="center"/>
    </xf>
    <xf numFmtId="184" fontId="0" fillId="24" borderId="30" xfId="0" applyNumberFormat="1" applyFill="1" applyBorder="1" applyAlignment="1" quotePrefix="1">
      <alignment horizontal="center" vertical="center" wrapText="1"/>
    </xf>
    <xf numFmtId="184" fontId="0" fillId="24" borderId="31" xfId="0" applyNumberFormat="1" applyFill="1" applyBorder="1" applyAlignment="1" quotePrefix="1">
      <alignment horizontal="center" vertical="center" wrapText="1"/>
    </xf>
    <xf numFmtId="0" fontId="11" fillId="0" borderId="0" xfId="55" applyFont="1" applyFill="1" applyAlignment="1">
      <alignment horizontal="center" vertical="center"/>
      <protection/>
    </xf>
    <xf numFmtId="184" fontId="0" fillId="24" borderId="19" xfId="55" applyNumberFormat="1" applyFont="1" applyFill="1" applyBorder="1" applyAlignment="1" quotePrefix="1">
      <alignment horizontal="center" vertical="center"/>
      <protection/>
    </xf>
    <xf numFmtId="184" fontId="0" fillId="24" borderId="32" xfId="55" applyNumberFormat="1" applyFont="1" applyFill="1" applyBorder="1" applyAlignment="1" quotePrefix="1">
      <alignment horizontal="center" vertical="center"/>
      <protection/>
    </xf>
    <xf numFmtId="184" fontId="0" fillId="24" borderId="20" xfId="55" applyNumberFormat="1" applyFont="1" applyFill="1" applyBorder="1" applyAlignment="1" quotePrefix="1">
      <alignment horizontal="center" vertical="center"/>
      <protection/>
    </xf>
    <xf numFmtId="0" fontId="3" fillId="0" borderId="29" xfId="55" applyFont="1" applyBorder="1" applyAlignment="1">
      <alignment horizontal="center" vertical="center" wrapText="1"/>
      <protection/>
    </xf>
    <xf numFmtId="0" fontId="3" fillId="0" borderId="29" xfId="55" applyFont="1" applyBorder="1" applyAlignment="1">
      <alignment horizontal="center" vertical="center"/>
      <protection/>
    </xf>
    <xf numFmtId="184" fontId="0" fillId="24" borderId="12" xfId="0" applyNumberFormat="1" applyFill="1" applyBorder="1" applyAlignment="1" quotePrefix="1">
      <alignment horizontal="center" vertical="center"/>
    </xf>
    <xf numFmtId="184" fontId="0" fillId="24" borderId="28" xfId="0" applyNumberFormat="1" applyFill="1" applyBorder="1" applyAlignment="1" quotePrefix="1">
      <alignment horizontal="center" vertical="center"/>
    </xf>
    <xf numFmtId="184" fontId="0" fillId="24" borderId="27"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16" xfId="0" applyNumberFormat="1" applyFont="1" applyFill="1" applyBorder="1" applyAlignment="1">
      <alignment horizontal="center" vertical="center" wrapText="1"/>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22"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13" xfId="0" applyNumberFormat="1" applyFill="1" applyBorder="1" applyAlignment="1">
      <alignment horizontal="center" vertical="center"/>
    </xf>
    <xf numFmtId="184" fontId="0" fillId="24" borderId="10" xfId="0" applyNumberFormat="1" applyFill="1" applyBorder="1" applyAlignment="1">
      <alignment horizontal="center" vertical="center"/>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xf>
    <xf numFmtId="184" fontId="0" fillId="24" borderId="42" xfId="0" applyNumberFormat="1" applyFill="1" applyBorder="1" applyAlignment="1" quotePrefix="1">
      <alignment horizontal="center" vertical="center"/>
    </xf>
    <xf numFmtId="184" fontId="0" fillId="24" borderId="36" xfId="0" applyNumberFormat="1" applyFill="1" applyBorder="1" applyAlignment="1" quotePrefix="1">
      <alignment horizontal="center" vertical="center"/>
    </xf>
    <xf numFmtId="184" fontId="0" fillId="24" borderId="37"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49" fontId="0" fillId="24" borderId="41" xfId="0" applyNumberFormat="1" applyFill="1" applyBorder="1" applyAlignment="1" quotePrefix="1">
      <alignment horizontal="center" vertical="center"/>
    </xf>
    <xf numFmtId="49" fontId="0" fillId="24" borderId="42" xfId="0" applyNumberFormat="1" applyFill="1" applyBorder="1" applyAlignment="1" quotePrefix="1">
      <alignment horizontal="center" vertical="center"/>
    </xf>
    <xf numFmtId="49" fontId="0" fillId="24" borderId="28" xfId="0" applyNumberFormat="1" applyFill="1" applyBorder="1" applyAlignment="1" quotePrefix="1">
      <alignment horizontal="center" vertical="center"/>
    </xf>
    <xf numFmtId="184" fontId="0" fillId="24" borderId="27" xfId="0" applyNumberFormat="1" applyFont="1" applyFill="1" applyBorder="1" applyAlignment="1" quotePrefix="1">
      <alignment horizontal="center" vertical="center" wrapText="1"/>
    </xf>
    <xf numFmtId="184" fontId="0" fillId="24" borderId="33" xfId="0" applyNumberFormat="1" applyFon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184" fontId="0" fillId="24" borderId="27" xfId="0" applyNumberFormat="1" applyFont="1" applyFill="1" applyBorder="1" applyAlignment="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0" xfId="0" applyNumberFormat="1" applyFont="1" applyFill="1" applyBorder="1" applyAlignment="1" quotePrefix="1">
      <alignment horizontal="center" vertical="center" wrapText="1"/>
    </xf>
    <xf numFmtId="184" fontId="0" fillId="24" borderId="41" xfId="0" applyNumberFormat="1" applyFill="1" applyBorder="1" applyAlignment="1">
      <alignment horizontal="center" vertical="center"/>
    </xf>
    <xf numFmtId="184" fontId="0" fillId="24" borderId="42" xfId="0" applyNumberFormat="1" applyFill="1" applyBorder="1" applyAlignment="1">
      <alignment horizontal="center" vertical="center"/>
    </xf>
    <xf numFmtId="184" fontId="0" fillId="24" borderId="14" xfId="0" applyNumberFormat="1" applyFill="1" applyBorder="1" applyAlignment="1">
      <alignment horizontal="center" vertical="center"/>
    </xf>
    <xf numFmtId="184" fontId="0" fillId="24" borderId="44" xfId="0" applyNumberFormat="1" applyFill="1" applyBorder="1" applyAlignment="1">
      <alignment horizontal="center" vertical="center"/>
    </xf>
    <xf numFmtId="184" fontId="0" fillId="24" borderId="45" xfId="55" applyNumberFormat="1" applyFont="1" applyFill="1" applyBorder="1" applyAlignment="1" quotePrefix="1">
      <alignment horizontal="center" vertical="center"/>
      <protection/>
    </xf>
    <xf numFmtId="0" fontId="3" fillId="0" borderId="0" xfId="55" applyFont="1" applyBorder="1" applyAlignment="1">
      <alignment horizontal="center" vertical="center"/>
      <protection/>
    </xf>
    <xf numFmtId="0" fontId="0" fillId="0" borderId="13"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29" xfId="57" applyFont="1" applyBorder="1" applyAlignment="1">
      <alignment horizontal="center" vertical="center"/>
      <protection/>
    </xf>
    <xf numFmtId="0" fontId="0" fillId="0" borderId="46"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10" fillId="24" borderId="0" xfId="57" applyFont="1" applyFill="1" applyAlignment="1">
      <alignment horizontal="center" vertical="center" wrapText="1"/>
      <protection/>
    </xf>
    <xf numFmtId="0" fontId="0" fillId="0" borderId="19"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27"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10" fillId="24" borderId="0" xfId="57" applyFont="1" applyFill="1" applyAlignment="1">
      <alignment horizontal="center" vertical="center" wrapText="1"/>
      <protection/>
    </xf>
    <xf numFmtId="0" fontId="0" fillId="0" borderId="2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protection/>
    </xf>
    <xf numFmtId="0" fontId="26"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3" fillId="0" borderId="0" xfId="56" applyNumberFormat="1" applyFont="1" applyFill="1" applyAlignment="1" applyProtection="1">
      <alignment horizontal="center" wrapText="1"/>
      <protection/>
    </xf>
    <xf numFmtId="0" fontId="19" fillId="0" borderId="0" xfId="56" applyNumberFormat="1" applyFont="1" applyFill="1" applyAlignment="1" applyProtection="1">
      <alignment horizontal="center" wrapText="1"/>
      <protection/>
    </xf>
    <xf numFmtId="0" fontId="25" fillId="0" borderId="0" xfId="56" applyNumberFormat="1" applyFont="1" applyFill="1" applyAlignment="1" applyProtection="1">
      <alignment horizontal="center" vertical="center"/>
      <protection/>
    </xf>
    <xf numFmtId="0" fontId="22" fillId="0" borderId="0" xfId="56" applyFont="1" applyBorder="1" applyAlignment="1">
      <alignment horizontal="center" wrapText="1"/>
      <protection/>
    </xf>
    <xf numFmtId="0" fontId="0" fillId="0" borderId="38" xfId="57" applyFont="1" applyFill="1" applyBorder="1" applyAlignment="1">
      <alignment horizontal="center" vertical="center" wrapText="1"/>
      <protection/>
    </xf>
    <xf numFmtId="0" fontId="0" fillId="0" borderId="27"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31"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43" xfId="57" applyFont="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舒如镜同志(岳阳市)(2016-09-02_10：03：23)发：×××2015年度部门决算公开表格1" xfId="43"/>
    <cellStyle name="差_司法部2010年度中央部门决算（草案）报" xfId="44"/>
    <cellStyle name="常规 2" xfId="45"/>
    <cellStyle name="常规 3" xfId="46"/>
    <cellStyle name="常规 4" xfId="47"/>
    <cellStyle name="常规 5" xfId="48"/>
    <cellStyle name="常规 5 2" xfId="49"/>
    <cellStyle name="常规 5_舒如镜同志(岳阳市)(2016-09-02_10：03：23)发：×××2015年度部门决算公开表格1" xfId="50"/>
    <cellStyle name="常规 6" xfId="51"/>
    <cellStyle name="常规 7" xfId="52"/>
    <cellStyle name="常规 8" xfId="53"/>
    <cellStyle name="常规 9" xfId="54"/>
    <cellStyle name="常规_2007年行政单位基层表样表" xfId="55"/>
    <cellStyle name="常规_2012年预算公开分析表（26个部门财政拨款三公经费）" xfId="56"/>
    <cellStyle name="常规_事业单位部门决算报表（讨论稿） 2" xfId="57"/>
    <cellStyle name="Hyperlink" xfId="58"/>
    <cellStyle name="好" xfId="59"/>
    <cellStyle name="好_5.中央部门决算（草案)-1" xfId="60"/>
    <cellStyle name="好_出版署2010年度中央部门决算草案" xfId="61"/>
    <cellStyle name="好_全国友协2010年度中央部门决算（草案）" xfId="62"/>
    <cellStyle name="好_舒如镜同志(岳阳市)(2016-09-02_10：03：23)发：×××2015年度部门决算公开表格1" xfId="63"/>
    <cellStyle name="好_司法部2010年度中央部门决算（草案）报"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样式 1 2"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D6" sqref="D6"/>
    </sheetView>
  </sheetViews>
  <sheetFormatPr defaultColWidth="9.00390625" defaultRowHeight="14.25"/>
  <cols>
    <col min="1" max="1" width="50.625" style="60" customWidth="1"/>
    <col min="2" max="2" width="4.00390625" style="60" customWidth="1"/>
    <col min="3" max="3" width="15.625" style="60" customWidth="1"/>
    <col min="4" max="4" width="50.625" style="60" customWidth="1"/>
    <col min="5" max="5" width="3.50390625" style="60" customWidth="1"/>
    <col min="6" max="6" width="15.625" style="60" customWidth="1"/>
    <col min="7" max="8" width="9.00390625" style="61" customWidth="1"/>
    <col min="9" max="16384" width="9.00390625" style="60" customWidth="1"/>
  </cols>
  <sheetData>
    <row r="1" ht="14.25">
      <c r="A1" s="59"/>
    </row>
    <row r="2" spans="1:8" s="63" customFormat="1" ht="18" customHeight="1">
      <c r="A2" s="119" t="s">
        <v>90</v>
      </c>
      <c r="B2" s="119"/>
      <c r="C2" s="119"/>
      <c r="D2" s="119"/>
      <c r="E2" s="119"/>
      <c r="F2" s="119"/>
      <c r="G2" s="62"/>
      <c r="H2" s="62"/>
    </row>
    <row r="3" spans="1:6" ht="9.75" customHeight="1">
      <c r="A3" s="64"/>
      <c r="B3" s="64"/>
      <c r="C3" s="64"/>
      <c r="D3" s="64"/>
      <c r="E3" s="64"/>
      <c r="F3" s="50" t="s">
        <v>91</v>
      </c>
    </row>
    <row r="4" spans="1:6" ht="15" customHeight="1" thickBot="1">
      <c r="A4" s="50" t="s">
        <v>188</v>
      </c>
      <c r="B4" s="64"/>
      <c r="C4" s="64"/>
      <c r="D4" s="64"/>
      <c r="E4" s="64"/>
      <c r="F4" s="50" t="s">
        <v>92</v>
      </c>
    </row>
    <row r="5" spans="1:8" s="66" customFormat="1" ht="21.75" customHeight="1">
      <c r="A5" s="120" t="s">
        <v>0</v>
      </c>
      <c r="B5" s="121"/>
      <c r="C5" s="121"/>
      <c r="D5" s="121" t="s">
        <v>1</v>
      </c>
      <c r="E5" s="121"/>
      <c r="F5" s="122"/>
      <c r="G5" s="65"/>
      <c r="H5" s="65"/>
    </row>
    <row r="6" spans="1:8" s="66" customFormat="1" ht="21.75" customHeight="1">
      <c r="A6" s="29" t="s">
        <v>93</v>
      </c>
      <c r="B6" s="30" t="s">
        <v>2</v>
      </c>
      <c r="C6" s="31" t="s">
        <v>94</v>
      </c>
      <c r="D6" s="32" t="s">
        <v>93</v>
      </c>
      <c r="E6" s="30" t="s">
        <v>2</v>
      </c>
      <c r="F6" s="33" t="s">
        <v>94</v>
      </c>
      <c r="G6" s="65"/>
      <c r="H6" s="65"/>
    </row>
    <row r="7" spans="1:8" s="66" customFormat="1" ht="21.75" customHeight="1">
      <c r="A7" s="29" t="s">
        <v>95</v>
      </c>
      <c r="B7" s="31"/>
      <c r="C7" s="32" t="s">
        <v>3</v>
      </c>
      <c r="D7" s="32" t="s">
        <v>95</v>
      </c>
      <c r="E7" s="31"/>
      <c r="F7" s="34" t="s">
        <v>4</v>
      </c>
      <c r="G7" s="65"/>
      <c r="H7" s="65"/>
    </row>
    <row r="8" spans="1:8" s="66" customFormat="1" ht="21.75" customHeight="1">
      <c r="A8" s="67" t="s">
        <v>96</v>
      </c>
      <c r="B8" s="15" t="s">
        <v>3</v>
      </c>
      <c r="C8" s="68">
        <v>128.48</v>
      </c>
      <c r="D8" s="15" t="s">
        <v>63</v>
      </c>
      <c r="E8" s="15" t="s">
        <v>97</v>
      </c>
      <c r="F8" s="69">
        <v>128.48</v>
      </c>
      <c r="G8" s="65"/>
      <c r="H8" s="65"/>
    </row>
    <row r="9" spans="1:8" s="66" customFormat="1" ht="21.75" customHeight="1">
      <c r="A9" s="70" t="s">
        <v>98</v>
      </c>
      <c r="B9" s="15" t="s">
        <v>4</v>
      </c>
      <c r="C9" s="68"/>
      <c r="D9" s="15" t="s">
        <v>64</v>
      </c>
      <c r="E9" s="15" t="s">
        <v>99</v>
      </c>
      <c r="F9" s="69"/>
      <c r="G9" s="65"/>
      <c r="H9" s="65"/>
    </row>
    <row r="10" spans="1:8" s="66" customFormat="1" ht="21.75" customHeight="1">
      <c r="A10" s="70" t="s">
        <v>100</v>
      </c>
      <c r="B10" s="15" t="s">
        <v>5</v>
      </c>
      <c r="C10" s="68"/>
      <c r="D10" s="15" t="s">
        <v>65</v>
      </c>
      <c r="E10" s="15" t="s">
        <v>17</v>
      </c>
      <c r="F10" s="69"/>
      <c r="G10" s="65"/>
      <c r="H10" s="65"/>
    </row>
    <row r="11" spans="1:8" s="66" customFormat="1" ht="21.75" customHeight="1">
      <c r="A11" s="70" t="s">
        <v>101</v>
      </c>
      <c r="B11" s="15" t="s">
        <v>6</v>
      </c>
      <c r="C11" s="68"/>
      <c r="D11" s="15" t="s">
        <v>66</v>
      </c>
      <c r="E11" s="15" t="s">
        <v>18</v>
      </c>
      <c r="F11" s="69"/>
      <c r="G11" s="65"/>
      <c r="H11" s="65"/>
    </row>
    <row r="12" spans="1:8" s="66" customFormat="1" ht="21.75" customHeight="1">
      <c r="A12" s="70" t="s">
        <v>102</v>
      </c>
      <c r="B12" s="15" t="s">
        <v>7</v>
      </c>
      <c r="C12" s="68"/>
      <c r="D12" s="15" t="s">
        <v>67</v>
      </c>
      <c r="E12" s="15" t="s">
        <v>19</v>
      </c>
      <c r="F12" s="69"/>
      <c r="G12" s="65"/>
      <c r="H12" s="65"/>
    </row>
    <row r="13" spans="1:8" s="66" customFormat="1" ht="21.75" customHeight="1">
      <c r="A13" s="70" t="s">
        <v>103</v>
      </c>
      <c r="B13" s="15" t="s">
        <v>8</v>
      </c>
      <c r="C13" s="68"/>
      <c r="D13" s="15" t="s">
        <v>68</v>
      </c>
      <c r="E13" s="15" t="s">
        <v>20</v>
      </c>
      <c r="F13" s="69"/>
      <c r="G13" s="65"/>
      <c r="H13" s="65"/>
    </row>
    <row r="14" spans="1:8" s="66" customFormat="1" ht="21.75" customHeight="1">
      <c r="A14" s="71"/>
      <c r="B14" s="15" t="s">
        <v>9</v>
      </c>
      <c r="C14" s="68"/>
      <c r="D14" s="72" t="s">
        <v>104</v>
      </c>
      <c r="E14" s="15" t="s">
        <v>21</v>
      </c>
      <c r="F14" s="69"/>
      <c r="G14" s="65"/>
      <c r="H14" s="65"/>
    </row>
    <row r="15" spans="1:8" s="66" customFormat="1" ht="21.75" customHeight="1">
      <c r="A15" s="21"/>
      <c r="B15" s="15" t="s">
        <v>10</v>
      </c>
      <c r="C15" s="68"/>
      <c r="D15" s="73"/>
      <c r="E15" s="15" t="s">
        <v>22</v>
      </c>
      <c r="F15" s="35"/>
      <c r="G15" s="65"/>
      <c r="H15" s="65"/>
    </row>
    <row r="16" spans="1:8" s="66" customFormat="1" ht="21.75" customHeight="1">
      <c r="A16" s="17" t="s">
        <v>25</v>
      </c>
      <c r="B16" s="15" t="s">
        <v>11</v>
      </c>
      <c r="C16" s="68">
        <f>SUM(C8:C15)</f>
        <v>128.48</v>
      </c>
      <c r="D16" s="18" t="s">
        <v>27</v>
      </c>
      <c r="E16" s="15" t="s">
        <v>23</v>
      </c>
      <c r="F16" s="74">
        <f>SUM(F8:F15)</f>
        <v>128.48</v>
      </c>
      <c r="G16" s="65"/>
      <c r="H16" s="65"/>
    </row>
    <row r="17" spans="1:8" s="66" customFormat="1" ht="21.75" customHeight="1">
      <c r="A17" s="21" t="s">
        <v>105</v>
      </c>
      <c r="B17" s="15" t="s">
        <v>12</v>
      </c>
      <c r="C17" s="68"/>
      <c r="D17" s="24" t="s">
        <v>106</v>
      </c>
      <c r="E17" s="15" t="s">
        <v>24</v>
      </c>
      <c r="F17" s="75"/>
      <c r="G17" s="65"/>
      <c r="H17" s="65"/>
    </row>
    <row r="18" spans="1:8" s="66" customFormat="1" ht="21.75" customHeight="1">
      <c r="A18" s="21" t="s">
        <v>107</v>
      </c>
      <c r="B18" s="15" t="s">
        <v>13</v>
      </c>
      <c r="C18" s="68"/>
      <c r="D18" s="24" t="s">
        <v>108</v>
      </c>
      <c r="E18" s="15" t="s">
        <v>26</v>
      </c>
      <c r="F18" s="75"/>
      <c r="G18" s="65"/>
      <c r="H18" s="65"/>
    </row>
    <row r="19" spans="1:8" s="66" customFormat="1" ht="21.75" customHeight="1">
      <c r="A19" s="22"/>
      <c r="B19" s="15" t="s">
        <v>14</v>
      </c>
      <c r="C19" s="76"/>
      <c r="D19" s="77"/>
      <c r="E19" s="15" t="s">
        <v>28</v>
      </c>
      <c r="F19" s="78"/>
      <c r="G19" s="65"/>
      <c r="H19" s="65"/>
    </row>
    <row r="20" spans="1:6" ht="21.75" customHeight="1" thickBot="1">
      <c r="A20" s="19" t="s">
        <v>30</v>
      </c>
      <c r="B20" s="15" t="s">
        <v>15</v>
      </c>
      <c r="C20" s="79">
        <f>SUM(C16:C19)</f>
        <v>128.48</v>
      </c>
      <c r="D20" s="20" t="s">
        <v>30</v>
      </c>
      <c r="E20" s="15" t="s">
        <v>29</v>
      </c>
      <c r="F20" s="80">
        <f>SUM(F16:F19)</f>
        <v>128.48</v>
      </c>
    </row>
    <row r="21" spans="1:6" ht="29.25" customHeight="1">
      <c r="A21" s="123" t="s">
        <v>109</v>
      </c>
      <c r="B21" s="124"/>
      <c r="C21" s="124"/>
      <c r="D21" s="124"/>
      <c r="E21" s="124"/>
      <c r="F21" s="12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2"/>
  <sheetViews>
    <sheetView zoomScaleSheetLayoutView="160" zoomScalePageLayoutView="0" workbookViewId="0" topLeftCell="A1">
      <selection activeCell="A9" sqref="A9:C9"/>
    </sheetView>
  </sheetViews>
  <sheetFormatPr defaultColWidth="9.00390625" defaultRowHeight="14.25"/>
  <cols>
    <col min="1" max="1" width="6.625" style="83" customWidth="1"/>
    <col min="2" max="2" width="6.375" style="83" customWidth="1"/>
    <col min="3" max="3" width="10.75390625" style="83" customWidth="1"/>
    <col min="4" max="10" width="13.625" style="83" customWidth="1"/>
    <col min="11" max="16384" width="9.00390625" style="83" customWidth="1"/>
  </cols>
  <sheetData>
    <row r="1" spans="1:10" s="81" customFormat="1" ht="20.25">
      <c r="A1" s="135" t="s">
        <v>69</v>
      </c>
      <c r="B1" s="135"/>
      <c r="C1" s="135"/>
      <c r="D1" s="135"/>
      <c r="E1" s="135"/>
      <c r="F1" s="135"/>
      <c r="G1" s="135"/>
      <c r="H1" s="135"/>
      <c r="I1" s="135"/>
      <c r="J1" s="135"/>
    </row>
    <row r="2" spans="1:10" ht="14.25">
      <c r="A2" s="82"/>
      <c r="B2" s="82"/>
      <c r="C2" s="82"/>
      <c r="D2" s="82"/>
      <c r="E2" s="82"/>
      <c r="F2" s="82"/>
      <c r="G2" s="82"/>
      <c r="H2" s="82"/>
      <c r="I2" s="82"/>
      <c r="J2" s="50" t="s">
        <v>50</v>
      </c>
    </row>
    <row r="3" spans="1:10" ht="15" thickBot="1">
      <c r="A3" s="50" t="s">
        <v>52</v>
      </c>
      <c r="B3" s="82"/>
      <c r="C3" s="82"/>
      <c r="D3" s="82"/>
      <c r="E3" s="82"/>
      <c r="F3" s="1"/>
      <c r="G3" s="82"/>
      <c r="H3" s="82"/>
      <c r="I3" s="82"/>
      <c r="J3" s="50" t="s">
        <v>49</v>
      </c>
    </row>
    <row r="4" spans="1:11" s="85" customFormat="1" ht="22.5" customHeight="1">
      <c r="A4" s="117" t="s">
        <v>31</v>
      </c>
      <c r="B4" s="118"/>
      <c r="C4" s="118"/>
      <c r="D4" s="127" t="s">
        <v>25</v>
      </c>
      <c r="E4" s="112" t="s">
        <v>54</v>
      </c>
      <c r="F4" s="127" t="s">
        <v>32</v>
      </c>
      <c r="G4" s="127" t="s">
        <v>33</v>
      </c>
      <c r="H4" s="127" t="s">
        <v>34</v>
      </c>
      <c r="I4" s="127" t="s">
        <v>62</v>
      </c>
      <c r="J4" s="136" t="s">
        <v>35</v>
      </c>
      <c r="K4" s="84"/>
    </row>
    <row r="5" spans="1:11" s="85" customFormat="1" ht="22.5" customHeight="1">
      <c r="A5" s="130" t="s">
        <v>86</v>
      </c>
      <c r="B5" s="131"/>
      <c r="C5" s="134" t="s">
        <v>36</v>
      </c>
      <c r="D5" s="128"/>
      <c r="E5" s="141"/>
      <c r="F5" s="128"/>
      <c r="G5" s="128"/>
      <c r="H5" s="128"/>
      <c r="I5" s="128"/>
      <c r="J5" s="137"/>
      <c r="K5" s="84"/>
    </row>
    <row r="6" spans="1:11" s="85" customFormat="1" ht="22.5" customHeight="1">
      <c r="A6" s="132"/>
      <c r="B6" s="133"/>
      <c r="C6" s="129"/>
      <c r="D6" s="129"/>
      <c r="E6" s="142"/>
      <c r="F6" s="129"/>
      <c r="G6" s="129"/>
      <c r="H6" s="129"/>
      <c r="I6" s="129"/>
      <c r="J6" s="138"/>
      <c r="K6" s="84"/>
    </row>
    <row r="7" spans="1:11" ht="22.5" customHeight="1">
      <c r="A7" s="143" t="s">
        <v>37</v>
      </c>
      <c r="B7" s="144"/>
      <c r="C7" s="126"/>
      <c r="D7" s="2" t="s">
        <v>3</v>
      </c>
      <c r="E7" s="2" t="s">
        <v>4</v>
      </c>
      <c r="F7" s="2" t="s">
        <v>5</v>
      </c>
      <c r="G7" s="2" t="s">
        <v>6</v>
      </c>
      <c r="H7" s="2" t="s">
        <v>7</v>
      </c>
      <c r="I7" s="2" t="s">
        <v>8</v>
      </c>
      <c r="J7" s="12" t="s">
        <v>53</v>
      </c>
      <c r="K7" s="86"/>
    </row>
    <row r="8" spans="1:11" ht="22.5" customHeight="1">
      <c r="A8" s="145" t="s">
        <v>30</v>
      </c>
      <c r="B8" s="146"/>
      <c r="C8" s="147"/>
      <c r="D8" s="87">
        <f>SUM(D9:D21)</f>
        <v>128.48</v>
      </c>
      <c r="E8" s="87">
        <f aca="true" t="shared" si="0" ref="E8:J8">SUM(E9:E21)</f>
        <v>128.48</v>
      </c>
      <c r="F8" s="87">
        <f t="shared" si="0"/>
        <v>0</v>
      </c>
      <c r="G8" s="87">
        <f t="shared" si="0"/>
        <v>0</v>
      </c>
      <c r="H8" s="87">
        <f t="shared" si="0"/>
        <v>0</v>
      </c>
      <c r="I8" s="87">
        <f t="shared" si="0"/>
        <v>0</v>
      </c>
      <c r="J8" s="88">
        <f t="shared" si="0"/>
        <v>0</v>
      </c>
      <c r="K8" s="86"/>
    </row>
    <row r="9" spans="1:11" ht="22.5" customHeight="1">
      <c r="A9" s="113">
        <v>2120101</v>
      </c>
      <c r="B9" s="114"/>
      <c r="C9" s="110" t="s">
        <v>189</v>
      </c>
      <c r="D9" s="87">
        <v>128.48</v>
      </c>
      <c r="E9" s="87">
        <v>128.48</v>
      </c>
      <c r="F9" s="87"/>
      <c r="G9" s="87"/>
      <c r="H9" s="87"/>
      <c r="I9" s="87"/>
      <c r="J9" s="88"/>
      <c r="K9" s="86"/>
    </row>
    <row r="10" spans="1:11" ht="22.5" customHeight="1">
      <c r="A10" s="125"/>
      <c r="B10" s="126"/>
      <c r="C10" s="2"/>
      <c r="D10" s="87"/>
      <c r="E10" s="87"/>
      <c r="F10" s="87"/>
      <c r="G10" s="87"/>
      <c r="H10" s="87"/>
      <c r="I10" s="87"/>
      <c r="J10" s="88"/>
      <c r="K10" s="86"/>
    </row>
    <row r="11" spans="1:11" ht="22.5" customHeight="1">
      <c r="A11" s="125"/>
      <c r="B11" s="126"/>
      <c r="C11" s="2"/>
      <c r="D11" s="87"/>
      <c r="E11" s="87"/>
      <c r="F11" s="87"/>
      <c r="G11" s="87"/>
      <c r="H11" s="87"/>
      <c r="I11" s="87"/>
      <c r="J11" s="88"/>
      <c r="K11" s="86"/>
    </row>
    <row r="12" spans="1:11" ht="22.5" customHeight="1">
      <c r="A12" s="125"/>
      <c r="B12" s="126"/>
      <c r="C12" s="2"/>
      <c r="D12" s="87"/>
      <c r="E12" s="87"/>
      <c r="F12" s="87"/>
      <c r="G12" s="87"/>
      <c r="H12" s="87"/>
      <c r="I12" s="87"/>
      <c r="J12" s="88"/>
      <c r="K12" s="86"/>
    </row>
    <row r="13" spans="1:11" ht="22.5" customHeight="1">
      <c r="A13" s="125"/>
      <c r="B13" s="126"/>
      <c r="C13" s="2"/>
      <c r="D13" s="87"/>
      <c r="E13" s="87"/>
      <c r="F13" s="87"/>
      <c r="G13" s="87"/>
      <c r="H13" s="87"/>
      <c r="I13" s="87"/>
      <c r="J13" s="88"/>
      <c r="K13" s="86"/>
    </row>
    <row r="14" spans="1:11" ht="22.5" customHeight="1">
      <c r="A14" s="125"/>
      <c r="B14" s="126"/>
      <c r="C14" s="2"/>
      <c r="D14" s="87"/>
      <c r="E14" s="87"/>
      <c r="F14" s="87"/>
      <c r="G14" s="87"/>
      <c r="H14" s="87"/>
      <c r="I14" s="87"/>
      <c r="J14" s="88"/>
      <c r="K14" s="86"/>
    </row>
    <row r="15" spans="1:11" ht="22.5" customHeight="1">
      <c r="A15" s="125"/>
      <c r="B15" s="126"/>
      <c r="C15" s="2"/>
      <c r="D15" s="87"/>
      <c r="E15" s="87"/>
      <c r="F15" s="87"/>
      <c r="G15" s="87"/>
      <c r="H15" s="87"/>
      <c r="I15" s="87"/>
      <c r="J15" s="88"/>
      <c r="K15" s="86"/>
    </row>
    <row r="16" spans="1:11" ht="22.5" customHeight="1">
      <c r="A16" s="125"/>
      <c r="B16" s="126"/>
      <c r="C16" s="2"/>
      <c r="D16" s="87"/>
      <c r="E16" s="87"/>
      <c r="F16" s="87"/>
      <c r="G16" s="87"/>
      <c r="H16" s="87"/>
      <c r="I16" s="87"/>
      <c r="J16" s="88"/>
      <c r="K16" s="86"/>
    </row>
    <row r="17" spans="1:11" ht="22.5" customHeight="1">
      <c r="A17" s="125"/>
      <c r="B17" s="126"/>
      <c r="C17" s="2"/>
      <c r="D17" s="87"/>
      <c r="E17" s="87"/>
      <c r="F17" s="87"/>
      <c r="G17" s="87"/>
      <c r="H17" s="87"/>
      <c r="I17" s="87"/>
      <c r="J17" s="88"/>
      <c r="K17" s="86"/>
    </row>
    <row r="18" spans="1:11" ht="22.5" customHeight="1">
      <c r="A18" s="125"/>
      <c r="B18" s="126"/>
      <c r="C18" s="2"/>
      <c r="D18" s="87"/>
      <c r="E18" s="87"/>
      <c r="F18" s="87"/>
      <c r="G18" s="87"/>
      <c r="H18" s="87"/>
      <c r="I18" s="87"/>
      <c r="J18" s="88"/>
      <c r="K18" s="86"/>
    </row>
    <row r="19" spans="1:11" ht="22.5" customHeight="1">
      <c r="A19" s="139"/>
      <c r="B19" s="140"/>
      <c r="C19" s="89"/>
      <c r="D19" s="90"/>
      <c r="E19" s="87"/>
      <c r="F19" s="87"/>
      <c r="G19" s="87"/>
      <c r="H19" s="87"/>
      <c r="I19" s="87"/>
      <c r="J19" s="88"/>
      <c r="K19" s="86"/>
    </row>
    <row r="20" spans="1:11" ht="22.5" customHeight="1">
      <c r="A20" s="139"/>
      <c r="B20" s="140"/>
      <c r="C20" s="89"/>
      <c r="D20" s="87"/>
      <c r="E20" s="87"/>
      <c r="F20" s="87"/>
      <c r="G20" s="87"/>
      <c r="H20" s="87"/>
      <c r="I20" s="87"/>
      <c r="J20" s="88"/>
      <c r="K20" s="86"/>
    </row>
    <row r="21" spans="1:11" ht="22.5" customHeight="1" thickBot="1">
      <c r="A21" s="139"/>
      <c r="B21" s="140"/>
      <c r="C21" s="89"/>
      <c r="D21" s="87"/>
      <c r="E21" s="87"/>
      <c r="F21" s="87"/>
      <c r="G21" s="87"/>
      <c r="H21" s="87"/>
      <c r="I21" s="87"/>
      <c r="J21" s="88"/>
      <c r="K21" s="86"/>
    </row>
    <row r="22" spans="1:10" ht="30.75" customHeight="1">
      <c r="A22" s="115" t="s">
        <v>70</v>
      </c>
      <c r="B22" s="116"/>
      <c r="C22" s="116"/>
      <c r="D22" s="116"/>
      <c r="E22" s="116"/>
      <c r="F22" s="116"/>
      <c r="G22" s="116"/>
      <c r="H22" s="116"/>
      <c r="I22" s="116"/>
      <c r="J22" s="116"/>
    </row>
  </sheetData>
  <sheetProtection/>
  <mergeCells count="27">
    <mergeCell ref="A22:J22"/>
    <mergeCell ref="A4:C4"/>
    <mergeCell ref="A21:B21"/>
    <mergeCell ref="E4:E6"/>
    <mergeCell ref="A7:C7"/>
    <mergeCell ref="A8:C8"/>
    <mergeCell ref="F4:F6"/>
    <mergeCell ref="D4:D6"/>
    <mergeCell ref="A19:B19"/>
    <mergeCell ref="H4:H6"/>
    <mergeCell ref="A1:J1"/>
    <mergeCell ref="J4:J6"/>
    <mergeCell ref="A20:B20"/>
    <mergeCell ref="G4:G6"/>
    <mergeCell ref="A9:B9"/>
    <mergeCell ref="A10:B10"/>
    <mergeCell ref="A11:B11"/>
    <mergeCell ref="A12:B12"/>
    <mergeCell ref="A13:B13"/>
    <mergeCell ref="A14:B14"/>
    <mergeCell ref="A16:B16"/>
    <mergeCell ref="A17:B17"/>
    <mergeCell ref="A18:B18"/>
    <mergeCell ref="I4:I6"/>
    <mergeCell ref="A5:B6"/>
    <mergeCell ref="C5:C6"/>
    <mergeCell ref="A15:B1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C13" sqref="C13"/>
    </sheetView>
  </sheetViews>
  <sheetFormatPr defaultColWidth="9.00390625" defaultRowHeight="14.25"/>
  <cols>
    <col min="1" max="1" width="5.625" style="83" customWidth="1"/>
    <col min="2" max="2" width="4.75390625" style="83" customWidth="1"/>
    <col min="3" max="3" width="10.375" style="83" customWidth="1"/>
    <col min="4" max="4" width="14.375" style="83" customWidth="1"/>
    <col min="5" max="9" width="14.625" style="83" customWidth="1"/>
    <col min="10" max="10" width="9.00390625" style="83" customWidth="1"/>
    <col min="11" max="11" width="12.625" style="83" customWidth="1"/>
    <col min="12" max="16384" width="9.00390625" style="83" customWidth="1"/>
  </cols>
  <sheetData>
    <row r="1" spans="1:9" s="81" customFormat="1" ht="20.25">
      <c r="A1" s="135" t="s">
        <v>72</v>
      </c>
      <c r="B1" s="135"/>
      <c r="C1" s="135"/>
      <c r="D1" s="135"/>
      <c r="E1" s="135"/>
      <c r="F1" s="135"/>
      <c r="G1" s="135"/>
      <c r="H1" s="135"/>
      <c r="I1" s="135"/>
    </row>
    <row r="2" spans="1:9" ht="14.25">
      <c r="A2" s="82"/>
      <c r="B2" s="82"/>
      <c r="C2" s="82"/>
      <c r="D2" s="82"/>
      <c r="E2" s="82"/>
      <c r="F2" s="82"/>
      <c r="G2" s="82"/>
      <c r="H2" s="82"/>
      <c r="I2" s="50" t="s">
        <v>51</v>
      </c>
    </row>
    <row r="3" spans="1:9" ht="15" thickBot="1">
      <c r="A3" s="50" t="s">
        <v>52</v>
      </c>
      <c r="B3" s="82"/>
      <c r="C3" s="82"/>
      <c r="D3" s="82"/>
      <c r="E3" s="82"/>
      <c r="F3" s="1"/>
      <c r="G3" s="82"/>
      <c r="H3" s="82"/>
      <c r="I3" s="50" t="s">
        <v>49</v>
      </c>
    </row>
    <row r="4" spans="1:10" s="85" customFormat="1" ht="22.5" customHeight="1">
      <c r="A4" s="117" t="s">
        <v>31</v>
      </c>
      <c r="B4" s="118"/>
      <c r="C4" s="118"/>
      <c r="D4" s="127" t="s">
        <v>27</v>
      </c>
      <c r="E4" s="127" t="s">
        <v>38</v>
      </c>
      <c r="F4" s="151" t="s">
        <v>39</v>
      </c>
      <c r="G4" s="151" t="s">
        <v>40</v>
      </c>
      <c r="H4" s="154" t="s">
        <v>41</v>
      </c>
      <c r="I4" s="155" t="s">
        <v>42</v>
      </c>
      <c r="J4" s="84"/>
    </row>
    <row r="5" spans="1:10" s="85" customFormat="1" ht="22.5" customHeight="1">
      <c r="A5" s="130" t="s">
        <v>86</v>
      </c>
      <c r="B5" s="131"/>
      <c r="C5" s="134" t="s">
        <v>36</v>
      </c>
      <c r="D5" s="128"/>
      <c r="E5" s="128"/>
      <c r="F5" s="152"/>
      <c r="G5" s="152"/>
      <c r="H5" s="152"/>
      <c r="I5" s="156"/>
      <c r="J5" s="84"/>
    </row>
    <row r="6" spans="1:10" s="85" customFormat="1" ht="22.5" customHeight="1">
      <c r="A6" s="132"/>
      <c r="B6" s="133"/>
      <c r="C6" s="129"/>
      <c r="D6" s="129"/>
      <c r="E6" s="129"/>
      <c r="F6" s="153"/>
      <c r="G6" s="153"/>
      <c r="H6" s="153"/>
      <c r="I6" s="157"/>
      <c r="J6" s="84"/>
    </row>
    <row r="7" spans="1:10" s="92" customFormat="1" ht="22.5" customHeight="1">
      <c r="A7" s="148" t="s">
        <v>37</v>
      </c>
      <c r="B7" s="149"/>
      <c r="C7" s="150"/>
      <c r="D7" s="3" t="s">
        <v>3</v>
      </c>
      <c r="E7" s="3" t="s">
        <v>4</v>
      </c>
      <c r="F7" s="3" t="s">
        <v>5</v>
      </c>
      <c r="G7" s="4" t="s">
        <v>43</v>
      </c>
      <c r="H7" s="4" t="s">
        <v>44</v>
      </c>
      <c r="I7" s="5" t="s">
        <v>45</v>
      </c>
      <c r="J7" s="91"/>
    </row>
    <row r="8" spans="1:10" ht="22.5" customHeight="1">
      <c r="A8" s="145" t="s">
        <v>30</v>
      </c>
      <c r="B8" s="146"/>
      <c r="C8" s="147"/>
      <c r="D8" s="87">
        <f aca="true" t="shared" si="0" ref="D8:I8">SUM(D9:D20)</f>
        <v>128.48</v>
      </c>
      <c r="E8" s="87">
        <f t="shared" si="0"/>
        <v>128.48</v>
      </c>
      <c r="F8" s="87">
        <f>SUM(F9:F20)</f>
        <v>0</v>
      </c>
      <c r="G8" s="87">
        <f t="shared" si="0"/>
        <v>0</v>
      </c>
      <c r="H8" s="87">
        <f t="shared" si="0"/>
        <v>0</v>
      </c>
      <c r="I8" s="88">
        <f t="shared" si="0"/>
        <v>0</v>
      </c>
      <c r="J8" s="86"/>
    </row>
    <row r="9" spans="1:10" ht="22.5" customHeight="1">
      <c r="A9" s="113">
        <v>2120101</v>
      </c>
      <c r="B9" s="114"/>
      <c r="C9" s="110" t="s">
        <v>189</v>
      </c>
      <c r="D9" s="87">
        <v>128.48</v>
      </c>
      <c r="E9" s="87">
        <v>128.48</v>
      </c>
      <c r="F9" s="87"/>
      <c r="G9" s="87"/>
      <c r="H9" s="87"/>
      <c r="I9" s="88"/>
      <c r="J9" s="86"/>
    </row>
    <row r="10" spans="1:10" ht="22.5" customHeight="1">
      <c r="A10" s="143"/>
      <c r="B10" s="126"/>
      <c r="C10" s="2"/>
      <c r="D10" s="87"/>
      <c r="E10" s="87"/>
      <c r="F10" s="87"/>
      <c r="G10" s="87"/>
      <c r="H10" s="87"/>
      <c r="I10" s="88"/>
      <c r="J10" s="86"/>
    </row>
    <row r="11" spans="1:10" ht="22.5" customHeight="1">
      <c r="A11" s="143"/>
      <c r="B11" s="126"/>
      <c r="C11" s="2"/>
      <c r="D11" s="87"/>
      <c r="E11" s="87"/>
      <c r="F11" s="87"/>
      <c r="G11" s="87"/>
      <c r="H11" s="87"/>
      <c r="I11" s="88"/>
      <c r="J11" s="86"/>
    </row>
    <row r="12" spans="1:10" ht="22.5" customHeight="1">
      <c r="A12" s="143"/>
      <c r="B12" s="126"/>
      <c r="C12" s="2"/>
      <c r="D12" s="87"/>
      <c r="E12" s="87"/>
      <c r="F12" s="87"/>
      <c r="G12" s="87"/>
      <c r="H12" s="87"/>
      <c r="I12" s="88"/>
      <c r="J12" s="86"/>
    </row>
    <row r="13" spans="1:10" ht="22.5" customHeight="1">
      <c r="A13" s="143"/>
      <c r="B13" s="126"/>
      <c r="C13" s="2"/>
      <c r="D13" s="87"/>
      <c r="E13" s="87"/>
      <c r="F13" s="87"/>
      <c r="G13" s="87"/>
      <c r="H13" s="87"/>
      <c r="I13" s="88"/>
      <c r="J13" s="86"/>
    </row>
    <row r="14" spans="1:10" ht="22.5" customHeight="1">
      <c r="A14" s="143"/>
      <c r="B14" s="126"/>
      <c r="C14" s="2"/>
      <c r="D14" s="87"/>
      <c r="E14" s="87"/>
      <c r="F14" s="87"/>
      <c r="G14" s="87"/>
      <c r="H14" s="87"/>
      <c r="I14" s="88"/>
      <c r="J14" s="86"/>
    </row>
    <row r="15" spans="1:10" ht="22.5" customHeight="1">
      <c r="A15" s="158"/>
      <c r="B15" s="159"/>
      <c r="C15" s="89"/>
      <c r="D15" s="87"/>
      <c r="E15" s="87"/>
      <c r="F15" s="87"/>
      <c r="G15" s="87"/>
      <c r="H15" s="87"/>
      <c r="I15" s="88"/>
      <c r="J15" s="86"/>
    </row>
    <row r="16" spans="1:10" ht="22.5" customHeight="1">
      <c r="A16" s="158"/>
      <c r="B16" s="159"/>
      <c r="C16" s="89"/>
      <c r="D16" s="87"/>
      <c r="E16" s="87"/>
      <c r="F16" s="87"/>
      <c r="G16" s="87"/>
      <c r="H16" s="87"/>
      <c r="I16" s="88"/>
      <c r="J16" s="86"/>
    </row>
    <row r="17" spans="1:10" ht="22.5" customHeight="1">
      <c r="A17" s="158"/>
      <c r="B17" s="159"/>
      <c r="C17" s="89"/>
      <c r="D17" s="87"/>
      <c r="E17" s="87"/>
      <c r="F17" s="87"/>
      <c r="G17" s="87"/>
      <c r="H17" s="87"/>
      <c r="I17" s="88"/>
      <c r="J17" s="86"/>
    </row>
    <row r="18" spans="1:10" ht="22.5" customHeight="1">
      <c r="A18" s="158"/>
      <c r="B18" s="159"/>
      <c r="C18" s="89"/>
      <c r="D18" s="87"/>
      <c r="E18" s="87"/>
      <c r="F18" s="87"/>
      <c r="G18" s="87"/>
      <c r="H18" s="87"/>
      <c r="I18" s="88"/>
      <c r="J18" s="86"/>
    </row>
    <row r="19" spans="1:10" ht="22.5" customHeight="1">
      <c r="A19" s="158"/>
      <c r="B19" s="159"/>
      <c r="C19" s="89"/>
      <c r="D19" s="87"/>
      <c r="E19" s="87"/>
      <c r="F19" s="87"/>
      <c r="G19" s="87"/>
      <c r="H19" s="87"/>
      <c r="I19" s="88"/>
      <c r="J19" s="86"/>
    </row>
    <row r="20" spans="1:10" ht="22.5" customHeight="1" thickBot="1">
      <c r="A20" s="160"/>
      <c r="B20" s="161"/>
      <c r="C20" s="93"/>
      <c r="D20" s="94"/>
      <c r="E20" s="94"/>
      <c r="F20" s="94"/>
      <c r="G20" s="94"/>
      <c r="H20" s="94"/>
      <c r="I20" s="95"/>
      <c r="J20" s="86"/>
    </row>
    <row r="21" spans="1:9" ht="31.5" customHeight="1">
      <c r="A21" s="115" t="s">
        <v>71</v>
      </c>
      <c r="B21" s="116"/>
      <c r="C21" s="116"/>
      <c r="D21" s="116"/>
      <c r="E21" s="116"/>
      <c r="F21" s="116"/>
      <c r="G21" s="116"/>
      <c r="H21" s="116"/>
      <c r="I21" s="116"/>
    </row>
    <row r="22" ht="14.25">
      <c r="A22" s="96"/>
    </row>
    <row r="23" ht="14.25">
      <c r="A23" s="96"/>
    </row>
    <row r="24" ht="14.25">
      <c r="A24" s="96"/>
    </row>
  </sheetData>
  <sheetProtection/>
  <mergeCells count="25">
    <mergeCell ref="A21:I21"/>
    <mergeCell ref="A19:B19"/>
    <mergeCell ref="A20:B20"/>
    <mergeCell ref="A15:B15"/>
    <mergeCell ref="A16:B16"/>
    <mergeCell ref="C5:C6"/>
    <mergeCell ref="A17:B17"/>
    <mergeCell ref="A18:B18"/>
    <mergeCell ref="A8:C8"/>
    <mergeCell ref="A9:B9"/>
    <mergeCell ref="A14:B14"/>
    <mergeCell ref="A10:B10"/>
    <mergeCell ref="A11:B11"/>
    <mergeCell ref="A12:B12"/>
    <mergeCell ref="A13:B13"/>
    <mergeCell ref="A7:C7"/>
    <mergeCell ref="A1:I1"/>
    <mergeCell ref="G4:G6"/>
    <mergeCell ref="H4:H6"/>
    <mergeCell ref="I4:I6"/>
    <mergeCell ref="A5:B6"/>
    <mergeCell ref="A4:C4"/>
    <mergeCell ref="D4:D6"/>
    <mergeCell ref="E4:E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B1">
      <selection activeCell="L15" sqref="L15"/>
    </sheetView>
  </sheetViews>
  <sheetFormatPr defaultColWidth="9.00390625" defaultRowHeight="14.25"/>
  <cols>
    <col min="1" max="1" width="36.375" style="60" customWidth="1"/>
    <col min="2" max="2" width="4.00390625" style="60" customWidth="1"/>
    <col min="3" max="3" width="15.625" style="60" customWidth="1"/>
    <col min="4" max="4" width="35.75390625" style="60" customWidth="1"/>
    <col min="5" max="5" width="3.50390625" style="60" customWidth="1"/>
    <col min="6" max="6" width="15.625" style="60" customWidth="1"/>
    <col min="7" max="7" width="13.875" style="60" customWidth="1"/>
    <col min="8" max="8" width="15.625" style="60" customWidth="1"/>
    <col min="9" max="10" width="9.00390625" style="61" customWidth="1"/>
    <col min="11" max="16384" width="9.00390625" style="60" customWidth="1"/>
  </cols>
  <sheetData>
    <row r="1" ht="14.25">
      <c r="A1" s="59"/>
    </row>
    <row r="2" spans="1:10" s="63" customFormat="1" ht="18" customHeight="1">
      <c r="A2" s="119" t="s">
        <v>110</v>
      </c>
      <c r="B2" s="119"/>
      <c r="C2" s="119"/>
      <c r="D2" s="119"/>
      <c r="E2" s="119"/>
      <c r="F2" s="119"/>
      <c r="G2" s="119"/>
      <c r="H2" s="119"/>
      <c r="I2" s="62"/>
      <c r="J2" s="62"/>
    </row>
    <row r="3" spans="1:8" ht="9.75" customHeight="1">
      <c r="A3" s="64"/>
      <c r="B3" s="64"/>
      <c r="C3" s="64"/>
      <c r="D3" s="64"/>
      <c r="E3" s="64"/>
      <c r="F3" s="64"/>
      <c r="G3" s="64"/>
      <c r="H3" s="50" t="s">
        <v>111</v>
      </c>
    </row>
    <row r="4" spans="1:8" ht="15" customHeight="1" thickBot="1">
      <c r="A4" s="50" t="s">
        <v>112</v>
      </c>
      <c r="B4" s="64"/>
      <c r="C4" s="64"/>
      <c r="D4" s="64"/>
      <c r="E4" s="64"/>
      <c r="F4" s="64"/>
      <c r="G4" s="64"/>
      <c r="H4" s="50" t="s">
        <v>113</v>
      </c>
    </row>
    <row r="5" spans="1:10" s="66" customFormat="1" ht="19.5" customHeight="1">
      <c r="A5" s="120" t="s">
        <v>0</v>
      </c>
      <c r="B5" s="121"/>
      <c r="C5" s="121"/>
      <c r="D5" s="121" t="s">
        <v>1</v>
      </c>
      <c r="E5" s="121"/>
      <c r="F5" s="162"/>
      <c r="G5" s="162"/>
      <c r="H5" s="122"/>
      <c r="I5" s="65"/>
      <c r="J5" s="65"/>
    </row>
    <row r="6" spans="1:10" s="66" customFormat="1" ht="31.5" customHeight="1">
      <c r="A6" s="29" t="s">
        <v>114</v>
      </c>
      <c r="B6" s="30" t="s">
        <v>2</v>
      </c>
      <c r="C6" s="25" t="s">
        <v>115</v>
      </c>
      <c r="D6" s="32" t="s">
        <v>114</v>
      </c>
      <c r="E6" s="30" t="s">
        <v>2</v>
      </c>
      <c r="F6" s="25" t="s">
        <v>116</v>
      </c>
      <c r="G6" s="26" t="s">
        <v>117</v>
      </c>
      <c r="H6" s="27" t="s">
        <v>118</v>
      </c>
      <c r="I6" s="65"/>
      <c r="J6" s="65"/>
    </row>
    <row r="7" spans="1:10" s="66" customFormat="1" ht="19.5" customHeight="1">
      <c r="A7" s="29" t="s">
        <v>119</v>
      </c>
      <c r="B7" s="31"/>
      <c r="C7" s="32" t="s">
        <v>3</v>
      </c>
      <c r="D7" s="32" t="s">
        <v>119</v>
      </c>
      <c r="E7" s="31"/>
      <c r="F7" s="36">
        <v>2</v>
      </c>
      <c r="G7" s="36">
        <v>3</v>
      </c>
      <c r="H7" s="37">
        <v>4</v>
      </c>
      <c r="I7" s="65"/>
      <c r="J7" s="65"/>
    </row>
    <row r="8" spans="1:10" s="66" customFormat="1" ht="19.5" customHeight="1">
      <c r="A8" s="67" t="s">
        <v>120</v>
      </c>
      <c r="B8" s="15" t="s">
        <v>3</v>
      </c>
      <c r="C8" s="68"/>
      <c r="D8" s="15" t="s">
        <v>63</v>
      </c>
      <c r="E8" s="16">
        <v>15</v>
      </c>
      <c r="F8" s="23">
        <f>SUM(G8:H8)</f>
        <v>128.48</v>
      </c>
      <c r="G8" s="23">
        <v>128.48</v>
      </c>
      <c r="H8" s="69"/>
      <c r="I8" s="65"/>
      <c r="J8" s="65"/>
    </row>
    <row r="9" spans="1:10" s="66" customFormat="1" ht="19.5" customHeight="1">
      <c r="A9" s="70" t="s">
        <v>74</v>
      </c>
      <c r="B9" s="15" t="s">
        <v>4</v>
      </c>
      <c r="C9" s="68"/>
      <c r="D9" s="15" t="s">
        <v>64</v>
      </c>
      <c r="E9" s="16">
        <v>16</v>
      </c>
      <c r="F9" s="23">
        <f aca="true" t="shared" si="0" ref="F9:F21">SUM(G9:H9)</f>
        <v>0</v>
      </c>
      <c r="G9" s="23"/>
      <c r="H9" s="69"/>
      <c r="I9" s="65"/>
      <c r="J9" s="65"/>
    </row>
    <row r="10" spans="1:10" s="66" customFormat="1" ht="19.5" customHeight="1">
      <c r="A10" s="70"/>
      <c r="B10" s="15" t="s">
        <v>5</v>
      </c>
      <c r="C10" s="68"/>
      <c r="D10" s="15" t="s">
        <v>65</v>
      </c>
      <c r="E10" s="16">
        <v>17</v>
      </c>
      <c r="F10" s="23">
        <f t="shared" si="0"/>
        <v>0</v>
      </c>
      <c r="G10" s="23"/>
      <c r="H10" s="69"/>
      <c r="I10" s="65"/>
      <c r="J10" s="65"/>
    </row>
    <row r="11" spans="1:10" s="66" customFormat="1" ht="19.5" customHeight="1">
      <c r="A11" s="70"/>
      <c r="B11" s="15" t="s">
        <v>6</v>
      </c>
      <c r="C11" s="68"/>
      <c r="D11" s="15" t="s">
        <v>66</v>
      </c>
      <c r="E11" s="16">
        <v>18</v>
      </c>
      <c r="F11" s="23">
        <f t="shared" si="0"/>
        <v>0</v>
      </c>
      <c r="G11" s="23"/>
      <c r="H11" s="69"/>
      <c r="I11" s="65"/>
      <c r="J11" s="65"/>
    </row>
    <row r="12" spans="1:10" s="66" customFormat="1" ht="19.5" customHeight="1">
      <c r="A12" s="70"/>
      <c r="B12" s="15" t="s">
        <v>7</v>
      </c>
      <c r="C12" s="68"/>
      <c r="D12" s="15" t="s">
        <v>67</v>
      </c>
      <c r="E12" s="16">
        <v>19</v>
      </c>
      <c r="F12" s="23">
        <f t="shared" si="0"/>
        <v>0</v>
      </c>
      <c r="G12" s="23"/>
      <c r="H12" s="69"/>
      <c r="I12" s="65"/>
      <c r="J12" s="65"/>
    </row>
    <row r="13" spans="1:10" s="66" customFormat="1" ht="19.5" customHeight="1">
      <c r="A13" s="70"/>
      <c r="B13" s="15" t="s">
        <v>8</v>
      </c>
      <c r="C13" s="68"/>
      <c r="D13" s="15" t="s">
        <v>68</v>
      </c>
      <c r="E13" s="16">
        <v>20</v>
      </c>
      <c r="F13" s="23">
        <f t="shared" si="0"/>
        <v>0</v>
      </c>
      <c r="G13" s="23"/>
      <c r="H13" s="69"/>
      <c r="I13" s="65"/>
      <c r="J13" s="65"/>
    </row>
    <row r="14" spans="1:10" s="66" customFormat="1" ht="19.5" customHeight="1">
      <c r="A14" s="71"/>
      <c r="B14" s="15" t="s">
        <v>9</v>
      </c>
      <c r="C14" s="68"/>
      <c r="D14" s="72" t="s">
        <v>121</v>
      </c>
      <c r="E14" s="16">
        <v>21</v>
      </c>
      <c r="F14" s="23">
        <f t="shared" si="0"/>
        <v>0</v>
      </c>
      <c r="G14" s="23"/>
      <c r="H14" s="69"/>
      <c r="I14" s="65"/>
      <c r="J14" s="65"/>
    </row>
    <row r="15" spans="1:10" s="66" customFormat="1" ht="19.5" customHeight="1">
      <c r="A15" s="21"/>
      <c r="B15" s="15" t="s">
        <v>10</v>
      </c>
      <c r="C15" s="68"/>
      <c r="D15" s="73"/>
      <c r="E15" s="16">
        <v>22</v>
      </c>
      <c r="F15" s="23">
        <f t="shared" si="0"/>
        <v>0</v>
      </c>
      <c r="G15" s="16"/>
      <c r="H15" s="35"/>
      <c r="I15" s="65"/>
      <c r="J15" s="65"/>
    </row>
    <row r="16" spans="1:10" s="66" customFormat="1" ht="19.5" customHeight="1">
      <c r="A16" s="17" t="s">
        <v>25</v>
      </c>
      <c r="B16" s="15" t="s">
        <v>11</v>
      </c>
      <c r="C16" s="68">
        <f>SUM(C8:C15)</f>
        <v>0</v>
      </c>
      <c r="D16" s="18" t="s">
        <v>27</v>
      </c>
      <c r="E16" s="16">
        <v>23</v>
      </c>
      <c r="F16" s="23">
        <f t="shared" si="0"/>
        <v>128.48</v>
      </c>
      <c r="G16" s="16">
        <f>SUM(G8:G15)</f>
        <v>128.48</v>
      </c>
      <c r="H16" s="16">
        <f>SUM(H8:H15)</f>
        <v>0</v>
      </c>
      <c r="I16" s="65"/>
      <c r="J16" s="65"/>
    </row>
    <row r="17" spans="1:10" s="66" customFormat="1" ht="19.5" customHeight="1">
      <c r="A17" s="21" t="s">
        <v>75</v>
      </c>
      <c r="B17" s="15" t="s">
        <v>12</v>
      </c>
      <c r="C17" s="68"/>
      <c r="D17" s="24" t="s">
        <v>122</v>
      </c>
      <c r="E17" s="16">
        <v>24</v>
      </c>
      <c r="F17" s="23">
        <f t="shared" si="0"/>
        <v>0</v>
      </c>
      <c r="G17" s="16"/>
      <c r="H17" s="75"/>
      <c r="I17" s="65"/>
      <c r="J17" s="65"/>
    </row>
    <row r="18" spans="1:10" s="66" customFormat="1" ht="19.5" customHeight="1">
      <c r="A18" s="21" t="s">
        <v>123</v>
      </c>
      <c r="B18" s="15" t="s">
        <v>13</v>
      </c>
      <c r="C18" s="68"/>
      <c r="D18" s="24"/>
      <c r="E18" s="16">
        <v>25</v>
      </c>
      <c r="F18" s="23">
        <f t="shared" si="0"/>
        <v>0</v>
      </c>
      <c r="G18" s="16"/>
      <c r="H18" s="75"/>
      <c r="I18" s="65"/>
      <c r="J18" s="65"/>
    </row>
    <row r="19" spans="1:10" s="66" customFormat="1" ht="19.5" customHeight="1">
      <c r="A19" s="22" t="s">
        <v>124</v>
      </c>
      <c r="B19" s="15" t="s">
        <v>14</v>
      </c>
      <c r="C19" s="76"/>
      <c r="D19" s="77"/>
      <c r="E19" s="16">
        <v>26</v>
      </c>
      <c r="F19" s="23">
        <f t="shared" si="0"/>
        <v>0</v>
      </c>
      <c r="G19" s="16"/>
      <c r="H19" s="78"/>
      <c r="I19" s="65"/>
      <c r="J19" s="65"/>
    </row>
    <row r="20" spans="1:10" s="66" customFormat="1" ht="19.5" customHeight="1">
      <c r="A20" s="22"/>
      <c r="B20" s="15" t="s">
        <v>15</v>
      </c>
      <c r="C20" s="76"/>
      <c r="D20" s="77"/>
      <c r="E20" s="16">
        <v>27</v>
      </c>
      <c r="F20" s="23">
        <f t="shared" si="0"/>
        <v>0</v>
      </c>
      <c r="G20" s="16"/>
      <c r="H20" s="78"/>
      <c r="I20" s="65"/>
      <c r="J20" s="65"/>
    </row>
    <row r="21" spans="1:8" ht="19.5" customHeight="1" thickBot="1">
      <c r="A21" s="19" t="s">
        <v>30</v>
      </c>
      <c r="B21" s="15" t="s">
        <v>16</v>
      </c>
      <c r="C21" s="79">
        <f>SUM(C16:C20)</f>
        <v>0</v>
      </c>
      <c r="D21" s="20" t="s">
        <v>30</v>
      </c>
      <c r="E21" s="16">
        <v>28</v>
      </c>
      <c r="F21" s="23">
        <f t="shared" si="0"/>
        <v>128.48</v>
      </c>
      <c r="G21" s="28">
        <f>SUM(G16:G20)</f>
        <v>128.48</v>
      </c>
      <c r="H21" s="28">
        <f>SUM(H16:H20)</f>
        <v>0</v>
      </c>
    </row>
    <row r="22" spans="1:8" ht="29.25" customHeight="1">
      <c r="A22" s="123" t="s">
        <v>125</v>
      </c>
      <c r="B22" s="124"/>
      <c r="C22" s="124"/>
      <c r="D22" s="124"/>
      <c r="E22" s="124"/>
      <c r="F22" s="124"/>
      <c r="G22" s="163"/>
      <c r="H22" s="12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D13" sqref="D13"/>
    </sheetView>
  </sheetViews>
  <sheetFormatPr defaultColWidth="9.00390625" defaultRowHeight="14.25"/>
  <cols>
    <col min="1" max="2" width="4.625" style="57" customWidth="1"/>
    <col min="3" max="3" width="10.375" style="57" customWidth="1"/>
    <col min="4" max="6" width="32.625" style="57" customWidth="1"/>
    <col min="7" max="16384" width="9.00390625" style="57" customWidth="1"/>
  </cols>
  <sheetData>
    <row r="1" spans="1:6" s="48" customFormat="1" ht="30" customHeight="1">
      <c r="A1" s="176" t="s">
        <v>73</v>
      </c>
      <c r="B1" s="176"/>
      <c r="C1" s="176"/>
      <c r="D1" s="176"/>
      <c r="E1" s="176"/>
      <c r="F1" s="176"/>
    </row>
    <row r="2" s="6" customFormat="1" ht="10.5" customHeight="1">
      <c r="F2" s="49" t="s">
        <v>76</v>
      </c>
    </row>
    <row r="3" spans="1:6" s="6" customFormat="1" ht="15" customHeight="1" thickBot="1">
      <c r="A3" s="50" t="s">
        <v>52</v>
      </c>
      <c r="D3" s="51"/>
      <c r="E3" s="51"/>
      <c r="F3" s="50" t="s">
        <v>49</v>
      </c>
    </row>
    <row r="4" spans="1:6" s="7" customFormat="1" ht="20.25" customHeight="1">
      <c r="A4" s="177" t="s">
        <v>46</v>
      </c>
      <c r="B4" s="178"/>
      <c r="C4" s="178"/>
      <c r="D4" s="180" t="s">
        <v>61</v>
      </c>
      <c r="E4" s="183" t="s">
        <v>47</v>
      </c>
      <c r="F4" s="168" t="s">
        <v>39</v>
      </c>
    </row>
    <row r="5" spans="1:6" s="7" customFormat="1" ht="24.75" customHeight="1">
      <c r="A5" s="179" t="s">
        <v>86</v>
      </c>
      <c r="B5" s="165"/>
      <c r="C5" s="165" t="s">
        <v>36</v>
      </c>
      <c r="D5" s="181"/>
      <c r="E5" s="184"/>
      <c r="F5" s="169"/>
    </row>
    <row r="6" spans="1:6" s="7" customFormat="1" ht="18" customHeight="1">
      <c r="A6" s="164"/>
      <c r="B6" s="165"/>
      <c r="C6" s="165"/>
      <c r="D6" s="181"/>
      <c r="E6" s="184"/>
      <c r="F6" s="169"/>
    </row>
    <row r="7" spans="1:6" s="7" customFormat="1" ht="22.5" customHeight="1">
      <c r="A7" s="164"/>
      <c r="B7" s="165"/>
      <c r="C7" s="165"/>
      <c r="D7" s="182"/>
      <c r="E7" s="185"/>
      <c r="F7" s="170"/>
    </row>
    <row r="8" spans="1:6" s="7" customFormat="1" ht="22.5" customHeight="1">
      <c r="A8" s="166" t="s">
        <v>37</v>
      </c>
      <c r="B8" s="171"/>
      <c r="C8" s="167"/>
      <c r="D8" s="8">
        <v>1</v>
      </c>
      <c r="E8" s="8">
        <v>2</v>
      </c>
      <c r="F8" s="9">
        <v>3</v>
      </c>
    </row>
    <row r="9" spans="1:6" s="7" customFormat="1" ht="22.5" customHeight="1">
      <c r="A9" s="166" t="s">
        <v>48</v>
      </c>
      <c r="B9" s="171"/>
      <c r="C9" s="167"/>
      <c r="D9" s="10">
        <f>SUM(D10:D21)</f>
        <v>128.48</v>
      </c>
      <c r="E9" s="10">
        <f>SUM(E10:E21)</f>
        <v>128.48</v>
      </c>
      <c r="F9" s="11">
        <f>SUM(F10:F21)</f>
        <v>0</v>
      </c>
    </row>
    <row r="10" spans="1:6" s="7" customFormat="1" ht="22.5" customHeight="1">
      <c r="A10" s="113">
        <v>2120101</v>
      </c>
      <c r="B10" s="114"/>
      <c r="C10" s="110" t="s">
        <v>189</v>
      </c>
      <c r="D10" s="10">
        <v>128.48</v>
      </c>
      <c r="E10" s="10">
        <v>128.48</v>
      </c>
      <c r="F10" s="11"/>
    </row>
    <row r="11" spans="1:6" s="7" customFormat="1" ht="22.5" customHeight="1">
      <c r="A11" s="166"/>
      <c r="B11" s="167"/>
      <c r="C11" s="8"/>
      <c r="D11" s="10"/>
      <c r="E11" s="10"/>
      <c r="F11" s="11"/>
    </row>
    <row r="12" spans="1:6" s="7" customFormat="1" ht="22.5" customHeight="1">
      <c r="A12" s="166"/>
      <c r="B12" s="167"/>
      <c r="C12" s="8"/>
      <c r="D12" s="10"/>
      <c r="E12" s="10"/>
      <c r="F12" s="11"/>
    </row>
    <row r="13" spans="1:6" s="7" customFormat="1" ht="22.5" customHeight="1">
      <c r="A13" s="166"/>
      <c r="B13" s="167"/>
      <c r="C13" s="8"/>
      <c r="D13" s="10"/>
      <c r="E13" s="10"/>
      <c r="F13" s="11"/>
    </row>
    <row r="14" spans="1:6" s="7" customFormat="1" ht="22.5" customHeight="1">
      <c r="A14" s="166"/>
      <c r="B14" s="167"/>
      <c r="C14" s="8"/>
      <c r="D14" s="10"/>
      <c r="E14" s="10"/>
      <c r="F14" s="11"/>
    </row>
    <row r="15" spans="1:6" s="7" customFormat="1" ht="22.5" customHeight="1">
      <c r="A15" s="166"/>
      <c r="B15" s="167"/>
      <c r="C15" s="8"/>
      <c r="D15" s="10"/>
      <c r="E15" s="10"/>
      <c r="F15" s="11"/>
    </row>
    <row r="16" spans="1:6" s="7" customFormat="1" ht="22.5" customHeight="1">
      <c r="A16" s="164"/>
      <c r="B16" s="165"/>
      <c r="C16" s="56"/>
      <c r="D16" s="55"/>
      <c r="E16" s="10"/>
      <c r="F16" s="97"/>
    </row>
    <row r="17" spans="1:6" s="7" customFormat="1" ht="22.5" customHeight="1">
      <c r="A17" s="164"/>
      <c r="B17" s="165"/>
      <c r="C17" s="8"/>
      <c r="D17" s="55"/>
      <c r="E17" s="55"/>
      <c r="F17" s="97"/>
    </row>
    <row r="18" spans="1:6" s="7" customFormat="1" ht="22.5" customHeight="1">
      <c r="A18" s="164"/>
      <c r="B18" s="165"/>
      <c r="C18" s="56"/>
      <c r="D18" s="55"/>
      <c r="E18" s="55"/>
      <c r="F18" s="97"/>
    </row>
    <row r="19" spans="1:6" s="7" customFormat="1" ht="22.5" customHeight="1">
      <c r="A19" s="164"/>
      <c r="B19" s="165"/>
      <c r="C19" s="8"/>
      <c r="D19" s="55"/>
      <c r="E19" s="55"/>
      <c r="F19" s="97"/>
    </row>
    <row r="20" spans="1:6" s="7" customFormat="1" ht="22.5" customHeight="1">
      <c r="A20" s="164"/>
      <c r="B20" s="165"/>
      <c r="C20" s="8"/>
      <c r="D20" s="55"/>
      <c r="E20" s="55"/>
      <c r="F20" s="97"/>
    </row>
    <row r="21" spans="1:6" s="7" customFormat="1" ht="22.5" customHeight="1" thickBot="1">
      <c r="A21" s="174"/>
      <c r="B21" s="175"/>
      <c r="C21" s="43"/>
      <c r="D21" s="98"/>
      <c r="E21" s="98"/>
      <c r="F21" s="99"/>
    </row>
    <row r="22" spans="1:6" ht="32.25" customHeight="1">
      <c r="A22" s="172" t="s">
        <v>88</v>
      </c>
      <c r="B22" s="173"/>
      <c r="C22" s="173"/>
      <c r="D22" s="173"/>
      <c r="E22" s="173"/>
      <c r="F22" s="173"/>
    </row>
    <row r="23" ht="14.25">
      <c r="A23" s="58"/>
    </row>
    <row r="24" ht="14.25">
      <c r="A24" s="58"/>
    </row>
    <row r="25" ht="14.25">
      <c r="A25" s="58"/>
    </row>
    <row r="26" ht="14.25">
      <c r="A26" s="58"/>
    </row>
  </sheetData>
  <sheetProtection/>
  <mergeCells count="22">
    <mergeCell ref="A1:F1"/>
    <mergeCell ref="A4:C4"/>
    <mergeCell ref="A5:B7"/>
    <mergeCell ref="C5:C7"/>
    <mergeCell ref="D4:D7"/>
    <mergeCell ref="E4:E7"/>
    <mergeCell ref="A22:F22"/>
    <mergeCell ref="A9:C9"/>
    <mergeCell ref="A19:B19"/>
    <mergeCell ref="A20:B20"/>
    <mergeCell ref="A17:B17"/>
    <mergeCell ref="A14:B14"/>
    <mergeCell ref="A18:B18"/>
    <mergeCell ref="A21:B21"/>
    <mergeCell ref="A11:B11"/>
    <mergeCell ref="A12:B12"/>
    <mergeCell ref="A16:B16"/>
    <mergeCell ref="A15:B15"/>
    <mergeCell ref="F4:F7"/>
    <mergeCell ref="A8:C8"/>
    <mergeCell ref="A13:B13"/>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5"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59"/>
  <sheetViews>
    <sheetView tabSelected="1" zoomScalePageLayoutView="0" workbookViewId="0" topLeftCell="A1">
      <selection activeCell="E52" sqref="E52"/>
    </sheetView>
  </sheetViews>
  <sheetFormatPr defaultColWidth="9.00390625" defaultRowHeight="14.25"/>
  <cols>
    <col min="1" max="2" width="4.625" style="57" customWidth="1"/>
    <col min="3" max="3" width="19.125" style="57" customWidth="1"/>
    <col min="4" max="4" width="23.50390625" style="57" customWidth="1"/>
    <col min="5" max="5" width="23.75390625" style="57" customWidth="1"/>
    <col min="6" max="6" width="22.125" style="57" customWidth="1"/>
    <col min="7" max="16384" width="9.00390625" style="57" customWidth="1"/>
  </cols>
  <sheetData>
    <row r="1" spans="1:6" s="48" customFormat="1" ht="30" customHeight="1">
      <c r="A1" s="186" t="s">
        <v>81</v>
      </c>
      <c r="B1" s="176"/>
      <c r="C1" s="176"/>
      <c r="D1" s="176"/>
      <c r="E1" s="176"/>
      <c r="F1" s="176"/>
    </row>
    <row r="2" s="6" customFormat="1" ht="10.5" customHeight="1">
      <c r="F2" s="49" t="s">
        <v>80</v>
      </c>
    </row>
    <row r="3" spans="1:6" s="6" customFormat="1" ht="15" customHeight="1" thickBot="1">
      <c r="A3" s="50" t="s">
        <v>52</v>
      </c>
      <c r="D3" s="51"/>
      <c r="E3" s="51"/>
      <c r="F3" s="50" t="s">
        <v>49</v>
      </c>
    </row>
    <row r="4" spans="1:6" s="7" customFormat="1" ht="20.25" customHeight="1">
      <c r="A4" s="177" t="s">
        <v>46</v>
      </c>
      <c r="B4" s="178"/>
      <c r="C4" s="178"/>
      <c r="D4" s="180" t="s">
        <v>61</v>
      </c>
      <c r="E4" s="187" t="s">
        <v>84</v>
      </c>
      <c r="F4" s="188" t="s">
        <v>85</v>
      </c>
    </row>
    <row r="5" spans="1:6" s="7" customFormat="1" ht="24.75" customHeight="1">
      <c r="A5" s="179" t="s">
        <v>82</v>
      </c>
      <c r="B5" s="165"/>
      <c r="C5" s="165" t="s">
        <v>36</v>
      </c>
      <c r="D5" s="181"/>
      <c r="E5" s="184"/>
      <c r="F5" s="169"/>
    </row>
    <row r="6" spans="1:6" s="7" customFormat="1" ht="18" customHeight="1">
      <c r="A6" s="164"/>
      <c r="B6" s="165"/>
      <c r="C6" s="165"/>
      <c r="D6" s="181"/>
      <c r="E6" s="184"/>
      <c r="F6" s="169"/>
    </row>
    <row r="7" spans="1:6" s="7" customFormat="1" ht="22.5" customHeight="1">
      <c r="A7" s="164"/>
      <c r="B7" s="165"/>
      <c r="C7" s="165"/>
      <c r="D7" s="182"/>
      <c r="E7" s="185"/>
      <c r="F7" s="170"/>
    </row>
    <row r="8" spans="1:6" s="7" customFormat="1" ht="22.5" customHeight="1">
      <c r="A8" s="166" t="s">
        <v>37</v>
      </c>
      <c r="B8" s="171"/>
      <c r="C8" s="167"/>
      <c r="D8" s="8">
        <v>1</v>
      </c>
      <c r="E8" s="8">
        <v>2</v>
      </c>
      <c r="F8" s="9">
        <v>3</v>
      </c>
    </row>
    <row r="9" spans="1:6" s="7" customFormat="1" ht="22.5" customHeight="1">
      <c r="A9" s="166" t="s">
        <v>48</v>
      </c>
      <c r="B9" s="171"/>
      <c r="C9" s="167"/>
      <c r="D9" s="10">
        <f>E9+F9</f>
        <v>128.4779</v>
      </c>
      <c r="E9" s="10">
        <f>E10+E16+E41</f>
        <v>118.3116</v>
      </c>
      <c r="F9" s="10">
        <f>F10+F16+F41</f>
        <v>10.1663</v>
      </c>
    </row>
    <row r="10" spans="1:6" s="53" customFormat="1" ht="22.5" customHeight="1">
      <c r="A10" s="191">
        <v>301</v>
      </c>
      <c r="B10" s="191"/>
      <c r="C10" s="44" t="s">
        <v>148</v>
      </c>
      <c r="D10" s="10">
        <f aca="true" t="shared" si="0" ref="D10:D49">E10+F10</f>
        <v>105.1036</v>
      </c>
      <c r="E10" s="52">
        <f>SUM(E11:E15)</f>
        <v>105.1036</v>
      </c>
      <c r="F10" s="52">
        <f>SUM(F11:F15)</f>
        <v>0</v>
      </c>
    </row>
    <row r="11" spans="1:6" s="53" customFormat="1" ht="22.5" customHeight="1">
      <c r="A11" s="192">
        <v>30101</v>
      </c>
      <c r="B11" s="192"/>
      <c r="C11" s="45" t="s">
        <v>149</v>
      </c>
      <c r="D11" s="10">
        <f t="shared" si="0"/>
        <v>23.8382</v>
      </c>
      <c r="E11" s="52">
        <v>23.8382</v>
      </c>
      <c r="F11" s="52"/>
    </row>
    <row r="12" spans="1:6" s="53" customFormat="1" ht="22.5" customHeight="1">
      <c r="A12" s="194">
        <v>30102</v>
      </c>
      <c r="B12" s="194"/>
      <c r="C12" s="45" t="s">
        <v>150</v>
      </c>
      <c r="D12" s="10">
        <f t="shared" si="0"/>
        <v>60.983</v>
      </c>
      <c r="E12" s="52">
        <v>60.983</v>
      </c>
      <c r="F12" s="52"/>
    </row>
    <row r="13" spans="1:6" s="53" customFormat="1" ht="22.5" customHeight="1">
      <c r="A13" s="194">
        <v>30104</v>
      </c>
      <c r="B13" s="194"/>
      <c r="C13" s="54" t="s">
        <v>151</v>
      </c>
      <c r="D13" s="10">
        <f t="shared" si="0"/>
        <v>13.08</v>
      </c>
      <c r="E13" s="111">
        <v>13.08</v>
      </c>
      <c r="F13" s="52"/>
    </row>
    <row r="14" spans="1:6" s="53" customFormat="1" ht="22.5" customHeight="1">
      <c r="A14" s="194">
        <v>30107</v>
      </c>
      <c r="B14" s="194"/>
      <c r="C14" s="54" t="s">
        <v>152</v>
      </c>
      <c r="D14" s="10">
        <f t="shared" si="0"/>
        <v>0</v>
      </c>
      <c r="E14" s="52"/>
      <c r="F14" s="52"/>
    </row>
    <row r="15" spans="1:6" s="53" customFormat="1" ht="22.5" customHeight="1">
      <c r="A15" s="194">
        <v>30199</v>
      </c>
      <c r="B15" s="194"/>
      <c r="C15" s="46" t="s">
        <v>153</v>
      </c>
      <c r="D15" s="10">
        <f t="shared" si="0"/>
        <v>7.2024</v>
      </c>
      <c r="E15" s="52">
        <v>7.2024</v>
      </c>
      <c r="F15" s="52"/>
    </row>
    <row r="16" spans="1:6" s="53" customFormat="1" ht="22.5" customHeight="1">
      <c r="A16" s="191">
        <v>302</v>
      </c>
      <c r="B16" s="191"/>
      <c r="C16" s="47" t="s">
        <v>154</v>
      </c>
      <c r="D16" s="10">
        <f t="shared" si="0"/>
        <v>10.1663</v>
      </c>
      <c r="E16" s="52"/>
      <c r="F16" s="52">
        <f>SUM(F17:F40)</f>
        <v>10.1663</v>
      </c>
    </row>
    <row r="17" spans="1:6" s="53" customFormat="1" ht="22.5" customHeight="1">
      <c r="A17" s="193">
        <v>30201</v>
      </c>
      <c r="B17" s="193"/>
      <c r="C17" s="46" t="s">
        <v>155</v>
      </c>
      <c r="D17" s="10">
        <f t="shared" si="0"/>
        <v>2.8067</v>
      </c>
      <c r="E17" s="52"/>
      <c r="F17" s="52">
        <v>2.8067</v>
      </c>
    </row>
    <row r="18" spans="1:6" s="53" customFormat="1" ht="22.5" customHeight="1">
      <c r="A18" s="193">
        <v>30202</v>
      </c>
      <c r="B18" s="193"/>
      <c r="C18" s="46" t="s">
        <v>156</v>
      </c>
      <c r="D18" s="10">
        <f t="shared" si="0"/>
        <v>0</v>
      </c>
      <c r="E18" s="52"/>
      <c r="F18" s="52"/>
    </row>
    <row r="19" spans="1:6" s="53" customFormat="1" ht="22.5" customHeight="1">
      <c r="A19" s="193">
        <v>30203</v>
      </c>
      <c r="B19" s="193"/>
      <c r="C19" s="46" t="s">
        <v>157</v>
      </c>
      <c r="D19" s="10">
        <f t="shared" si="0"/>
        <v>0</v>
      </c>
      <c r="E19" s="52"/>
      <c r="F19" s="52"/>
    </row>
    <row r="20" spans="1:6" s="53" customFormat="1" ht="22.5" customHeight="1">
      <c r="A20" s="193">
        <v>30204</v>
      </c>
      <c r="B20" s="193"/>
      <c r="C20" s="46" t="s">
        <v>158</v>
      </c>
      <c r="D20" s="10">
        <f t="shared" si="0"/>
        <v>0</v>
      </c>
      <c r="E20" s="52"/>
      <c r="F20" s="52"/>
    </row>
    <row r="21" spans="1:6" s="53" customFormat="1" ht="22.5" customHeight="1">
      <c r="A21" s="193">
        <v>30205</v>
      </c>
      <c r="B21" s="193"/>
      <c r="C21" s="46" t="s">
        <v>159</v>
      </c>
      <c r="D21" s="10">
        <f t="shared" si="0"/>
        <v>0</v>
      </c>
      <c r="E21" s="52"/>
      <c r="F21" s="52"/>
    </row>
    <row r="22" spans="1:6" s="53" customFormat="1" ht="22.5" customHeight="1">
      <c r="A22" s="193">
        <v>30206</v>
      </c>
      <c r="B22" s="193"/>
      <c r="C22" s="46" t="s">
        <v>160</v>
      </c>
      <c r="D22" s="10">
        <f t="shared" si="0"/>
        <v>0</v>
      </c>
      <c r="E22" s="52"/>
      <c r="F22" s="52"/>
    </row>
    <row r="23" spans="1:6" s="53" customFormat="1" ht="22.5" customHeight="1">
      <c r="A23" s="193">
        <v>30207</v>
      </c>
      <c r="B23" s="193"/>
      <c r="C23" s="46" t="s">
        <v>161</v>
      </c>
      <c r="D23" s="10">
        <f t="shared" si="0"/>
        <v>0</v>
      </c>
      <c r="E23" s="52"/>
      <c r="F23" s="52"/>
    </row>
    <row r="24" spans="1:6" s="53" customFormat="1" ht="22.5" customHeight="1">
      <c r="A24" s="193">
        <v>30208</v>
      </c>
      <c r="B24" s="193"/>
      <c r="C24" s="46" t="s">
        <v>162</v>
      </c>
      <c r="D24" s="10">
        <f t="shared" si="0"/>
        <v>0</v>
      </c>
      <c r="E24" s="52"/>
      <c r="F24" s="52"/>
    </row>
    <row r="25" spans="1:6" s="53" customFormat="1" ht="22.5" customHeight="1">
      <c r="A25" s="193">
        <v>30209</v>
      </c>
      <c r="B25" s="193"/>
      <c r="C25" s="46" t="s">
        <v>163</v>
      </c>
      <c r="D25" s="10">
        <f t="shared" si="0"/>
        <v>0</v>
      </c>
      <c r="E25" s="52"/>
      <c r="F25" s="52"/>
    </row>
    <row r="26" spans="1:6" s="53" customFormat="1" ht="22.5" customHeight="1">
      <c r="A26" s="193">
        <v>30211</v>
      </c>
      <c r="B26" s="193"/>
      <c r="C26" s="46" t="s">
        <v>164</v>
      </c>
      <c r="D26" s="10">
        <f t="shared" si="0"/>
        <v>0</v>
      </c>
      <c r="E26" s="52"/>
      <c r="F26" s="52"/>
    </row>
    <row r="27" spans="1:6" s="53" customFormat="1" ht="22.5" customHeight="1">
      <c r="A27" s="193">
        <v>30212</v>
      </c>
      <c r="B27" s="193"/>
      <c r="C27" s="46" t="s">
        <v>165</v>
      </c>
      <c r="D27" s="10">
        <f t="shared" si="0"/>
        <v>0</v>
      </c>
      <c r="E27" s="52"/>
      <c r="F27" s="52"/>
    </row>
    <row r="28" spans="1:6" s="53" customFormat="1" ht="22.5" customHeight="1">
      <c r="A28" s="193">
        <v>30213</v>
      </c>
      <c r="B28" s="193"/>
      <c r="C28" s="46" t="s">
        <v>166</v>
      </c>
      <c r="D28" s="10">
        <f t="shared" si="0"/>
        <v>0.096</v>
      </c>
      <c r="E28" s="52"/>
      <c r="F28" s="52">
        <v>0.096</v>
      </c>
    </row>
    <row r="29" spans="1:6" s="53" customFormat="1" ht="22.5" customHeight="1">
      <c r="A29" s="193">
        <v>30214</v>
      </c>
      <c r="B29" s="193"/>
      <c r="C29" s="46" t="s">
        <v>167</v>
      </c>
      <c r="D29" s="10">
        <f t="shared" si="0"/>
        <v>0</v>
      </c>
      <c r="E29" s="52"/>
      <c r="F29" s="52"/>
    </row>
    <row r="30" spans="1:6" s="53" customFormat="1" ht="22.5" customHeight="1">
      <c r="A30" s="193">
        <v>30215</v>
      </c>
      <c r="B30" s="193"/>
      <c r="C30" s="46" t="s">
        <v>168</v>
      </c>
      <c r="D30" s="10">
        <f t="shared" si="0"/>
        <v>0</v>
      </c>
      <c r="E30" s="52"/>
      <c r="F30" s="52"/>
    </row>
    <row r="31" spans="1:6" s="53" customFormat="1" ht="22.5" customHeight="1">
      <c r="A31" s="193">
        <v>30216</v>
      </c>
      <c r="B31" s="193"/>
      <c r="C31" s="46" t="s">
        <v>169</v>
      </c>
      <c r="D31" s="10">
        <f t="shared" si="0"/>
        <v>0</v>
      </c>
      <c r="E31" s="52"/>
      <c r="F31" s="52"/>
    </row>
    <row r="32" spans="1:6" s="53" customFormat="1" ht="22.5" customHeight="1">
      <c r="A32" s="193">
        <v>30217</v>
      </c>
      <c r="B32" s="193"/>
      <c r="C32" s="46" t="s">
        <v>170</v>
      </c>
      <c r="D32" s="10">
        <f t="shared" si="0"/>
        <v>0</v>
      </c>
      <c r="E32" s="52"/>
      <c r="F32" s="52"/>
    </row>
    <row r="33" spans="1:6" s="53" customFormat="1" ht="22.5" customHeight="1">
      <c r="A33" s="193">
        <v>30218</v>
      </c>
      <c r="B33" s="193"/>
      <c r="C33" s="46" t="s">
        <v>171</v>
      </c>
      <c r="D33" s="10">
        <f t="shared" si="0"/>
        <v>0</v>
      </c>
      <c r="E33" s="52"/>
      <c r="F33" s="52"/>
    </row>
    <row r="34" spans="1:6" s="53" customFormat="1" ht="22.5" customHeight="1">
      <c r="A34" s="193">
        <v>30226</v>
      </c>
      <c r="B34" s="193"/>
      <c r="C34" s="46" t="s">
        <v>172</v>
      </c>
      <c r="D34" s="10">
        <f t="shared" si="0"/>
        <v>0</v>
      </c>
      <c r="E34" s="52"/>
      <c r="F34" s="52"/>
    </row>
    <row r="35" spans="1:6" s="53" customFormat="1" ht="22.5" customHeight="1">
      <c r="A35" s="193">
        <v>30227</v>
      </c>
      <c r="B35" s="193"/>
      <c r="C35" s="46" t="s">
        <v>173</v>
      </c>
      <c r="D35" s="10">
        <f t="shared" si="0"/>
        <v>0</v>
      </c>
      <c r="E35" s="52"/>
      <c r="F35" s="52"/>
    </row>
    <row r="36" spans="1:6" s="53" customFormat="1" ht="22.5" customHeight="1">
      <c r="A36" s="193">
        <v>30228</v>
      </c>
      <c r="B36" s="193"/>
      <c r="C36" s="46" t="s">
        <v>174</v>
      </c>
      <c r="D36" s="10">
        <f t="shared" si="0"/>
        <v>0</v>
      </c>
      <c r="E36" s="52"/>
      <c r="F36" s="52"/>
    </row>
    <row r="37" spans="1:6" s="53" customFormat="1" ht="22.5" customHeight="1">
      <c r="A37" s="193">
        <v>30229</v>
      </c>
      <c r="B37" s="193"/>
      <c r="C37" s="46" t="s">
        <v>175</v>
      </c>
      <c r="D37" s="10">
        <f t="shared" si="0"/>
        <v>0</v>
      </c>
      <c r="E37" s="52"/>
      <c r="F37" s="52"/>
    </row>
    <row r="38" spans="1:6" s="53" customFormat="1" ht="22.5" customHeight="1">
      <c r="A38" s="193">
        <v>30231</v>
      </c>
      <c r="B38" s="193"/>
      <c r="C38" s="46" t="s">
        <v>176</v>
      </c>
      <c r="D38" s="10">
        <f t="shared" si="0"/>
        <v>3.1199</v>
      </c>
      <c r="E38" s="52"/>
      <c r="F38" s="52">
        <v>3.1199</v>
      </c>
    </row>
    <row r="39" spans="1:6" s="53" customFormat="1" ht="22.5" customHeight="1">
      <c r="A39" s="193">
        <v>30239</v>
      </c>
      <c r="B39" s="193"/>
      <c r="C39" s="46" t="s">
        <v>177</v>
      </c>
      <c r="D39" s="10">
        <f t="shared" si="0"/>
        <v>0</v>
      </c>
      <c r="E39" s="52"/>
      <c r="F39" s="52"/>
    </row>
    <row r="40" spans="1:6" s="53" customFormat="1" ht="22.5" customHeight="1">
      <c r="A40" s="193">
        <v>30299</v>
      </c>
      <c r="B40" s="193"/>
      <c r="C40" s="46" t="s">
        <v>178</v>
      </c>
      <c r="D40" s="10">
        <f t="shared" si="0"/>
        <v>4.1437</v>
      </c>
      <c r="E40" s="52"/>
      <c r="F40" s="52">
        <v>4.1437</v>
      </c>
    </row>
    <row r="41" spans="1:6" s="53" customFormat="1" ht="22.5" customHeight="1">
      <c r="A41" s="195">
        <v>303</v>
      </c>
      <c r="B41" s="195"/>
      <c r="C41" s="47" t="s">
        <v>179</v>
      </c>
      <c r="D41" s="10">
        <f t="shared" si="0"/>
        <v>13.208</v>
      </c>
      <c r="E41" s="52">
        <f>SUM(E42:E49)</f>
        <v>13.208</v>
      </c>
      <c r="F41" s="52">
        <f>SUM(F42:F49)</f>
        <v>0</v>
      </c>
    </row>
    <row r="42" spans="1:6" s="53" customFormat="1" ht="22.5" customHeight="1">
      <c r="A42" s="193">
        <v>30301</v>
      </c>
      <c r="B42" s="193"/>
      <c r="C42" s="46" t="s">
        <v>180</v>
      </c>
      <c r="D42" s="10">
        <f t="shared" si="0"/>
        <v>0</v>
      </c>
      <c r="E42" s="52"/>
      <c r="F42" s="52"/>
    </row>
    <row r="43" spans="1:6" s="53" customFormat="1" ht="22.5" customHeight="1">
      <c r="A43" s="193">
        <v>30302</v>
      </c>
      <c r="B43" s="193"/>
      <c r="C43" s="46" t="s">
        <v>181</v>
      </c>
      <c r="D43" s="10">
        <f t="shared" si="0"/>
        <v>6.6026</v>
      </c>
      <c r="E43" s="52">
        <v>6.6026</v>
      </c>
      <c r="F43" s="52"/>
    </row>
    <row r="44" spans="1:6" s="53" customFormat="1" ht="22.5" customHeight="1">
      <c r="A44" s="193">
        <v>30304</v>
      </c>
      <c r="B44" s="193"/>
      <c r="C44" s="46" t="s">
        <v>182</v>
      </c>
      <c r="D44" s="10">
        <f t="shared" si="0"/>
        <v>0</v>
      </c>
      <c r="E44" s="52"/>
      <c r="F44" s="52"/>
    </row>
    <row r="45" spans="1:6" s="53" customFormat="1" ht="22.5" customHeight="1">
      <c r="A45" s="193">
        <v>30305</v>
      </c>
      <c r="B45" s="193"/>
      <c r="C45" s="46" t="s">
        <v>183</v>
      </c>
      <c r="D45" s="10">
        <f t="shared" si="0"/>
        <v>0</v>
      </c>
      <c r="E45" s="52"/>
      <c r="F45" s="52"/>
    </row>
    <row r="46" spans="1:6" s="53" customFormat="1" ht="22.5" customHeight="1">
      <c r="A46" s="193">
        <v>30307</v>
      </c>
      <c r="B46" s="193"/>
      <c r="C46" s="46" t="s">
        <v>184</v>
      </c>
      <c r="D46" s="10">
        <f t="shared" si="0"/>
        <v>0</v>
      </c>
      <c r="E46" s="52"/>
      <c r="F46" s="52"/>
    </row>
    <row r="47" spans="1:6" s="53" customFormat="1" ht="22.5" customHeight="1">
      <c r="A47" s="193">
        <v>30309</v>
      </c>
      <c r="B47" s="193"/>
      <c r="C47" s="46" t="s">
        <v>185</v>
      </c>
      <c r="D47" s="10">
        <f t="shared" si="0"/>
        <v>0</v>
      </c>
      <c r="E47" s="52"/>
      <c r="F47" s="52"/>
    </row>
    <row r="48" spans="1:6" s="53" customFormat="1" ht="22.5" customHeight="1">
      <c r="A48" s="193">
        <v>30311</v>
      </c>
      <c r="B48" s="193"/>
      <c r="C48" s="46" t="s">
        <v>186</v>
      </c>
      <c r="D48" s="10">
        <f t="shared" si="0"/>
        <v>6.6054</v>
      </c>
      <c r="E48" s="52">
        <v>6.6054</v>
      </c>
      <c r="F48" s="52"/>
    </row>
    <row r="49" spans="1:6" s="53" customFormat="1" ht="22.5" customHeight="1">
      <c r="A49" s="193">
        <v>30399</v>
      </c>
      <c r="B49" s="193"/>
      <c r="C49" s="46" t="s">
        <v>187</v>
      </c>
      <c r="D49" s="10">
        <f t="shared" si="0"/>
        <v>0</v>
      </c>
      <c r="E49" s="52"/>
      <c r="F49" s="52"/>
    </row>
    <row r="50" spans="1:6" s="7" customFormat="1" ht="22.5" customHeight="1">
      <c r="A50" s="164"/>
      <c r="B50" s="165"/>
      <c r="C50" s="8"/>
      <c r="D50" s="55"/>
      <c r="E50" s="55"/>
      <c r="F50" s="55"/>
    </row>
    <row r="51" spans="1:6" s="7" customFormat="1" ht="22.5" customHeight="1">
      <c r="A51" s="164"/>
      <c r="B51" s="165"/>
      <c r="C51" s="56"/>
      <c r="D51" s="55"/>
      <c r="E51" s="55"/>
      <c r="F51" s="55"/>
    </row>
    <row r="52" spans="1:6" s="7" customFormat="1" ht="22.5" customHeight="1">
      <c r="A52" s="164"/>
      <c r="B52" s="165"/>
      <c r="C52" s="8"/>
      <c r="D52" s="55"/>
      <c r="E52" s="55"/>
      <c r="F52" s="55"/>
    </row>
    <row r="53" spans="1:6" s="7" customFormat="1" ht="22.5" customHeight="1">
      <c r="A53" s="165"/>
      <c r="B53" s="165"/>
      <c r="C53" s="8"/>
      <c r="D53" s="55"/>
      <c r="E53" s="55"/>
      <c r="F53" s="55"/>
    </row>
    <row r="54" spans="1:6" s="7" customFormat="1" ht="22.5" customHeight="1">
      <c r="A54" s="165"/>
      <c r="B54" s="165"/>
      <c r="C54" s="8"/>
      <c r="D54" s="55"/>
      <c r="E54" s="55"/>
      <c r="F54" s="55"/>
    </row>
    <row r="55" spans="1:6" ht="32.25" customHeight="1">
      <c r="A55" s="189" t="s">
        <v>83</v>
      </c>
      <c r="B55" s="190"/>
      <c r="C55" s="190"/>
      <c r="D55" s="190"/>
      <c r="E55" s="190"/>
      <c r="F55" s="190"/>
    </row>
    <row r="56" ht="14.25">
      <c r="A56" s="58"/>
    </row>
    <row r="57" ht="14.25">
      <c r="A57" s="58"/>
    </row>
    <row r="58" ht="14.25">
      <c r="A58" s="58"/>
    </row>
    <row r="59" ht="14.25">
      <c r="A59" s="58"/>
    </row>
  </sheetData>
  <sheetProtection/>
  <mergeCells count="55">
    <mergeCell ref="A48:B48"/>
    <mergeCell ref="A49:B49"/>
    <mergeCell ref="A44:B44"/>
    <mergeCell ref="A45:B45"/>
    <mergeCell ref="A46:B46"/>
    <mergeCell ref="A47:B47"/>
    <mergeCell ref="A38:B38"/>
    <mergeCell ref="A39:B39"/>
    <mergeCell ref="A42:B42"/>
    <mergeCell ref="A43:B43"/>
    <mergeCell ref="A40:B40"/>
    <mergeCell ref="A41:B41"/>
    <mergeCell ref="A30:B30"/>
    <mergeCell ref="A31:B31"/>
    <mergeCell ref="A32:B32"/>
    <mergeCell ref="A33:B33"/>
    <mergeCell ref="A34:B34"/>
    <mergeCell ref="A35:B35"/>
    <mergeCell ref="A36:B36"/>
    <mergeCell ref="A37:B37"/>
    <mergeCell ref="A24:B24"/>
    <mergeCell ref="A25:B25"/>
    <mergeCell ref="A26:B26"/>
    <mergeCell ref="A27:B27"/>
    <mergeCell ref="A20:B20"/>
    <mergeCell ref="A21:B21"/>
    <mergeCell ref="A22:B22"/>
    <mergeCell ref="A23:B23"/>
    <mergeCell ref="A53:B53"/>
    <mergeCell ref="A54:B54"/>
    <mergeCell ref="A12:B12"/>
    <mergeCell ref="A13:B13"/>
    <mergeCell ref="A14:B14"/>
    <mergeCell ref="A15:B15"/>
    <mergeCell ref="A28:B28"/>
    <mergeCell ref="A29:B29"/>
    <mergeCell ref="A18:B18"/>
    <mergeCell ref="A19:B19"/>
    <mergeCell ref="A55:F55"/>
    <mergeCell ref="A8:C8"/>
    <mergeCell ref="A9:C9"/>
    <mergeCell ref="A50:B50"/>
    <mergeCell ref="A51:B51"/>
    <mergeCell ref="A52:B52"/>
    <mergeCell ref="A10:B10"/>
    <mergeCell ref="A11:B11"/>
    <mergeCell ref="A16:B16"/>
    <mergeCell ref="A17:B17"/>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horizontalDpi="600" verticalDpi="600" orientation="portrait"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6">
      <selection activeCell="C18" sqref="C18"/>
    </sheetView>
  </sheetViews>
  <sheetFormatPr defaultColWidth="9.00390625" defaultRowHeight="14.25"/>
  <cols>
    <col min="1" max="1" width="10.125" style="57" customWidth="1"/>
    <col min="2" max="2" width="29.25390625" style="57" customWidth="1"/>
    <col min="3" max="3" width="46.25390625" style="57" customWidth="1"/>
    <col min="4" max="12" width="10.125" style="57" customWidth="1"/>
    <col min="13" max="16384" width="9.00390625" style="57" customWidth="1"/>
  </cols>
  <sheetData>
    <row r="1" ht="43.5" customHeight="1"/>
    <row r="2" spans="2:239" ht="25.5">
      <c r="B2" s="198" t="s">
        <v>146</v>
      </c>
      <c r="C2" s="198"/>
      <c r="D2" s="39"/>
      <c r="E2" s="39"/>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row>
    <row r="3" spans="2:239" ht="22.5">
      <c r="B3" s="40"/>
      <c r="C3" s="100" t="s">
        <v>142</v>
      </c>
      <c r="D3" s="39"/>
      <c r="E3" s="39"/>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row>
    <row r="4" spans="2:239" ht="15" thickBot="1">
      <c r="B4" s="100" t="s">
        <v>126</v>
      </c>
      <c r="C4" s="100" t="s">
        <v>143</v>
      </c>
      <c r="D4" s="196"/>
      <c r="E4" s="197"/>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row>
    <row r="5" spans="2:239" ht="27" customHeight="1">
      <c r="B5" s="41" t="s">
        <v>127</v>
      </c>
      <c r="C5" s="42" t="s">
        <v>128</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row>
    <row r="6" spans="2:239" ht="31.5" customHeight="1">
      <c r="B6" s="102" t="s">
        <v>129</v>
      </c>
      <c r="C6" s="103">
        <f>C7+C8++++++++C11</f>
        <v>5.92</v>
      </c>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row>
    <row r="7" spans="2:239" ht="46.5" customHeight="1">
      <c r="B7" s="104" t="s">
        <v>130</v>
      </c>
      <c r="C7" s="103"/>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row>
    <row r="8" spans="2:239" ht="48" customHeight="1">
      <c r="B8" s="104" t="s">
        <v>131</v>
      </c>
      <c r="C8" s="103">
        <v>2.8</v>
      </c>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row>
    <row r="9" spans="2:239" ht="45.75" customHeight="1">
      <c r="B9" s="104" t="s">
        <v>132</v>
      </c>
      <c r="C9" s="103"/>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row>
    <row r="10" spans="2:239" ht="45" customHeight="1">
      <c r="B10" s="104" t="s">
        <v>133</v>
      </c>
      <c r="C10" s="103"/>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row>
    <row r="11" spans="2:239" ht="47.25" customHeight="1">
      <c r="B11" s="104" t="s">
        <v>134</v>
      </c>
      <c r="C11" s="103">
        <v>3.12</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row>
    <row r="12" spans="2:239" ht="29.25" customHeight="1">
      <c r="B12" s="102" t="s">
        <v>135</v>
      </c>
      <c r="C12" s="103"/>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row>
    <row r="13" spans="2:239" ht="49.5" customHeight="1">
      <c r="B13" s="104" t="s">
        <v>136</v>
      </c>
      <c r="C13" s="103"/>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row>
    <row r="14" spans="2:239" ht="53.25" customHeight="1">
      <c r="B14" s="104" t="s">
        <v>137</v>
      </c>
      <c r="C14" s="103"/>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row>
    <row r="15" spans="2:239" ht="46.5" customHeight="1">
      <c r="B15" s="104" t="s">
        <v>138</v>
      </c>
      <c r="C15" s="103"/>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row>
    <row r="16" spans="2:239" ht="47.25" customHeight="1">
      <c r="B16" s="104" t="s">
        <v>139</v>
      </c>
      <c r="C16" s="103"/>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row>
    <row r="17" spans="2:4" ht="48.75" customHeight="1">
      <c r="B17" s="104" t="s">
        <v>140</v>
      </c>
      <c r="C17" s="103" t="s">
        <v>190</v>
      </c>
      <c r="D17" s="101"/>
    </row>
    <row r="18" spans="2:4" ht="48.75" customHeight="1">
      <c r="B18" s="104" t="s">
        <v>141</v>
      </c>
      <c r="C18" s="103" t="s">
        <v>191</v>
      </c>
      <c r="D18" s="101"/>
    </row>
    <row r="19" spans="2:4" ht="14.25">
      <c r="B19" s="105" t="s">
        <v>147</v>
      </c>
      <c r="C19" s="105"/>
      <c r="D19" s="106"/>
    </row>
    <row r="20" spans="2:4" ht="15.75" customHeight="1">
      <c r="B20" s="105" t="s">
        <v>144</v>
      </c>
      <c r="C20" s="105"/>
      <c r="D20" s="106"/>
    </row>
    <row r="21" spans="2:4" ht="27.75" customHeight="1">
      <c r="B21" s="199" t="s">
        <v>145</v>
      </c>
      <c r="C21" s="199"/>
      <c r="D21" s="106"/>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I12" sqref="I12"/>
    </sheetView>
  </sheetViews>
  <sheetFormatPr defaultColWidth="9.00390625" defaultRowHeight="14.25"/>
  <cols>
    <col min="1" max="2" width="4.625" style="57" customWidth="1"/>
    <col min="3" max="3" width="11.00390625" style="57" customWidth="1"/>
    <col min="4" max="9" width="16.625" style="57" customWidth="1"/>
    <col min="10" max="16384" width="9.00390625" style="57" customWidth="1"/>
  </cols>
  <sheetData>
    <row r="1" spans="1:9" s="48" customFormat="1" ht="30" customHeight="1">
      <c r="A1" s="186" t="s">
        <v>78</v>
      </c>
      <c r="B1" s="176"/>
      <c r="C1" s="176"/>
      <c r="D1" s="176"/>
      <c r="E1" s="176"/>
      <c r="F1" s="176"/>
      <c r="G1" s="176"/>
      <c r="H1" s="176"/>
      <c r="I1" s="176"/>
    </row>
    <row r="2" s="6" customFormat="1" ht="10.5" customHeight="1">
      <c r="I2" s="49" t="s">
        <v>77</v>
      </c>
    </row>
    <row r="3" spans="1:9" s="6" customFormat="1" ht="15" customHeight="1" thickBot="1">
      <c r="A3" s="50" t="s">
        <v>52</v>
      </c>
      <c r="D3" s="51"/>
      <c r="E3" s="51"/>
      <c r="F3" s="51"/>
      <c r="G3" s="51"/>
      <c r="H3" s="107"/>
      <c r="I3" s="49" t="s">
        <v>49</v>
      </c>
    </row>
    <row r="4" spans="1:9" s="7" customFormat="1" ht="20.25" customHeight="1">
      <c r="A4" s="177" t="s">
        <v>46</v>
      </c>
      <c r="B4" s="178"/>
      <c r="C4" s="178"/>
      <c r="D4" s="180" t="s">
        <v>89</v>
      </c>
      <c r="E4" s="201" t="s">
        <v>55</v>
      </c>
      <c r="F4" s="202" t="s">
        <v>59</v>
      </c>
      <c r="G4" s="203"/>
      <c r="H4" s="203"/>
      <c r="I4" s="200" t="s">
        <v>57</v>
      </c>
    </row>
    <row r="5" spans="1:9" s="7" customFormat="1" ht="27" customHeight="1">
      <c r="A5" s="179" t="s">
        <v>87</v>
      </c>
      <c r="B5" s="165"/>
      <c r="C5" s="165" t="s">
        <v>36</v>
      </c>
      <c r="D5" s="181"/>
      <c r="E5" s="184"/>
      <c r="F5" s="204" t="s">
        <v>60</v>
      </c>
      <c r="G5" s="204" t="s">
        <v>58</v>
      </c>
      <c r="H5" s="206" t="s">
        <v>56</v>
      </c>
      <c r="I5" s="169"/>
    </row>
    <row r="6" spans="1:9" s="7" customFormat="1" ht="18" customHeight="1">
      <c r="A6" s="164"/>
      <c r="B6" s="165"/>
      <c r="C6" s="165"/>
      <c r="D6" s="181"/>
      <c r="E6" s="184"/>
      <c r="F6" s="184"/>
      <c r="G6" s="204"/>
      <c r="H6" s="206"/>
      <c r="I6" s="169"/>
    </row>
    <row r="7" spans="1:9" s="7" customFormat="1" ht="22.5" customHeight="1">
      <c r="A7" s="164"/>
      <c r="B7" s="165"/>
      <c r="C7" s="165"/>
      <c r="D7" s="182"/>
      <c r="E7" s="185"/>
      <c r="F7" s="185"/>
      <c r="G7" s="205"/>
      <c r="H7" s="207"/>
      <c r="I7" s="170"/>
    </row>
    <row r="8" spans="1:9" s="7" customFormat="1" ht="22.5" customHeight="1">
      <c r="A8" s="166" t="s">
        <v>37</v>
      </c>
      <c r="B8" s="171"/>
      <c r="C8" s="167"/>
      <c r="D8" s="8">
        <v>1</v>
      </c>
      <c r="E8" s="8">
        <v>2</v>
      </c>
      <c r="F8" s="8">
        <v>3</v>
      </c>
      <c r="G8" s="8">
        <v>4</v>
      </c>
      <c r="H8" s="13">
        <v>5</v>
      </c>
      <c r="I8" s="9">
        <v>6</v>
      </c>
    </row>
    <row r="9" spans="1:9" s="7" customFormat="1" ht="22.5" customHeight="1">
      <c r="A9" s="209" t="s">
        <v>48</v>
      </c>
      <c r="B9" s="210"/>
      <c r="C9" s="211"/>
      <c r="D9" s="10">
        <f aca="true" t="shared" si="0" ref="D9:I9">SUM(D10:D21)</f>
        <v>0</v>
      </c>
      <c r="E9" s="10">
        <f t="shared" si="0"/>
        <v>0</v>
      </c>
      <c r="F9" s="10">
        <f t="shared" si="0"/>
        <v>0</v>
      </c>
      <c r="G9" s="10">
        <f t="shared" si="0"/>
        <v>0</v>
      </c>
      <c r="H9" s="10">
        <f t="shared" si="0"/>
        <v>0</v>
      </c>
      <c r="I9" s="10">
        <f t="shared" si="0"/>
        <v>0</v>
      </c>
    </row>
    <row r="10" spans="1:9" s="7" customFormat="1" ht="22.5" customHeight="1">
      <c r="A10" s="166"/>
      <c r="B10" s="167"/>
      <c r="C10" s="8"/>
      <c r="D10" s="10"/>
      <c r="E10" s="10"/>
      <c r="F10" s="10"/>
      <c r="G10" s="10"/>
      <c r="H10" s="14"/>
      <c r="I10" s="11"/>
    </row>
    <row r="11" spans="1:9" s="7" customFormat="1" ht="22.5" customHeight="1">
      <c r="A11" s="166"/>
      <c r="B11" s="167"/>
      <c r="C11" s="8"/>
      <c r="D11" s="10"/>
      <c r="E11" s="10"/>
      <c r="F11" s="10"/>
      <c r="G11" s="10"/>
      <c r="H11" s="14"/>
      <c r="I11" s="11"/>
    </row>
    <row r="12" spans="1:9" s="7" customFormat="1" ht="22.5" customHeight="1">
      <c r="A12" s="166"/>
      <c r="B12" s="167"/>
      <c r="C12" s="8"/>
      <c r="D12" s="10"/>
      <c r="E12" s="10"/>
      <c r="F12" s="10"/>
      <c r="G12" s="10"/>
      <c r="H12" s="14"/>
      <c r="I12" s="11"/>
    </row>
    <row r="13" spans="1:9" s="7" customFormat="1" ht="22.5" customHeight="1">
      <c r="A13" s="166"/>
      <c r="B13" s="167"/>
      <c r="C13" s="8"/>
      <c r="D13" s="10"/>
      <c r="E13" s="10"/>
      <c r="F13" s="10"/>
      <c r="G13" s="10"/>
      <c r="H13" s="14"/>
      <c r="I13" s="11"/>
    </row>
    <row r="14" spans="1:9" s="7" customFormat="1" ht="22.5" customHeight="1">
      <c r="A14" s="166"/>
      <c r="B14" s="167"/>
      <c r="C14" s="8"/>
      <c r="D14" s="10"/>
      <c r="E14" s="10"/>
      <c r="F14" s="10"/>
      <c r="G14" s="10"/>
      <c r="H14" s="14"/>
      <c r="I14" s="11"/>
    </row>
    <row r="15" spans="1:9" s="7" customFormat="1" ht="22.5" customHeight="1">
      <c r="A15" s="166"/>
      <c r="B15" s="167"/>
      <c r="C15" s="8"/>
      <c r="D15" s="10"/>
      <c r="E15" s="10"/>
      <c r="F15" s="10"/>
      <c r="G15" s="10"/>
      <c r="H15" s="14"/>
      <c r="I15" s="11"/>
    </row>
    <row r="16" spans="1:9" s="7" customFormat="1" ht="22.5" customHeight="1">
      <c r="A16" s="164"/>
      <c r="B16" s="165"/>
      <c r="C16" s="56"/>
      <c r="D16" s="55"/>
      <c r="E16" s="55"/>
      <c r="F16" s="55"/>
      <c r="G16" s="10"/>
      <c r="H16" s="14"/>
      <c r="I16" s="97"/>
    </row>
    <row r="17" spans="1:9" s="7" customFormat="1" ht="22.5" customHeight="1">
      <c r="A17" s="164"/>
      <c r="B17" s="165"/>
      <c r="C17" s="8"/>
      <c r="D17" s="55"/>
      <c r="E17" s="55"/>
      <c r="F17" s="55"/>
      <c r="G17" s="55"/>
      <c r="H17" s="108"/>
      <c r="I17" s="97"/>
    </row>
    <row r="18" spans="1:9" s="7" customFormat="1" ht="22.5" customHeight="1">
      <c r="A18" s="164"/>
      <c r="B18" s="165"/>
      <c r="C18" s="56"/>
      <c r="D18" s="55"/>
      <c r="E18" s="55"/>
      <c r="F18" s="55"/>
      <c r="G18" s="55"/>
      <c r="H18" s="108"/>
      <c r="I18" s="97"/>
    </row>
    <row r="19" spans="1:9" s="7" customFormat="1" ht="22.5" customHeight="1">
      <c r="A19" s="164"/>
      <c r="B19" s="165"/>
      <c r="C19" s="8"/>
      <c r="D19" s="55"/>
      <c r="E19" s="55"/>
      <c r="F19" s="55"/>
      <c r="G19" s="55"/>
      <c r="H19" s="108"/>
      <c r="I19" s="97"/>
    </row>
    <row r="20" spans="1:9" s="7" customFormat="1" ht="22.5" customHeight="1">
      <c r="A20" s="164"/>
      <c r="B20" s="165"/>
      <c r="C20" s="8"/>
      <c r="D20" s="55"/>
      <c r="E20" s="55"/>
      <c r="F20" s="55"/>
      <c r="G20" s="55"/>
      <c r="H20" s="108"/>
      <c r="I20" s="97"/>
    </row>
    <row r="21" spans="1:9" s="7" customFormat="1" ht="22.5" customHeight="1" thickBot="1">
      <c r="A21" s="174"/>
      <c r="B21" s="175"/>
      <c r="C21" s="43"/>
      <c r="D21" s="98"/>
      <c r="E21" s="98"/>
      <c r="F21" s="98"/>
      <c r="G21" s="98"/>
      <c r="H21" s="109"/>
      <c r="I21" s="99"/>
    </row>
    <row r="22" spans="1:9" ht="32.25" customHeight="1">
      <c r="A22" s="208" t="s">
        <v>79</v>
      </c>
      <c r="B22" s="173"/>
      <c r="C22" s="173"/>
      <c r="D22" s="173"/>
      <c r="E22" s="173"/>
      <c r="F22" s="173"/>
      <c r="G22" s="173"/>
      <c r="H22" s="173"/>
      <c r="I22" s="173"/>
    </row>
    <row r="23" ht="14.25">
      <c r="A23" s="58"/>
    </row>
    <row r="24" ht="14.25">
      <c r="A24" s="58"/>
    </row>
    <row r="25" ht="14.25">
      <c r="A25" s="58"/>
    </row>
    <row r="26" ht="14.25">
      <c r="A26" s="58"/>
    </row>
  </sheetData>
  <sheetProtection/>
  <mergeCells count="26">
    <mergeCell ref="A14:B14"/>
    <mergeCell ref="A15:B15"/>
    <mergeCell ref="A10:B10"/>
    <mergeCell ref="A11:B11"/>
    <mergeCell ref="A12:B12"/>
    <mergeCell ref="A13:B13"/>
    <mergeCell ref="H5:H7"/>
    <mergeCell ref="A22:I22"/>
    <mergeCell ref="A8:C8"/>
    <mergeCell ref="A9:C9"/>
    <mergeCell ref="A19:B19"/>
    <mergeCell ref="A20:B20"/>
    <mergeCell ref="A21:B21"/>
    <mergeCell ref="A16:B16"/>
    <mergeCell ref="A17:B17"/>
    <mergeCell ref="A18:B18"/>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5"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IT天空</cp:lastModifiedBy>
  <cp:lastPrinted>2016-09-09T09:16:14Z</cp:lastPrinted>
  <dcterms:created xsi:type="dcterms:W3CDTF">2011-12-26T04:36:18Z</dcterms:created>
  <dcterms:modified xsi:type="dcterms:W3CDTF">2016-09-14T03:06:36Z</dcterms:modified>
  <cp:category/>
  <cp:version/>
  <cp:contentType/>
  <cp:contentStatus/>
</cp:coreProperties>
</file>